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blicaciones\Area metropolitana\Información Área Metropolitana\Mercado Laboral\2015\"/>
    </mc:Choice>
  </mc:AlternateContent>
  <bookViews>
    <workbookView xWindow="12" yWindow="4872" windowWidth="17256" windowHeight="4608" tabRatio="733"/>
  </bookViews>
  <sheets>
    <sheet name="ÍNDEX" sheetId="15" r:id="rId1"/>
    <sheet name="1.1" sheetId="13" r:id="rId2"/>
    <sheet name="1.2" sheetId="9" r:id="rId3"/>
    <sheet name="1.3" sheetId="12" r:id="rId4"/>
    <sheet name="1.4" sheetId="11" r:id="rId5"/>
    <sheet name="1.5" sheetId="10" r:id="rId6"/>
    <sheet name="1.6" sheetId="14" r:id="rId7"/>
    <sheet name="1.7" sheetId="1" r:id="rId8"/>
    <sheet name="1.8" sheetId="8" r:id="rId9"/>
    <sheet name="1.9" sheetId="3" r:id="rId10"/>
    <sheet name="1.10" sheetId="6" r:id="rId11"/>
    <sheet name="1.11" sheetId="7" r:id="rId12"/>
    <sheet name="ÍNDEX (2)" sheetId="16" r:id="rId13"/>
    <sheet name="2.1" sheetId="17" r:id="rId14"/>
    <sheet name="2.2" sheetId="18" r:id="rId15"/>
    <sheet name="2.3" sheetId="19" r:id="rId16"/>
    <sheet name="2.4" sheetId="20" r:id="rId17"/>
    <sheet name="2.5" sheetId="21" r:id="rId18"/>
    <sheet name="2.6" sheetId="22" r:id="rId19"/>
    <sheet name="2.7" sheetId="23" r:id="rId20"/>
    <sheet name="2.8" sheetId="24" r:id="rId21"/>
    <sheet name="2.9" sheetId="25" r:id="rId22"/>
    <sheet name="2.10" sheetId="26" r:id="rId23"/>
    <sheet name="2.11" sheetId="27" r:id="rId24"/>
    <sheet name="2.12" sheetId="28" r:id="rId25"/>
    <sheet name="2.13" sheetId="29" r:id="rId26"/>
    <sheet name="ÍNDEX (3)" sheetId="32" r:id="rId27"/>
    <sheet name="3.1" sheetId="33" r:id="rId28"/>
    <sheet name="3.2" sheetId="34" r:id="rId29"/>
    <sheet name="3.3" sheetId="35" r:id="rId30"/>
    <sheet name="3.4" sheetId="36" r:id="rId31"/>
  </sheets>
  <definedNames>
    <definedName name="_xlnm._FilterDatabase" localSheetId="11" hidden="1">'1.11'!$A$1:$A$2</definedName>
    <definedName name="_xlnm._FilterDatabase" localSheetId="4" hidden="1">'1.4'!$A$1:$A$2</definedName>
    <definedName name="_xlnm._FilterDatabase" localSheetId="14" hidden="1">'2.2'!$A$1:$A$2</definedName>
    <definedName name="_xlnm._FilterDatabase" localSheetId="30" hidden="1">'3.4'!$B$6:$V$6</definedName>
    <definedName name="_xlnm.Print_Area" localSheetId="2">'1.2'!$A$1:$M$32</definedName>
    <definedName name="_xlnm.Print_Area" localSheetId="29">'3.3'!$A$1:$V$57</definedName>
    <definedName name="_xlnm.Print_Area" localSheetId="30">'3.4'!$A$1:$V$57</definedName>
    <definedName name="_xlnm.Print_Titles" localSheetId="11">'1.11'!$4:$4</definedName>
    <definedName name="_xlnm.Print_Titles" localSheetId="2">'1.2'!$4:$4</definedName>
    <definedName name="_xlnm.Print_Titles" localSheetId="3">'1.3'!$4:$4</definedName>
    <definedName name="_xlnm.Print_Titles" localSheetId="4">'1.4'!$4:$4</definedName>
    <definedName name="_xlnm.Print_Titles" localSheetId="6">'1.6'!$4:$4</definedName>
    <definedName name="_xlnm.Print_Titles" localSheetId="9">'1.9'!$4:$4</definedName>
    <definedName name="_xlnm.Print_Titles" localSheetId="23">'2.11'!$4:$4</definedName>
    <definedName name="_xlnm.Print_Titles" localSheetId="16">'2.4'!$4:$4</definedName>
    <definedName name="_xlnm.Print_Titles" localSheetId="19">'2.7'!$4:$4</definedName>
    <definedName name="_xlnm.Print_Titles" localSheetId="29">'3.3'!$A:$A</definedName>
    <definedName name="_xlnm.Print_Titles" localSheetId="30">'3.4'!$A:$A</definedName>
  </definedNames>
  <calcPr calcId="152511"/>
</workbook>
</file>

<file path=xl/calcChain.xml><?xml version="1.0" encoding="utf-8"?>
<calcChain xmlns="http://schemas.openxmlformats.org/spreadsheetml/2006/main">
  <c r="V6" i="36" l="1"/>
  <c r="U6" i="36"/>
  <c r="T6" i="36"/>
  <c r="S6" i="36"/>
  <c r="R6" i="36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B6" i="36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C106" i="34"/>
  <c r="C105" i="34"/>
  <c r="C104" i="34"/>
  <c r="C103" i="34"/>
  <c r="C102" i="34"/>
  <c r="G101" i="34"/>
  <c r="F101" i="34"/>
  <c r="E101" i="34"/>
  <c r="D101" i="34"/>
  <c r="C101" i="34"/>
  <c r="C100" i="34"/>
  <c r="C99" i="34"/>
  <c r="C98" i="34"/>
  <c r="C97" i="34"/>
  <c r="G96" i="34"/>
  <c r="F96" i="34"/>
  <c r="E96" i="34"/>
  <c r="D96" i="34"/>
  <c r="C96" i="34" s="1"/>
  <c r="C95" i="34"/>
  <c r="C94" i="34"/>
  <c r="C93" i="34"/>
  <c r="G92" i="34"/>
  <c r="F92" i="34"/>
  <c r="E92" i="34"/>
  <c r="D92" i="34"/>
  <c r="C91" i="34"/>
  <c r="C90" i="34"/>
  <c r="C89" i="34"/>
  <c r="C88" i="34"/>
  <c r="C87" i="34"/>
  <c r="C86" i="34"/>
  <c r="C85" i="34"/>
  <c r="C84" i="34"/>
  <c r="G83" i="34"/>
  <c r="F83" i="34"/>
  <c r="E83" i="34"/>
  <c r="D83" i="34"/>
  <c r="C83" i="34"/>
  <c r="C82" i="34"/>
  <c r="C81" i="34"/>
  <c r="C80" i="34"/>
  <c r="C79" i="34"/>
  <c r="C78" i="34"/>
  <c r="C77" i="34"/>
  <c r="C76" i="34"/>
  <c r="G75" i="34"/>
  <c r="F75" i="34"/>
  <c r="E75" i="34"/>
  <c r="D75" i="34"/>
  <c r="C75" i="34"/>
  <c r="C74" i="34"/>
  <c r="C73" i="34"/>
  <c r="C72" i="34"/>
  <c r="C71" i="34"/>
  <c r="G70" i="34"/>
  <c r="F70" i="34"/>
  <c r="E70" i="34"/>
  <c r="D70" i="34"/>
  <c r="C70" i="34" s="1"/>
  <c r="C69" i="34"/>
  <c r="C68" i="34"/>
  <c r="C67" i="34"/>
  <c r="C66" i="34"/>
  <c r="C65" i="34"/>
  <c r="C64" i="34"/>
  <c r="G63" i="34"/>
  <c r="F63" i="34"/>
  <c r="E63" i="34"/>
  <c r="D63" i="34"/>
  <c r="C63" i="34" s="1"/>
  <c r="C62" i="34"/>
  <c r="C61" i="34"/>
  <c r="G60" i="34"/>
  <c r="F60" i="34"/>
  <c r="E60" i="34"/>
  <c r="D60" i="34"/>
  <c r="C59" i="34"/>
  <c r="C58" i="34"/>
  <c r="C57" i="34"/>
  <c r="C56" i="34"/>
  <c r="C55" i="34"/>
  <c r="G54" i="34"/>
  <c r="F54" i="34"/>
  <c r="E54" i="34"/>
  <c r="D54" i="34"/>
  <c r="C54" i="34" s="1"/>
  <c r="C53" i="34"/>
  <c r="C52" i="34"/>
  <c r="C51" i="34"/>
  <c r="G50" i="34"/>
  <c r="F50" i="34"/>
  <c r="E50" i="34"/>
  <c r="D50" i="34"/>
  <c r="C49" i="34"/>
  <c r="C48" i="34"/>
  <c r="C47" i="34"/>
  <c r="G46" i="34"/>
  <c r="F46" i="34"/>
  <c r="E46" i="34"/>
  <c r="D46" i="34"/>
  <c r="C46" i="34" s="1"/>
  <c r="C45" i="34"/>
  <c r="C44" i="34"/>
  <c r="C43" i="34"/>
  <c r="C42" i="34"/>
  <c r="G41" i="34"/>
  <c r="F41" i="34"/>
  <c r="E41" i="34"/>
  <c r="D41" i="34"/>
  <c r="C41" i="34" s="1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G15" i="34"/>
  <c r="F15" i="34"/>
  <c r="E15" i="34"/>
  <c r="D15" i="34"/>
  <c r="C15" i="34" s="1"/>
  <c r="C14" i="34"/>
  <c r="C13" i="34"/>
  <c r="C12" i="34"/>
  <c r="G11" i="34"/>
  <c r="F11" i="34"/>
  <c r="E11" i="34"/>
  <c r="D11" i="34"/>
  <c r="C11" i="34" s="1"/>
  <c r="C10" i="34"/>
  <c r="C9" i="34"/>
  <c r="C8" i="34"/>
  <c r="G7" i="34"/>
  <c r="F7" i="34"/>
  <c r="E7" i="34"/>
  <c r="D7" i="34"/>
  <c r="C7" i="34" s="1"/>
  <c r="F6" i="34"/>
  <c r="C106" i="33"/>
  <c r="C105" i="33"/>
  <c r="C104" i="33"/>
  <c r="C103" i="33"/>
  <c r="C102" i="33"/>
  <c r="G101" i="33"/>
  <c r="F101" i="33"/>
  <c r="E101" i="33"/>
  <c r="D101" i="33"/>
  <c r="C101" i="33" s="1"/>
  <c r="C100" i="33"/>
  <c r="C99" i="33"/>
  <c r="C98" i="33"/>
  <c r="C97" i="33"/>
  <c r="G96" i="33"/>
  <c r="F96" i="33"/>
  <c r="E96" i="33"/>
  <c r="D96" i="33"/>
  <c r="C96" i="33" s="1"/>
  <c r="C95" i="33"/>
  <c r="C94" i="33"/>
  <c r="C93" i="33"/>
  <c r="G92" i="33"/>
  <c r="F92" i="33"/>
  <c r="E92" i="33"/>
  <c r="D92" i="33"/>
  <c r="C92" i="33" s="1"/>
  <c r="C91" i="33"/>
  <c r="C90" i="33"/>
  <c r="C89" i="33"/>
  <c r="C88" i="33"/>
  <c r="C87" i="33"/>
  <c r="C86" i="33"/>
  <c r="C85" i="33"/>
  <c r="C84" i="33"/>
  <c r="G83" i="33"/>
  <c r="F83" i="33"/>
  <c r="E83" i="33"/>
  <c r="D83" i="33"/>
  <c r="C82" i="33"/>
  <c r="C81" i="33"/>
  <c r="C80" i="33"/>
  <c r="C79" i="33"/>
  <c r="C78" i="33"/>
  <c r="C77" i="33"/>
  <c r="C76" i="33"/>
  <c r="G75" i="33"/>
  <c r="F75" i="33"/>
  <c r="E75" i="33"/>
  <c r="D75" i="33"/>
  <c r="C75" i="33" s="1"/>
  <c r="C74" i="33"/>
  <c r="C73" i="33"/>
  <c r="C72" i="33"/>
  <c r="C71" i="33"/>
  <c r="G70" i="33"/>
  <c r="F70" i="33"/>
  <c r="E70" i="33"/>
  <c r="D70" i="33"/>
  <c r="C70" i="33" s="1"/>
  <c r="C69" i="33"/>
  <c r="C68" i="33"/>
  <c r="C67" i="33"/>
  <c r="C66" i="33"/>
  <c r="C65" i="33"/>
  <c r="C64" i="33"/>
  <c r="G63" i="33"/>
  <c r="F63" i="33"/>
  <c r="E63" i="33"/>
  <c r="D63" i="33"/>
  <c r="C62" i="33"/>
  <c r="C61" i="33"/>
  <c r="G60" i="33"/>
  <c r="F60" i="33"/>
  <c r="E60" i="33"/>
  <c r="D60" i="33"/>
  <c r="C60" i="33"/>
  <c r="C59" i="33"/>
  <c r="C58" i="33"/>
  <c r="C57" i="33"/>
  <c r="C56" i="33"/>
  <c r="C55" i="33"/>
  <c r="G54" i="33"/>
  <c r="F54" i="33"/>
  <c r="E54" i="33"/>
  <c r="D54" i="33"/>
  <c r="C54" i="33"/>
  <c r="C53" i="33"/>
  <c r="C52" i="33"/>
  <c r="C51" i="33"/>
  <c r="G50" i="33"/>
  <c r="F50" i="33"/>
  <c r="E50" i="33"/>
  <c r="D50" i="33"/>
  <c r="C50" i="33"/>
  <c r="C49" i="33"/>
  <c r="C48" i="33"/>
  <c r="C47" i="33"/>
  <c r="G46" i="33"/>
  <c r="F46" i="33"/>
  <c r="E46" i="33"/>
  <c r="D46" i="33"/>
  <c r="C46" i="33"/>
  <c r="C45" i="33"/>
  <c r="C44" i="33"/>
  <c r="C43" i="33"/>
  <c r="C42" i="33"/>
  <c r="G41" i="33"/>
  <c r="F41" i="33"/>
  <c r="E41" i="33"/>
  <c r="D41" i="33"/>
  <c r="C41" i="33" s="1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G15" i="33"/>
  <c r="F15" i="33"/>
  <c r="E15" i="33"/>
  <c r="D15" i="33"/>
  <c r="C14" i="33"/>
  <c r="C13" i="33"/>
  <c r="C12" i="33"/>
  <c r="G11" i="33"/>
  <c r="F11" i="33"/>
  <c r="E11" i="33"/>
  <c r="D11" i="33"/>
  <c r="C11" i="33" s="1"/>
  <c r="C10" i="33"/>
  <c r="C9" i="33"/>
  <c r="C8" i="33"/>
  <c r="G7" i="33"/>
  <c r="F7" i="33"/>
  <c r="E7" i="33"/>
  <c r="E6" i="33" s="1"/>
  <c r="D7" i="33"/>
  <c r="G6" i="33"/>
  <c r="F7" i="25"/>
  <c r="D7" i="25"/>
  <c r="B7" i="25"/>
  <c r="F57" i="24"/>
  <c r="D57" i="24"/>
  <c r="F56" i="24"/>
  <c r="D56" i="24"/>
  <c r="F55" i="24"/>
  <c r="D55" i="24"/>
  <c r="F54" i="24"/>
  <c r="D54" i="24"/>
  <c r="F52" i="24"/>
  <c r="D52" i="24"/>
  <c r="F51" i="24"/>
  <c r="D51" i="24"/>
  <c r="F50" i="24"/>
  <c r="D50" i="24"/>
  <c r="F49" i="24"/>
  <c r="D49" i="24"/>
  <c r="F48" i="24"/>
  <c r="D48" i="24"/>
  <c r="F47" i="24"/>
  <c r="D47" i="24"/>
  <c r="F46" i="24"/>
  <c r="D46" i="24"/>
  <c r="F45" i="24"/>
  <c r="D45" i="24"/>
  <c r="F44" i="24"/>
  <c r="D44" i="24"/>
  <c r="F43" i="24"/>
  <c r="D43" i="24"/>
  <c r="F42" i="24"/>
  <c r="D42" i="24"/>
  <c r="F41" i="24"/>
  <c r="D41" i="24"/>
  <c r="F40" i="24"/>
  <c r="D40" i="24"/>
  <c r="F39" i="24"/>
  <c r="D39" i="24"/>
  <c r="F38" i="24"/>
  <c r="D38" i="24"/>
  <c r="F37" i="24"/>
  <c r="D37" i="24"/>
  <c r="F36" i="24"/>
  <c r="D36" i="24"/>
  <c r="F35" i="24"/>
  <c r="D35" i="24"/>
  <c r="F34" i="24"/>
  <c r="D34" i="24"/>
  <c r="F33" i="24"/>
  <c r="D33" i="24"/>
  <c r="F32" i="24"/>
  <c r="D32" i="24"/>
  <c r="F31" i="24"/>
  <c r="D31" i="24"/>
  <c r="F30" i="24"/>
  <c r="D30" i="24"/>
  <c r="F29" i="24"/>
  <c r="D29" i="24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9" i="24"/>
  <c r="D19" i="24"/>
  <c r="F18" i="24"/>
  <c r="D18" i="24"/>
  <c r="F17" i="24"/>
  <c r="D17" i="24"/>
  <c r="F16" i="24"/>
  <c r="D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F9" i="24"/>
  <c r="D9" i="24"/>
  <c r="F8" i="24"/>
  <c r="D8" i="24"/>
  <c r="E6" i="24"/>
  <c r="C6" i="24"/>
  <c r="B6" i="24"/>
  <c r="F6" i="24" s="1"/>
  <c r="C7" i="33" l="1"/>
  <c r="F6" i="33"/>
  <c r="C15" i="33"/>
  <c r="C63" i="33"/>
  <c r="C83" i="33"/>
  <c r="D6" i="34"/>
  <c r="E6" i="34"/>
  <c r="G6" i="34"/>
  <c r="C50" i="34"/>
  <c r="C60" i="34"/>
  <c r="C6" i="34" s="1"/>
  <c r="C92" i="34"/>
  <c r="D6" i="33"/>
  <c r="D6" i="24"/>
  <c r="C6" i="33" l="1"/>
</calcChain>
</file>

<file path=xl/sharedStrings.xml><?xml version="1.0" encoding="utf-8"?>
<sst xmlns="http://schemas.openxmlformats.org/spreadsheetml/2006/main" count="1884" uniqueCount="369">
  <si>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</si>
  <si>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</si>
  <si>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</si>
  <si>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</si>
  <si>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</si>
  <si>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</si>
  <si>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</si>
  <si>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</si>
  <si>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</si>
  <si>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</si>
  <si>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</si>
  <si>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</si>
  <si>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Alaquàs</t>
  </si>
  <si>
    <t>Albal</t>
  </si>
  <si>
    <t>Albalat dels Sorells</t>
  </si>
  <si>
    <t>Alboraya</t>
  </si>
  <si>
    <t>Albuixech</t>
  </si>
  <si>
    <t>Alcàsser</t>
  </si>
  <si>
    <t>Aldaia</t>
  </si>
  <si>
    <t>Alfafar</t>
  </si>
  <si>
    <t>Alfara del Patriarca</t>
  </si>
  <si>
    <t>Almàssera</t>
  </si>
  <si>
    <t>Benetússer</t>
  </si>
  <si>
    <t>Beniparrell</t>
  </si>
  <si>
    <t>Bonrepòs i Mirambell</t>
  </si>
  <si>
    <t>Burjassot</t>
  </si>
  <si>
    <t>Catarroja</t>
  </si>
  <si>
    <t>Emperador</t>
  </si>
  <si>
    <t>Foios</t>
  </si>
  <si>
    <t>Godella</t>
  </si>
  <si>
    <t>Llocnou de la Corona</t>
  </si>
  <si>
    <t>Manises</t>
  </si>
  <si>
    <t>Massalfassar</t>
  </si>
  <si>
    <t>Massamagrell</t>
  </si>
  <si>
    <t>Massanassa</t>
  </si>
  <si>
    <t>Meliana</t>
  </si>
  <si>
    <t>Mislata</t>
  </si>
  <si>
    <t>Moncada</t>
  </si>
  <si>
    <t>Museros</t>
  </si>
  <si>
    <t>Paiporta</t>
  </si>
  <si>
    <t>Paterna</t>
  </si>
  <si>
    <t>Picanya</t>
  </si>
  <si>
    <t>Picassent</t>
  </si>
  <si>
    <t>Puçol</t>
  </si>
  <si>
    <t>Puig</t>
  </si>
  <si>
    <t>Quart de Poblet</t>
  </si>
  <si>
    <t>Rafelbunyol</t>
  </si>
  <si>
    <t>Rocafort</t>
  </si>
  <si>
    <t>Sedaví</t>
  </si>
  <si>
    <t>Silla</t>
  </si>
  <si>
    <t>Tavernes Blanques</t>
  </si>
  <si>
    <t>Torrent</t>
  </si>
  <si>
    <t>València</t>
  </si>
  <si>
    <t>Vinalesa</t>
  </si>
  <si>
    <t>Xirivella</t>
  </si>
  <si>
    <t>Agricultura</t>
  </si>
  <si>
    <t>Indústria</t>
  </si>
  <si>
    <t>Construcció</t>
  </si>
  <si>
    <t>Servicis</t>
  </si>
  <si>
    <t>Dones</t>
  </si>
  <si>
    <t>Homes</t>
  </si>
  <si>
    <t>Total</t>
  </si>
  <si>
    <t>1 - Estudis primaris incomplets.</t>
  </si>
  <si>
    <t>2 - Estudis primaris complets.</t>
  </si>
  <si>
    <t>3 - Programes per a la formació i inserció laboral que no precisen d'una titulació acadèmica de la primera etapa de secundària per a la seua realització (més de 300 hores).</t>
  </si>
  <si>
    <t>4 - Primera etapa d'educació secundària sense títol de graduat escolar o equivalent.</t>
  </si>
  <si>
    <t>5 - Primera etapa d'educació secundària amb títol de graduat escolar o equivalent.</t>
  </si>
  <si>
    <t>6 - Programes per a la formació i inserció laboral que precisen d'una titulació d'estudis secundaris de primera etapa per a la seua realització (més de 300 hores).</t>
  </si>
  <si>
    <t>7 - Ensenyances de batxillerat.</t>
  </si>
  <si>
    <t>8 - Ensenyances de  grau mitjà de formació professional específica, arts plàstiques i disseny i esportives.</t>
  </si>
  <si>
    <t>9 - Ensenyances de grau mitjà de música i dansa.</t>
  </si>
  <si>
    <t>10 - Ensenyances per a la formació i inserció laboral que precisen d'una titulació d'estudis secundaris de segona etapa per a la seua realització (més de 300 hores).</t>
  </si>
  <si>
    <t>11 - Ensenyances de grau superior de formació professional específica i equivalents, arts plàstiques i disseny i esportives.</t>
  </si>
  <si>
    <t>12 - Títols propis de les universitats i altres ensenyances que precisen del títol de batxiller (dos i més anys).</t>
  </si>
  <si>
    <t>13 - Ensenyances per a la formació i inserció laboral que precisen d'una formació professional de grau superior per a la seua realització (més de 300 hores).</t>
  </si>
  <si>
    <t>14 - Ensenyaments universitaris de primer cicle i equivalents o persones que han aprovat 3 cursos complets d'una llicenciatura o crèdits.</t>
  </si>
  <si>
    <t>15 - Ensenyaments universitaris de primer i segon cicle, de només segon cicle i equivalents (llicenciats).</t>
  </si>
  <si>
    <t>16 - Estudis oficials d'especialització professional.</t>
  </si>
  <si>
    <t>Sant Antoni de B</t>
  </si>
  <si>
    <t>0 - Sense estudis.</t>
  </si>
  <si>
    <t>Tècnics i professionals científics</t>
  </si>
  <si>
    <t>Tècnics i professionals de suport</t>
  </si>
  <si>
    <t>Empleats administratius</t>
  </si>
  <si>
    <t>Treballadors dels servicis</t>
  </si>
  <si>
    <t>Treball. de l'agricultura i pesca</t>
  </si>
  <si>
    <t>Operadors de maquinària</t>
  </si>
  <si>
    <t>Àrea Metropolitana</t>
  </si>
  <si>
    <t>Sense Activitat Econòmica</t>
  </si>
  <si>
    <t>Alboraia</t>
  </si>
  <si>
    <t>Sant Antoni de Benageber</t>
  </si>
  <si>
    <t>Font: Servei Valencià d'Ocupació i Formació (SERVEF).</t>
  </si>
  <si>
    <t>ÍNDEX</t>
  </si>
  <si>
    <t>ÍNDICE</t>
  </si>
  <si>
    <t xml:space="preserve"> Agricultura, ramaderia i pesca</t>
  </si>
  <si>
    <t xml:space="preserve">  Indústries Extractives</t>
  </si>
  <si>
    <t xml:space="preserve">  Ind. Manufactureres</t>
  </si>
  <si>
    <t xml:space="preserve">  Electricitat, gas i aire condicionat</t>
  </si>
  <si>
    <t xml:space="preserve">  Aigua i activitats de  sanejament</t>
  </si>
  <si>
    <t xml:space="preserve"> Construcció</t>
  </si>
  <si>
    <t>Act. Administratives</t>
  </si>
  <si>
    <t xml:space="preserve"> Comerç i reparacions</t>
  </si>
  <si>
    <t xml:space="preserve"> Hostaleria</t>
  </si>
  <si>
    <t xml:space="preserve"> Transport i Emmagatzemament</t>
  </si>
  <si>
    <t xml:space="preserve"> Informació i Comunicacions</t>
  </si>
  <si>
    <t xml:space="preserve"> Act. financeres i d'assegurances</t>
  </si>
  <si>
    <t xml:space="preserve"> Activitats immobiliàries</t>
  </si>
  <si>
    <t xml:space="preserve"> Act. Professionals i Científiques</t>
  </si>
  <si>
    <t xml:space="preserve"> Adm. Púb., Defensa i S. S.</t>
  </si>
  <si>
    <t xml:space="preserve"> Educació</t>
  </si>
  <si>
    <t xml:space="preserve"> Act. sanitàries i serv. socials</t>
  </si>
  <si>
    <t xml:space="preserve"> Act. artístiques i recreatives</t>
  </si>
  <si>
    <t xml:space="preserve"> Altres servicis</t>
  </si>
  <si>
    <t xml:space="preserve"> Personal domèstic</t>
  </si>
  <si>
    <t xml:space="preserve"> Org. Extraterritorials</t>
  </si>
  <si>
    <t xml:space="preserve"> Sense ocupació anterior</t>
  </si>
  <si>
    <t>l'Horta Nord</t>
  </si>
  <si>
    <t>l'Horta Oest</t>
  </si>
  <si>
    <t>l'Horta Sud</t>
  </si>
  <si>
    <t>17 - Ensenyances universitàries de Grau.</t>
  </si>
  <si>
    <t>18 - Ensenaynces universitàries de Màster.</t>
  </si>
  <si>
    <t>19 - Doctorat universitari.</t>
  </si>
  <si>
    <t>la Pobla de Farnals</t>
  </si>
  <si>
    <t>18 - Ensenaynces universitàries de Màster</t>
  </si>
  <si>
    <t>Ocupacions militars</t>
  </si>
  <si>
    <t>Ocupacions elementals</t>
  </si>
  <si>
    <t xml:space="preserve">Artesans i treball. qualificats </t>
  </si>
  <si>
    <t>Directors i gerents</t>
  </si>
  <si>
    <t xml:space="preserve"> Act. Administratives</t>
  </si>
  <si>
    <t>&lt; 25 anys</t>
  </si>
  <si>
    <t>25 a 44 anys</t>
  </si>
  <si>
    <t>&gt; 44 anys</t>
  </si>
  <si>
    <t>&lt; 25
anys</t>
  </si>
  <si>
    <t>25 - 44
anys</t>
  </si>
  <si>
    <t>&gt;44
anys</t>
  </si>
  <si>
    <t>1.1. Desocupació registrada per sexe i mes. Comarques. 2015</t>
  </si>
  <si>
    <t>1.2. Desocupació registrada per mes i edat. Comarques. 2015</t>
  </si>
  <si>
    <t>1.3. Desocupació registrada per grup professional i mes. Comarques. 2015</t>
  </si>
  <si>
    <t>1.4. Desocupació registrada per mes i Nivell formatiu. Comarques. 2015</t>
  </si>
  <si>
    <t>1.5. Desocupació registrada per mes i Sector Econòmic (CNAE-09). Comarques. 2015</t>
  </si>
  <si>
    <t>1.6. Desocupació registrada per mes i Activitat Econòmica. Comarques. 2015</t>
  </si>
  <si>
    <t>1.7. Desocupació registrada per mes. Municipis. 2015</t>
  </si>
  <si>
    <t>1.9. Desocupació registrada segons edat. Mitjanes anuals. Municipis. 2015</t>
  </si>
  <si>
    <t>1.10. Desocupació registrada segons grup professional. Mitjanes anuals. Municipis. 2015</t>
  </si>
  <si>
    <t>1.11. Desocupació registrada segons nivell formatiu. Mitjanes anuals. Municipis. 2015</t>
  </si>
  <si>
    <t>1.1. Paro registrado por sexo y mes. Comarcas. 2015</t>
  </si>
  <si>
    <t>1.2. Paro registrado por mes y edad. Comarcas. 2015</t>
  </si>
  <si>
    <t>1.3. Paro registrado por grupo profesional y mes. Comarcas. 2015</t>
  </si>
  <si>
    <t>1.4. Paro registrado por mes y Nivel formativo. Comarcas. 2015</t>
  </si>
  <si>
    <t>1.5. Paro registrado por mes y Sector Económico (CNAE-09). Comarcas. 2015</t>
  </si>
  <si>
    <t>1.6. Paro registrado por mes y Actividad Económica. Comarcas. 2015</t>
  </si>
  <si>
    <t>1.7. Paro registrado por mes. Municipios. 2015</t>
  </si>
  <si>
    <t>1.9. Paro registrado según edad. Medias anuales. Municipios. 2015</t>
  </si>
  <si>
    <t>1.10. Paro registrado según grupo profesional. Medias anuales. Municipios. 2015</t>
  </si>
  <si>
    <t>1.11. Paro registrado según nivel formativo. Medias anuales. Municipios. 2015</t>
  </si>
  <si>
    <t>1.1. Parados registrados por sexo y mes. Comarcas. 2015</t>
  </si>
  <si>
    <t>1.4. Parados registrados por mes y Nivel formativo. Comarcas. 2015</t>
  </si>
  <si>
    <t>1.6. Desocupació registrada per mes i Activitat Econòmica (CNAE-09). Comarques. 2015</t>
  </si>
  <si>
    <t>1.6. Paro registrado por mes y Actividad Económica (CNAE-09). Comarcas. 2015</t>
  </si>
  <si>
    <t>1.8. Desocupació registrada segons sexe. Mitjanes anuals. Municipis. 2015</t>
  </si>
  <si>
    <t>1.8. Paro registrado según sexo. Medias anuales. Municipios. 2015</t>
  </si>
  <si>
    <t>2.1. Contractes registrats per mes segons sexe. Comarques. 2015</t>
  </si>
  <si>
    <t>2.2. Contractes registrats per mes segons edat. Comarques. 2015</t>
  </si>
  <si>
    <t>2.3. Contractes registrats per mes segons edat i sexe. Comarques. 2015</t>
  </si>
  <si>
    <t>2.4. Contractes registrats per mes segons grup professional. Comarques. 2015</t>
  </si>
  <si>
    <t>2.5. Contractes registrats per mes segons sector d'activitat. Comarques. 2015</t>
  </si>
  <si>
    <t>2.6. Contractes registrats per mes segons tipus de contracte. Comarques. 2015</t>
  </si>
  <si>
    <t>2.7. Contractes registrats per mes i Municipi. 2015</t>
  </si>
  <si>
    <t>2.8. Contractes registrats segons sexe i Municipi. Totals anuals. 2015</t>
  </si>
  <si>
    <t>2.9. Contractes registrats segons edat i Municipi. Totals anuals. 2015</t>
  </si>
  <si>
    <t>2.10. Contractes registrats segons edat, sexe i Municipi. Totals anuals. 2015</t>
  </si>
  <si>
    <t>2.11. Contractes registrats segons grup professional i Municipi. Totals anuals. 2015</t>
  </si>
  <si>
    <t>2.12. Contractes registrats segons sector d'activitat i Municipi. Totals anuals. 2015</t>
  </si>
  <si>
    <t>2.13. Contractes registrats segons tipus de contracte i Municipi. Totals anuals. 2015</t>
  </si>
  <si>
    <t>2.1. Contratos registrados por mes según sexo. Comarcas. 2015</t>
  </si>
  <si>
    <t>2.2. Contratos registrados por mes según edad. Comarcas. 2015</t>
  </si>
  <si>
    <t>2.3. Contratos registrados por mes según edad y sexo. Comarcas. 2015</t>
  </si>
  <si>
    <t>2.4. Contratos registrados por mes según grupo profesional. Comarcas. 2015</t>
  </si>
  <si>
    <t>2.5. Contratos registrados por mes según sector de actividad. Comarcas. 2015</t>
  </si>
  <si>
    <t>2.6. Contratos registrados por mes según tipo de contrato. Comarcas. 2015</t>
  </si>
  <si>
    <t>2.7. Contratos registrados por mes y Municipio. 2015</t>
  </si>
  <si>
    <t>2.8. Contratos registrados según sexo y Municipio. Totales anuales. 2015</t>
  </si>
  <si>
    <t>2.9. Contratos registrados según edad y Municipio. Totales anuales. 2015</t>
  </si>
  <si>
    <t>2.10. Contratos registrados según edad, sexo y Municipio. Totales anuales. 2015</t>
  </si>
  <si>
    <t>2.11. Contratos registrados según grupo profesional y Municipio. Totales anuales. 2015</t>
  </si>
  <si>
    <t>2.12. Contratos registrados según sector de actividad y Municipio. Totales anuales. 2015</t>
  </si>
  <si>
    <t>2.13. Contratos registrados según tipo de contrato y Municipio. Totales anuales. 2015</t>
  </si>
  <si>
    <t xml:space="preserve">  Total</t>
  </si>
  <si>
    <t xml:space="preserve">  Homes</t>
  </si>
  <si>
    <t xml:space="preserve">  Dones</t>
  </si>
  <si>
    <t>Font: Servei Valencià d'Ocupació i Formació (SERVEF). Servei Estatal Públic d'Ocupació.</t>
  </si>
  <si>
    <t>&lt;25 anys</t>
  </si>
  <si>
    <t>&gt;44 anys</t>
  </si>
  <si>
    <t xml:space="preserve"> Homes &lt;25 anys</t>
  </si>
  <si>
    <t xml:space="preserve"> Homes 25 a 44 anys</t>
  </si>
  <si>
    <t xml:space="preserve"> Homes &gt;44 anys</t>
  </si>
  <si>
    <t xml:space="preserve"> Dones &lt;25 anys</t>
  </si>
  <si>
    <t xml:space="preserve"> Dones 25 a 44 anys</t>
  </si>
  <si>
    <t xml:space="preserve"> Dones &gt;44 anys</t>
  </si>
  <si>
    <t>Indefinits</t>
  </si>
  <si>
    <t>Temporals</t>
  </si>
  <si>
    <t>2.7. Contractes registrats per mes i Municipi.  2015</t>
  </si>
  <si>
    <t>2.7. Contratos registrados por mes y Municipio.  2015</t>
  </si>
  <si>
    <t>%</t>
  </si>
  <si>
    <t>La Pobla de Farnals</t>
  </si>
  <si>
    <t>2.9. Contractes registrats segons edat. Totals anuals. 2015</t>
  </si>
  <si>
    <t>2.9. Contratos registrados según edad. Totales anuales. 2015</t>
  </si>
  <si>
    <t>25-44 anys</t>
  </si>
  <si>
    <t>2.10. Contractes registrats segons edat i sexe. Totals anuals. 2015</t>
  </si>
  <si>
    <t>2.10. Contratos registrados según edad y sexo. Total anuales. 2015</t>
  </si>
  <si>
    <t>Homes
&lt;25 anys</t>
  </si>
  <si>
    <t>Homes
25 a 44</t>
  </si>
  <si>
    <t>Homes
&gt;44 anys</t>
  </si>
  <si>
    <t>Dones
&lt;25 anys</t>
  </si>
  <si>
    <t>Dones
25 a 44</t>
  </si>
  <si>
    <t>Dones
&gt;44 anys</t>
  </si>
  <si>
    <t>2.11. Contractes registrats segons grup professional. Totals anuals. 2015</t>
  </si>
  <si>
    <t>2.11. Contratos registrados según grupo profesional. Totales anuales. 2015</t>
  </si>
  <si>
    <t>Directius</t>
  </si>
  <si>
    <t>2.12. Contractes registrats segons sector d'activitat. Totals anuals. 2015</t>
  </si>
  <si>
    <t>2.12. Contratos registrados según sector de actividad. Totales anuales. 2015</t>
  </si>
  <si>
    <t>2.13. Contractes registrats segons tipus de contracte. Totals anuals. 2015</t>
  </si>
  <si>
    <t>2.13. Contratos registrados según tipo de contrato. Totales anuales. 2015</t>
  </si>
  <si>
    <t>3.1. Treballadors afiliats a la Seguretat Social a l'Àrea Metrpolitana  segons règim d'afilició i tipus
 d'activitat CNAE-09. 2015</t>
  </si>
  <si>
    <t>3.2. Centres de cotització a la Seguretat Social   segons tipus d'activitat CNAE-09. 2015</t>
  </si>
  <si>
    <t>3.3. Treballadors afiliats a la Seguretat Social segons municipi i tipus d'activitat CNAE-09. 2015</t>
  </si>
  <si>
    <t>3.4. Centres de cotització a la Seguretat Social segons municipi i tipus d'activitat CNAE-09. 2015</t>
  </si>
  <si>
    <t>3.1. Trabajadores afiliados a la Seguridad Social en el Área Metropolitana según régimen de
 afiliación y tipo de actividad CNAE-09. 2015</t>
  </si>
  <si>
    <t>3.2. Centros de cotización a la Seguridad Social según tipo de actividad CNAE-09. 2015</t>
  </si>
  <si>
    <t>3.3. Trabajadores afiliados a la Seguridad Social según municipio y tipo de actividad CNAE-09. 2015</t>
  </si>
  <si>
    <t>3.4. Centros de cotización a la Seguridad Social según municipio y tipo de actividad CNAE-09. 2015</t>
  </si>
  <si>
    <t>3.1. Treballadors afiliats a la Seguretat Social a l'Àrea Metrpolitana segons règim d'afilició i tipus d'activitat CNAE-09. 2015</t>
  </si>
  <si>
    <t>3.1. Trabajadores afiliados a la Seguridad Social en el Área Metropolitana según régimen de afiliación y tipo de actividad CNAE-09. 2015</t>
  </si>
  <si>
    <t>Codi</t>
  </si>
  <si>
    <t>Sector</t>
  </si>
  <si>
    <t>Total Àrea Metropolitana</t>
  </si>
  <si>
    <t>A</t>
  </si>
  <si>
    <t>Agricultura, ramaderia, silvicultura i pesca</t>
  </si>
  <si>
    <t>01</t>
  </si>
  <si>
    <t>Agricultura, ramaderia, caça i servicis relacionats amb estes</t>
  </si>
  <si>
    <t>02</t>
  </si>
  <si>
    <t>Silvicultura i explotació forestal</t>
  </si>
  <si>
    <t>03</t>
  </si>
  <si>
    <t>Pesca i aqüicultura</t>
  </si>
  <si>
    <t>B</t>
  </si>
  <si>
    <t>Indústries extractives</t>
  </si>
  <si>
    <t>05</t>
  </si>
  <si>
    <t>Extracció d'antracita, hulla i lignit</t>
  </si>
  <si>
    <t>08</t>
  </si>
  <si>
    <t>Altres indústries extractives</t>
  </si>
  <si>
    <t>09</t>
  </si>
  <si>
    <t>Activitats de suport a les indústries extractives</t>
  </si>
  <si>
    <t>C</t>
  </si>
  <si>
    <t>Indústria manufacturera</t>
  </si>
  <si>
    <t>Indústria de l'alimentació</t>
  </si>
  <si>
    <t>Fabricació de begudes</t>
  </si>
  <si>
    <t>Indústria del tabac</t>
  </si>
  <si>
    <t>Indústria textil</t>
  </si>
  <si>
    <t>Confecció de peces de roba</t>
  </si>
  <si>
    <t>Indústria del cuiro i del calçat</t>
  </si>
  <si>
    <t>Indústria de la fusta i del suro, excepte mobles; cistelleria i esparteria</t>
  </si>
  <si>
    <t>Indústria del paper</t>
  </si>
  <si>
    <t>Arts gràfiques i reproducció de suports gravats</t>
  </si>
  <si>
    <t>Coqueries i refine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</si>
  <si>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</si>
  <si>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</si>
  <si>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</si>
  <si>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</si>
  <si>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</si>
  <si>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</si>
  <si>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</si>
  <si>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</si>
  <si>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ncop</t>
  </si>
  <si>
    <t>Fabricació de vehicles de motor, remolcs i semiremolcs</t>
  </si>
  <si>
    <t>Fabricació d'un altre material de transport</t>
  </si>
  <si>
    <t>Fabricació de mobles</t>
  </si>
  <si>
    <t>Altres indústries manufactureres</t>
  </si>
  <si>
    <t>Reparació i instal·lació de maquinària i equip</t>
  </si>
  <si>
    <t>D</t>
  </si>
  <si>
    <t>Subministrament d'energia elèctrica, gas, vapor i aire condicionat</t>
  </si>
  <si>
    <t>E</t>
  </si>
  <si>
    <t>Subministrament d'aigua, activitats de sanejament, gestió de residus i descontaminació</t>
  </si>
  <si>
    <t>Captació, depuració i distribució d'aigua</t>
  </si>
  <si>
    <t>Arreplegada i tractament d'aigües residuals</t>
  </si>
  <si>
    <t>Arreplegada, tractament i eliminació de residus; valoració</t>
  </si>
  <si>
    <t>Activitats de descontaminació i altres servicis de gestió de residus</t>
  </si>
  <si>
    <t>F</t>
  </si>
  <si>
    <t>Construcció d'edificis</t>
  </si>
  <si>
    <t>Enginyeria civil</t>
  </si>
  <si>
    <t>Activitats de construcció especialitzada</t>
  </si>
  <si>
    <t>G</t>
  </si>
  <si>
    <t>Comerç a l'engròs i al detall; reparació de vehicles de motor i motocicletes</t>
  </si>
  <si>
    <t>Venda i reparació de vehicles de motor i motocicletes</t>
  </si>
  <si>
    <t>Comerç a l'engròs i intermediaris del comerç, excepte de vehicles de motor i motocicletes</t>
  </si>
  <si>
    <t>Comerç al detall, excepte de vehicles de motor i motocicletes</t>
  </si>
  <si>
    <t>H</t>
  </si>
  <si>
    <t>Transport i emmagatzemament</t>
  </si>
  <si>
    <t>Transport terrestre i per canonada</t>
  </si>
  <si>
    <t>Transport marítim i per vies navegables interiors</t>
  </si>
  <si>
    <t>Transport aeri</t>
  </si>
  <si>
    <t>Emmagatzemament i activitats annexes al transport</t>
  </si>
  <si>
    <t>Activitats postals i de correus</t>
  </si>
  <si>
    <t>I</t>
  </si>
  <si>
    <t>Hostaleria</t>
  </si>
  <si>
    <t>Servicis d'allotjament</t>
  </si>
  <si>
    <t>Servicis de menjars i begudes</t>
  </si>
  <si>
    <t>J</t>
  </si>
  <si>
    <t>Informació i comunicacions</t>
  </si>
  <si>
    <t>Edició</t>
  </si>
  <si>
    <t>Activitats cinematogràfiques, de vídeo i de prog. de televisió, gravació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</si>
  <si>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</si>
  <si>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</si>
  <si>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</si>
  <si>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Servicis d'informació</t>
  </si>
  <si>
    <t>K</t>
  </si>
  <si>
    <t>Activitats financeres i d'assegurances</t>
  </si>
  <si>
    <t>Servicis financers, excepte assegurances i fons de pensions</t>
  </si>
  <si>
    <t>Assegurances, reassegurances i fons de pensions, excepte Seguretat Social obligatòria</t>
  </si>
  <si>
    <t>Activitats auxiliars als servicis financers i a les assegurances</t>
  </si>
  <si>
    <t>L</t>
  </si>
  <si>
    <t>Activitats immobiliàries</t>
  </si>
  <si>
    <t>M</t>
  </si>
  <si>
    <t>Activitats professionals, científiques i tècniques</t>
  </si>
  <si>
    <t>Activitats jurídiques i de comptabilitat</t>
  </si>
  <si>
    <t>Activitats de les seus centrals; activitats de consultoria de gestió empresarial</t>
  </si>
  <si>
    <t>Servicis tècnics d'arquitectura i enginyeria; assajos i anàlisis tècniques</t>
  </si>
  <si>
    <t>Investigació i desenrotllament</t>
  </si>
  <si>
    <t>Publicitat i estudis de mercat</t>
  </si>
  <si>
    <t>Altres activitats professionals, científiques i tècniques</t>
  </si>
  <si>
    <t>Activitats veterinàries</t>
  </si>
  <si>
    <t>N</t>
  </si>
  <si>
    <t>Activitats administratives i servicis auxiliars</t>
  </si>
  <si>
    <t>Activitats de lloguer</t>
  </si>
  <si>
    <t>Activitats relacionades amb l'ocupació</t>
  </si>
  <si>
    <t>Activitats d'agències de viatges, operadors turístics, serv. de reserves i activ. rel. amb estos</t>
  </si>
  <si>
    <t>Activitats de seguretat i investigació</t>
  </si>
  <si>
    <t>Servicis a edificis i activitats de jardineria</t>
  </si>
  <si>
    <t>Activitats administratives d'oficina i altres activitats auxiliars a les empreses</t>
  </si>
  <si>
    <t>O</t>
  </si>
  <si>
    <t>Administració Pública i defensa; Seguretat Social obligatòria</t>
  </si>
  <si>
    <t>P</t>
  </si>
  <si>
    <t>Educació</t>
  </si>
  <si>
    <t>Q</t>
  </si>
  <si>
    <t>Activitats sanitàries i de servicis socials</t>
  </si>
  <si>
    <t>Activitats sanitàries</t>
  </si>
  <si>
    <t>Assistència en establiments residencials</t>
  </si>
  <si>
    <t>Activitats de servicis socials sense allotjament</t>
  </si>
  <si>
    <t>R</t>
  </si>
  <si>
    <t>Activitats artístiques, recreatives i d'entreteniment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</si>
  <si>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</si>
  <si>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</si>
  <si>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</si>
  <si>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</si>
  <si>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S</t>
  </si>
  <si>
    <t>Altres servicis</t>
  </si>
  <si>
    <t>Activitats associatives</t>
  </si>
  <si>
    <t>Reparació d'ordinadors, efectes personals i articles d'ús domèstic</t>
  </si>
  <si>
    <t>Altres servicis personals</t>
  </si>
  <si>
    <t>T</t>
  </si>
  <si>
    <t>Activ. llars com a ocupadors de pers. domèstic o com a produc. béns i serv. per a ús propi</t>
  </si>
  <si>
    <t>U</t>
  </si>
  <si>
    <t>Activitats d'organitzacions i organismes extraterritorials</t>
  </si>
  <si>
    <t>Nota: Data de referència 31 desembre de 2015. Font: Ministeri de Treball i Afers Socials.</t>
  </si>
  <si>
    <t>3.2. Centres de cotització a la Seguretat Social  a l'Àrea Metrpolitana segons tipus d'activitat CNAE-09. 2015</t>
  </si>
  <si>
    <t>3.2. Centros de cotización a la Seguridad Social en el Área Metropolitana según tipo de actividad CNAE-09. 2015</t>
  </si>
  <si>
    <t>3.3. Treballadors afiliats a la Seguretat Social a l'Àrea Metrpolitana segons municipi i tipus d'activitat CNAE-09. 2015</t>
  </si>
  <si>
    <t>3.3. Trabajadores afiliados a la Seguridad Social en el Área Metropolitana según municipio y tipo de actividad CNAE-09. 2015</t>
  </si>
  <si>
    <t>3.4. Centres de cotització a la Seguretat Social a l'Àrea Metrpolitana segons municipi i tipus d'activitat CNAE-09. 2015</t>
  </si>
  <si>
    <t>3.4. Centros de cotización a la Seguridad Social en el Área Metropolitana según municipio y tipo de actividad CNAE-09. 2015</t>
  </si>
  <si>
    <t>1.8. Paro registrado según sexo. Medias anuales. Municipios.2015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</si>
</sst>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#,##0.0"/>
    <numFmt numFmtId="166" formatCode="#,##0.000"/>
    <numFmt numFmtId="167" formatCode="0.0"/>
  </numFmts>
  <fonts count="27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9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7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64" fontId="3" fillId="0" borderId="0" xfId="11" applyNumberFormat="1" applyFont="1"/>
    <xf numFmtId="0" fontId="3" fillId="0" borderId="0" xfId="0" applyFont="1" applyFill="1" applyBorder="1"/>
    <xf numFmtId="0" fontId="5" fillId="0" borderId="0" xfId="3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0" fontId="7" fillId="0" borderId="0" xfId="2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4" applyFont="1" applyFill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3" fontId="3" fillId="0" borderId="0" xfId="4" applyNumberFormat="1" applyFont="1" applyFill="1" applyBorder="1" applyAlignment="1">
      <alignment horizontal="right" wrapText="1"/>
    </xf>
    <xf numFmtId="3" fontId="3" fillId="0" borderId="2" xfId="4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2" applyNumberFormat="1" applyFont="1" applyFill="1" applyBorder="1" applyAlignment="1">
      <alignment horizontal="right" wrapText="1"/>
    </xf>
    <xf numFmtId="3" fontId="3" fillId="0" borderId="2" xfId="2" applyNumberFormat="1" applyFont="1" applyFill="1" applyBorder="1" applyAlignment="1">
      <alignment horizontal="right" wrapText="1"/>
    </xf>
    <xf numFmtId="3" fontId="3" fillId="0" borderId="6" xfId="4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3" applyNumberFormat="1" applyFont="1" applyFill="1" applyBorder="1" applyAlignment="1">
      <alignment horizontal="right" wrapText="1"/>
    </xf>
    <xf numFmtId="3" fontId="3" fillId="0" borderId="2" xfId="3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/>
    </xf>
    <xf numFmtId="3" fontId="3" fillId="3" borderId="0" xfId="4" applyNumberFormat="1" applyFont="1" applyFill="1" applyBorder="1" applyAlignment="1">
      <alignment horizontal="right" wrapText="1"/>
    </xf>
    <xf numFmtId="3" fontId="3" fillId="3" borderId="2" xfId="4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left" vertical="center" wrapText="1"/>
    </xf>
    <xf numFmtId="3" fontId="3" fillId="3" borderId="0" xfId="3" applyNumberFormat="1" applyFont="1" applyFill="1" applyBorder="1" applyAlignment="1">
      <alignment horizontal="right" wrapText="1"/>
    </xf>
    <xf numFmtId="3" fontId="3" fillId="3" borderId="2" xfId="3" applyNumberFormat="1" applyFont="1" applyFill="1" applyBorder="1" applyAlignment="1">
      <alignment horizontal="right" wrapText="1"/>
    </xf>
    <xf numFmtId="3" fontId="3" fillId="3" borderId="0" xfId="0" applyNumberFormat="1" applyFont="1" applyFill="1" applyBorder="1"/>
    <xf numFmtId="3" fontId="3" fillId="3" borderId="2" xfId="0" applyNumberFormat="1" applyFont="1" applyFill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3" fontId="11" fillId="0" borderId="0" xfId="3" applyNumberFormat="1" applyFont="1" applyFill="1" applyBorder="1" applyAlignment="1">
      <alignment horizontal="right" wrapText="1"/>
    </xf>
    <xf numFmtId="3" fontId="11" fillId="0" borderId="0" xfId="4" applyNumberFormat="1" applyFont="1" applyFill="1" applyBorder="1" applyAlignment="1">
      <alignment horizontal="right" wrapText="1"/>
    </xf>
    <xf numFmtId="3" fontId="11" fillId="0" borderId="0" xfId="2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3" fontId="11" fillId="0" borderId="2" xfId="3" applyNumberFormat="1" applyFont="1" applyFill="1" applyBorder="1" applyAlignment="1">
      <alignment horizontal="right" wrapText="1"/>
    </xf>
    <xf numFmtId="3" fontId="11" fillId="0" borderId="2" xfId="4" applyNumberFormat="1" applyFont="1" applyFill="1" applyBorder="1" applyAlignment="1">
      <alignment horizontal="right" wrapText="1"/>
    </xf>
    <xf numFmtId="3" fontId="11" fillId="0" borderId="2" xfId="2" applyNumberFormat="1" applyFont="1" applyFill="1" applyBorder="1" applyAlignment="1">
      <alignment horizontal="right" wrapText="1"/>
    </xf>
    <xf numFmtId="3" fontId="3" fillId="0" borderId="2" xfId="0" applyNumberFormat="1" applyFont="1" applyBorder="1"/>
    <xf numFmtId="3" fontId="11" fillId="0" borderId="6" xfId="4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2" fillId="0" borderId="7" xfId="0" applyFont="1" applyFill="1" applyBorder="1"/>
    <xf numFmtId="0" fontId="2" fillId="3" borderId="1" xfId="0" applyFont="1" applyFill="1" applyBorder="1"/>
    <xf numFmtId="3" fontId="11" fillId="4" borderId="0" xfId="4" applyNumberFormat="1" applyFont="1" applyFill="1" applyBorder="1" applyAlignment="1">
      <alignment horizontal="right" wrapText="1"/>
    </xf>
    <xf numFmtId="3" fontId="11" fillId="4" borderId="2" xfId="4" applyNumberFormat="1" applyFont="1" applyFill="1" applyBorder="1" applyAlignment="1">
      <alignment horizontal="right" wrapText="1"/>
    </xf>
    <xf numFmtId="3" fontId="11" fillId="4" borderId="0" xfId="3" applyNumberFormat="1" applyFont="1" applyFill="1" applyBorder="1" applyAlignment="1">
      <alignment horizontal="right" wrapText="1"/>
    </xf>
    <xf numFmtId="3" fontId="11" fillId="4" borderId="2" xfId="3" applyNumberFormat="1" applyFont="1" applyFill="1" applyBorder="1" applyAlignment="1">
      <alignment horizontal="right" wrapText="1"/>
    </xf>
    <xf numFmtId="3" fontId="11" fillId="4" borderId="0" xfId="2" applyNumberFormat="1" applyFont="1" applyFill="1" applyBorder="1" applyAlignment="1">
      <alignment horizontal="right" wrapText="1"/>
    </xf>
    <xf numFmtId="3" fontId="11" fillId="4" borderId="2" xfId="2" applyNumberFormat="1" applyFont="1" applyFill="1" applyBorder="1" applyAlignment="1">
      <alignment horizontal="right" wrapText="1"/>
    </xf>
    <xf numFmtId="0" fontId="3" fillId="3" borderId="1" xfId="0" applyFont="1" applyFill="1" applyBorder="1"/>
    <xf numFmtId="0" fontId="2" fillId="3" borderId="7" xfId="0" applyFont="1" applyFill="1" applyBorder="1"/>
    <xf numFmtId="3" fontId="11" fillId="4" borderId="6" xfId="4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right" wrapText="1"/>
    </xf>
    <xf numFmtId="0" fontId="11" fillId="0" borderId="1" xfId="7" applyFont="1" applyFill="1" applyBorder="1" applyAlignment="1">
      <alignment horizontal="left"/>
    </xf>
    <xf numFmtId="0" fontId="3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2" fillId="0" borderId="1" xfId="4" applyFont="1" applyFill="1" applyBorder="1" applyAlignment="1">
      <alignment horizontal="left" vertical="center" wrapText="1"/>
    </xf>
    <xf numFmtId="0" fontId="9" fillId="0" borderId="0" xfId="0" applyFont="1"/>
    <xf numFmtId="0" fontId="11" fillId="3" borderId="1" xfId="7" applyFont="1" applyFill="1" applyBorder="1" applyAlignment="1">
      <alignment horizontal="left"/>
    </xf>
    <xf numFmtId="3" fontId="11" fillId="4" borderId="0" xfId="7" applyNumberFormat="1" applyFont="1" applyFill="1" applyBorder="1" applyAlignment="1">
      <alignment horizontal="right" wrapText="1"/>
    </xf>
    <xf numFmtId="3" fontId="11" fillId="4" borderId="2" xfId="7" applyNumberFormat="1" applyFont="1" applyFill="1" applyBorder="1" applyAlignment="1">
      <alignment horizontal="right" wrapText="1"/>
    </xf>
    <xf numFmtId="0" fontId="11" fillId="3" borderId="1" xfId="3" applyFont="1" applyFill="1" applyBorder="1" applyAlignment="1">
      <alignment horizontal="right" wrapText="1"/>
    </xf>
    <xf numFmtId="0" fontId="11" fillId="0" borderId="4" xfId="3" applyFont="1" applyFill="1" applyBorder="1" applyAlignment="1">
      <alignment horizontal="right" wrapText="1"/>
    </xf>
    <xf numFmtId="0" fontId="3" fillId="0" borderId="4" xfId="0" applyFont="1" applyBorder="1"/>
    <xf numFmtId="0" fontId="9" fillId="0" borderId="0" xfId="0" applyFont="1" applyBorder="1" applyAlignment="1">
      <alignment horizontal="left"/>
    </xf>
    <xf numFmtId="0" fontId="12" fillId="3" borderId="1" xfId="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3" fillId="3" borderId="1" xfId="4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right" wrapText="1"/>
    </xf>
    <xf numFmtId="3" fontId="3" fillId="3" borderId="2" xfId="2" applyNumberFormat="1" applyFont="1" applyFill="1" applyBorder="1" applyAlignment="1">
      <alignment horizontal="right" wrapText="1"/>
    </xf>
    <xf numFmtId="0" fontId="3" fillId="3" borderId="1" xfId="3" applyFont="1" applyFill="1" applyBorder="1" applyAlignment="1">
      <alignment horizontal="right" wrapText="1"/>
    </xf>
    <xf numFmtId="3" fontId="3" fillId="3" borderId="6" xfId="4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164" fontId="3" fillId="0" borderId="0" xfId="11" applyNumberFormat="1" applyFont="1" applyFill="1" applyBorder="1"/>
    <xf numFmtId="3" fontId="11" fillId="0" borderId="0" xfId="6" applyNumberFormat="1" applyFont="1" applyFill="1" applyBorder="1" applyAlignment="1">
      <alignment horizontal="right" wrapText="1"/>
    </xf>
    <xf numFmtId="3" fontId="3" fillId="0" borderId="0" xfId="11" applyNumberFormat="1" applyFont="1" applyFill="1" applyBorder="1"/>
    <xf numFmtId="3" fontId="11" fillId="3" borderId="0" xfId="9" applyNumberFormat="1" applyFont="1" applyFill="1" applyBorder="1" applyAlignment="1">
      <alignment horizontal="right" wrapText="1"/>
    </xf>
    <xf numFmtId="3" fontId="11" fillId="3" borderId="0" xfId="2" applyNumberFormat="1" applyFont="1" applyFill="1" applyBorder="1" applyAlignment="1">
      <alignment horizontal="right" wrapText="1"/>
    </xf>
    <xf numFmtId="3" fontId="11" fillId="3" borderId="0" xfId="4" applyNumberFormat="1" applyFont="1" applyFill="1" applyBorder="1" applyAlignment="1">
      <alignment horizontal="right" wrapText="1"/>
    </xf>
    <xf numFmtId="3" fontId="11" fillId="3" borderId="0" xfId="6" applyNumberFormat="1" applyFont="1" applyFill="1" applyBorder="1" applyAlignment="1">
      <alignment horizontal="right" wrapText="1"/>
    </xf>
    <xf numFmtId="3" fontId="11" fillId="0" borderId="6" xfId="6" applyNumberFormat="1" applyFont="1" applyFill="1" applyBorder="1" applyAlignment="1">
      <alignment horizontal="right" wrapText="1"/>
    </xf>
    <xf numFmtId="3" fontId="11" fillId="3" borderId="2" xfId="2" applyNumberFormat="1" applyFont="1" applyFill="1" applyBorder="1" applyAlignment="1">
      <alignment horizontal="right" wrapText="1"/>
    </xf>
    <xf numFmtId="3" fontId="11" fillId="3" borderId="2" xfId="4" applyNumberFormat="1" applyFont="1" applyFill="1" applyBorder="1" applyAlignment="1">
      <alignment horizontal="right" wrapText="1"/>
    </xf>
    <xf numFmtId="3" fontId="11" fillId="3" borderId="2" xfId="6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/>
    </xf>
    <xf numFmtId="3" fontId="3" fillId="0" borderId="6" xfId="2" applyNumberFormat="1" applyFont="1" applyFill="1" applyBorder="1" applyAlignment="1">
      <alignment horizontal="right" wrapText="1"/>
    </xf>
    <xf numFmtId="0" fontId="10" fillId="5" borderId="4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8" fillId="2" borderId="3" xfId="0" applyFont="1" applyFill="1" applyBorder="1"/>
    <xf numFmtId="3" fontId="3" fillId="0" borderId="0" xfId="8" applyNumberFormat="1" applyFont="1" applyFill="1" applyBorder="1" applyAlignment="1">
      <alignment horizontal="right" wrapText="1"/>
    </xf>
    <xf numFmtId="3" fontId="3" fillId="0" borderId="6" xfId="8" applyNumberFormat="1" applyFont="1" applyFill="1" applyBorder="1" applyAlignment="1">
      <alignment horizontal="right" wrapText="1"/>
    </xf>
    <xf numFmtId="0" fontId="8" fillId="2" borderId="4" xfId="0" applyFont="1" applyFill="1" applyBorder="1"/>
    <xf numFmtId="0" fontId="8" fillId="2" borderId="5" xfId="0" applyFont="1" applyFill="1" applyBorder="1"/>
    <xf numFmtId="3" fontId="3" fillId="3" borderId="0" xfId="8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8" fillId="2" borderId="4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164" fontId="3" fillId="0" borderId="2" xfId="0" applyNumberFormat="1" applyFont="1" applyFill="1" applyBorder="1"/>
    <xf numFmtId="3" fontId="3" fillId="3" borderId="0" xfId="10" applyNumberFormat="1" applyFont="1" applyFill="1" applyBorder="1" applyAlignment="1">
      <alignment horizontal="right" wrapText="1"/>
    </xf>
    <xf numFmtId="3" fontId="3" fillId="3" borderId="0" xfId="7" applyNumberFormat="1" applyFont="1" applyFill="1" applyBorder="1" applyAlignment="1">
      <alignment horizontal="right" wrapText="1"/>
    </xf>
    <xf numFmtId="3" fontId="3" fillId="3" borderId="2" xfId="7" applyNumberFormat="1" applyFont="1" applyFill="1" applyBorder="1" applyAlignment="1">
      <alignment horizontal="right" wrapText="1"/>
    </xf>
    <xf numFmtId="3" fontId="3" fillId="3" borderId="6" xfId="2" applyNumberFormat="1" applyFont="1" applyFill="1" applyBorder="1" applyAlignment="1">
      <alignment horizontal="right" wrapText="1"/>
    </xf>
    <xf numFmtId="3" fontId="3" fillId="3" borderId="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3" fillId="0" borderId="6" xfId="1" applyNumberFormat="1" applyFont="1" applyFill="1" applyBorder="1" applyAlignment="1">
      <alignment horizontal="right" wrapText="1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166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12" fillId="6" borderId="1" xfId="4" applyFont="1" applyFill="1" applyBorder="1" applyAlignment="1">
      <alignment horizontal="left" vertical="center" wrapText="1"/>
    </xf>
    <xf numFmtId="3" fontId="11" fillId="7" borderId="0" xfId="3" applyNumberFormat="1" applyFont="1" applyFill="1" applyBorder="1" applyAlignment="1">
      <alignment horizontal="right" wrapText="1"/>
    </xf>
    <xf numFmtId="3" fontId="11" fillId="7" borderId="2" xfId="3" applyNumberFormat="1" applyFont="1" applyFill="1" applyBorder="1" applyAlignment="1">
      <alignment horizontal="right" wrapText="1"/>
    </xf>
    <xf numFmtId="3" fontId="11" fillId="3" borderId="0" xfId="3" applyNumberFormat="1" applyFont="1" applyFill="1" applyBorder="1" applyAlignment="1">
      <alignment horizontal="right" wrapText="1"/>
    </xf>
    <xf numFmtId="3" fontId="11" fillId="3" borderId="2" xfId="3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/>
    </xf>
    <xf numFmtId="3" fontId="11" fillId="0" borderId="0" xfId="5" applyNumberFormat="1" applyFont="1" applyFill="1" applyBorder="1" applyAlignment="1">
      <alignment horizontal="right" wrapText="1"/>
    </xf>
    <xf numFmtId="0" fontId="11" fillId="4" borderId="0" xfId="2" applyNumberFormat="1" applyFont="1" applyFill="1" applyBorder="1" applyAlignment="1">
      <alignment horizontal="right" wrapText="1"/>
    </xf>
    <xf numFmtId="0" fontId="11" fillId="0" borderId="0" xfId="3" applyNumberFormat="1" applyFont="1" applyFill="1" applyBorder="1" applyAlignment="1">
      <alignment horizontal="right" wrapText="1"/>
    </xf>
    <xf numFmtId="0" fontId="11" fillId="4" borderId="0" xfId="3" applyNumberFormat="1" applyFont="1" applyFill="1" applyBorder="1" applyAlignment="1">
      <alignment horizontal="right" wrapText="1"/>
    </xf>
    <xf numFmtId="0" fontId="11" fillId="0" borderId="2" xfId="3" applyNumberFormat="1" applyFont="1" applyFill="1" applyBorder="1" applyAlignment="1">
      <alignment horizontal="right" wrapText="1"/>
    </xf>
    <xf numFmtId="3" fontId="3" fillId="3" borderId="8" xfId="4" applyNumberFormat="1" applyFont="1" applyFill="1" applyBorder="1" applyAlignment="1">
      <alignment horizontal="right" wrapText="1"/>
    </xf>
    <xf numFmtId="3" fontId="3" fillId="0" borderId="8" xfId="4" applyNumberFormat="1" applyFont="1" applyFill="1" applyBorder="1" applyAlignment="1">
      <alignment horizontal="right" wrapText="1"/>
    </xf>
    <xf numFmtId="3" fontId="11" fillId="0" borderId="8" xfId="4" applyNumberFormat="1" applyFont="1" applyFill="1" applyBorder="1" applyAlignment="1">
      <alignment horizontal="right" wrapText="1"/>
    </xf>
    <xf numFmtId="3" fontId="11" fillId="4" borderId="8" xfId="4" applyNumberFormat="1" applyFont="1" applyFill="1" applyBorder="1" applyAlignment="1">
      <alignment horizontal="right" wrapText="1"/>
    </xf>
    <xf numFmtId="164" fontId="3" fillId="0" borderId="0" xfId="0" applyNumberFormat="1" applyFont="1" applyBorder="1"/>
    <xf numFmtId="164" fontId="3" fillId="0" borderId="0" xfId="11" applyNumberFormat="1" applyFont="1" applyBorder="1"/>
    <xf numFmtId="3" fontId="11" fillId="3" borderId="2" xfId="9" applyNumberFormat="1" applyFont="1" applyFill="1" applyBorder="1" applyAlignment="1">
      <alignment horizontal="right" wrapText="1"/>
    </xf>
    <xf numFmtId="3" fontId="11" fillId="0" borderId="2" xfId="6" applyNumberFormat="1" applyFont="1" applyFill="1" applyBorder="1" applyAlignment="1">
      <alignment horizontal="right" wrapText="1"/>
    </xf>
    <xf numFmtId="3" fontId="11" fillId="0" borderId="8" xfId="6" applyNumberFormat="1" applyFont="1" applyFill="1" applyBorder="1" applyAlignment="1">
      <alignment horizontal="right" wrapText="1"/>
    </xf>
    <xf numFmtId="3" fontId="3" fillId="3" borderId="2" xfId="10" applyNumberFormat="1" applyFont="1" applyFill="1" applyBorder="1" applyAlignment="1">
      <alignment horizontal="right" wrapText="1"/>
    </xf>
    <xf numFmtId="3" fontId="3" fillId="3" borderId="8" xfId="2" applyNumberFormat="1" applyFont="1" applyFill="1" applyBorder="1" applyAlignment="1">
      <alignment horizontal="right" wrapText="1"/>
    </xf>
    <xf numFmtId="3" fontId="3" fillId="3" borderId="2" xfId="1" applyNumberFormat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3" fontId="3" fillId="0" borderId="8" xfId="2" applyNumberFormat="1" applyFont="1" applyFill="1" applyBorder="1" applyAlignment="1">
      <alignment horizontal="right" wrapText="1"/>
    </xf>
    <xf numFmtId="3" fontId="3" fillId="3" borderId="2" xfId="8" applyNumberFormat="1" applyFont="1" applyFill="1" applyBorder="1" applyAlignment="1">
      <alignment horizontal="right" wrapText="1"/>
    </xf>
    <xf numFmtId="3" fontId="3" fillId="0" borderId="2" xfId="8" applyNumberFormat="1" applyFont="1" applyFill="1" applyBorder="1" applyAlignment="1">
      <alignment horizontal="right" wrapText="1"/>
    </xf>
    <xf numFmtId="3" fontId="3" fillId="0" borderId="8" xfId="8" applyNumberFormat="1" applyFont="1" applyFill="1" applyBorder="1" applyAlignment="1">
      <alignment horizontal="right" wrapText="1"/>
    </xf>
    <xf numFmtId="3" fontId="0" fillId="0" borderId="0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7" fillId="0" borderId="0" xfId="4" applyNumberFormat="1" applyFont="1" applyFill="1" applyBorder="1" applyAlignment="1">
      <alignment horizontal="right" wrapText="1"/>
    </xf>
    <xf numFmtId="0" fontId="8" fillId="2" borderId="4" xfId="4" applyFont="1" applyFill="1" applyBorder="1" applyAlignment="1">
      <alignment horizontal="center" wrapText="1"/>
    </xf>
    <xf numFmtId="0" fontId="8" fillId="2" borderId="5" xfId="4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7" fillId="0" borderId="0" xfId="2" applyNumberFormat="1" applyFont="1" applyFill="1" applyBorder="1" applyAlignment="1">
      <alignment horizontal="right" wrapText="1"/>
    </xf>
    <xf numFmtId="3" fontId="3" fillId="4" borderId="0" xfId="2" applyNumberFormat="1" applyFont="1" applyFill="1" applyBorder="1" applyAlignment="1">
      <alignment horizontal="right" wrapText="1"/>
    </xf>
    <xf numFmtId="3" fontId="3" fillId="4" borderId="2" xfId="2" applyNumberFormat="1" applyFont="1" applyFill="1" applyBorder="1" applyAlignment="1">
      <alignment horizontal="right" wrapText="1"/>
    </xf>
    <xf numFmtId="164" fontId="3" fillId="0" borderId="2" xfId="0" applyNumberFormat="1" applyFont="1" applyBorder="1"/>
    <xf numFmtId="0" fontId="15" fillId="0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/>
    <xf numFmtId="0" fontId="13" fillId="0" borderId="0" xfId="12" applyFont="1"/>
    <xf numFmtId="0" fontId="7" fillId="0" borderId="0" xfId="12"/>
    <xf numFmtId="0" fontId="2" fillId="0" borderId="0" xfId="12" applyFont="1"/>
    <xf numFmtId="0" fontId="2" fillId="0" borderId="0" xfId="12" applyFont="1" applyAlignment="1">
      <alignment horizontal="left"/>
    </xf>
    <xf numFmtId="0" fontId="14" fillId="0" borderId="0" xfId="12" applyFont="1"/>
    <xf numFmtId="0" fontId="16" fillId="0" borderId="0" xfId="12" applyFont="1"/>
    <xf numFmtId="0" fontId="17" fillId="0" borderId="0" xfId="12" applyFont="1"/>
    <xf numFmtId="0" fontId="16" fillId="0" borderId="0" xfId="12" applyFont="1" applyAlignment="1">
      <alignment horizontal="left"/>
    </xf>
    <xf numFmtId="0" fontId="3" fillId="0" borderId="0" xfId="12" applyFont="1"/>
    <xf numFmtId="3" fontId="3" fillId="0" borderId="0" xfId="12" applyNumberFormat="1" applyFont="1"/>
    <xf numFmtId="0" fontId="4" fillId="2" borderId="3" xfId="12" applyFont="1" applyFill="1" applyBorder="1" applyAlignment="1">
      <alignment vertical="center"/>
    </xf>
    <xf numFmtId="0" fontId="8" fillId="2" borderId="4" xfId="12" applyFont="1" applyFill="1" applyBorder="1" applyAlignment="1">
      <alignment horizontal="right" vertical="center" wrapText="1"/>
    </xf>
    <xf numFmtId="0" fontId="8" fillId="2" borderId="5" xfId="12" applyFont="1" applyFill="1" applyBorder="1" applyAlignment="1">
      <alignment horizontal="right" vertical="center" wrapText="1"/>
    </xf>
    <xf numFmtId="0" fontId="7" fillId="0" borderId="1" xfId="12" applyBorder="1"/>
    <xf numFmtId="0" fontId="7" fillId="0" borderId="0" xfId="12" applyBorder="1"/>
    <xf numFmtId="0" fontId="7" fillId="0" borderId="2" xfId="12" applyBorder="1"/>
    <xf numFmtId="0" fontId="2" fillId="3" borderId="1" xfId="12" applyFont="1" applyFill="1" applyBorder="1"/>
    <xf numFmtId="0" fontId="11" fillId="0" borderId="1" xfId="4" applyFont="1" applyFill="1" applyBorder="1" applyAlignment="1">
      <alignment horizontal="left"/>
    </xf>
    <xf numFmtId="0" fontId="11" fillId="3" borderId="1" xfId="4" applyFont="1" applyFill="1" applyBorder="1" applyAlignment="1">
      <alignment horizontal="left"/>
    </xf>
    <xf numFmtId="0" fontId="2" fillId="3" borderId="1" xfId="12" applyFont="1" applyFill="1" applyBorder="1" applyAlignment="1">
      <alignment horizontal="left"/>
    </xf>
    <xf numFmtId="0" fontId="11" fillId="0" borderId="7" xfId="4" applyFont="1" applyFill="1" applyBorder="1" applyAlignment="1">
      <alignment horizontal="left"/>
    </xf>
    <xf numFmtId="3" fontId="11" fillId="0" borderId="6" xfId="2" applyNumberFormat="1" applyFont="1" applyFill="1" applyBorder="1" applyAlignment="1">
      <alignment horizontal="right" wrapText="1"/>
    </xf>
    <xf numFmtId="3" fontId="11" fillId="0" borderId="8" xfId="2" applyNumberFormat="1" applyFont="1" applyFill="1" applyBorder="1" applyAlignment="1">
      <alignment horizontal="right" wrapText="1"/>
    </xf>
    <xf numFmtId="0" fontId="18" fillId="0" borderId="0" xfId="12" applyFont="1" applyFill="1" applyBorder="1"/>
    <xf numFmtId="3" fontId="7" fillId="0" borderId="0" xfId="12" applyNumberFormat="1" applyBorder="1"/>
    <xf numFmtId="0" fontId="10" fillId="2" borderId="3" xfId="12" applyFont="1" applyFill="1" applyBorder="1" applyAlignment="1">
      <alignment vertic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3" fontId="3" fillId="3" borderId="0" xfId="12" applyNumberFormat="1" applyFont="1" applyFill="1" applyBorder="1"/>
    <xf numFmtId="3" fontId="3" fillId="3" borderId="2" xfId="12" applyNumberFormat="1" applyFont="1" applyFill="1" applyBorder="1"/>
    <xf numFmtId="0" fontId="3" fillId="3" borderId="1" xfId="12" applyFont="1" applyFill="1" applyBorder="1"/>
    <xf numFmtId="0" fontId="2" fillId="0" borderId="1" xfId="12" applyFont="1" applyFill="1" applyBorder="1"/>
    <xf numFmtId="0" fontId="2" fillId="3" borderId="7" xfId="12" applyFont="1" applyFill="1" applyBorder="1"/>
    <xf numFmtId="0" fontId="2" fillId="0" borderId="0" xfId="12" applyFont="1" applyFill="1" applyBorder="1"/>
    <xf numFmtId="3" fontId="3" fillId="0" borderId="0" xfId="12" applyNumberFormat="1" applyFont="1" applyBorder="1"/>
    <xf numFmtId="3" fontId="3" fillId="0" borderId="4" xfId="12" applyNumberFormat="1" applyFont="1" applyBorder="1"/>
    <xf numFmtId="0" fontId="2" fillId="0" borderId="0" xfId="12" applyFont="1" applyFill="1"/>
    <xf numFmtId="0" fontId="3" fillId="0" borderId="0" xfId="12" applyFont="1" applyFill="1"/>
    <xf numFmtId="0" fontId="19" fillId="3" borderId="1" xfId="12" applyFont="1" applyFill="1" applyBorder="1"/>
    <xf numFmtId="3" fontId="12" fillId="4" borderId="0" xfId="4" applyNumberFormat="1" applyFont="1" applyFill="1" applyBorder="1" applyAlignment="1">
      <alignment horizontal="right" wrapText="1"/>
    </xf>
    <xf numFmtId="3" fontId="12" fillId="4" borderId="2" xfId="4" applyNumberFormat="1" applyFont="1" applyFill="1" applyBorder="1" applyAlignment="1">
      <alignment horizontal="right" wrapText="1"/>
    </xf>
    <xf numFmtId="3" fontId="15" fillId="0" borderId="0" xfId="12" applyNumberFormat="1" applyFont="1"/>
    <xf numFmtId="0" fontId="15" fillId="0" borderId="0" xfId="12" applyFont="1"/>
    <xf numFmtId="0" fontId="11" fillId="0" borderId="1" xfId="2" applyFont="1" applyFill="1" applyBorder="1" applyAlignment="1">
      <alignment horizontal="left"/>
    </xf>
    <xf numFmtId="0" fontId="11" fillId="3" borderId="1" xfId="2" applyFont="1" applyFill="1" applyBorder="1" applyAlignment="1">
      <alignment horizontal="left"/>
    </xf>
    <xf numFmtId="0" fontId="19" fillId="0" borderId="1" xfId="12" applyFont="1" applyFill="1" applyBorder="1"/>
    <xf numFmtId="3" fontId="15" fillId="0" borderId="0" xfId="12" applyNumberFormat="1" applyFont="1" applyBorder="1"/>
    <xf numFmtId="3" fontId="15" fillId="0" borderId="2" xfId="12" applyNumberFormat="1" applyFont="1" applyBorder="1"/>
    <xf numFmtId="3" fontId="15" fillId="3" borderId="0" xfId="12" applyNumberFormat="1" applyFont="1" applyFill="1" applyBorder="1"/>
    <xf numFmtId="3" fontId="12" fillId="4" borderId="0" xfId="2" applyNumberFormat="1" applyFont="1" applyFill="1" applyBorder="1" applyAlignment="1">
      <alignment horizontal="right" wrapText="1"/>
    </xf>
    <xf numFmtId="3" fontId="15" fillId="3" borderId="2" xfId="12" applyNumberFormat="1" applyFont="1" applyFill="1" applyBorder="1"/>
    <xf numFmtId="0" fontId="19" fillId="0" borderId="1" xfId="12" applyFont="1" applyBorder="1"/>
    <xf numFmtId="3" fontId="12" fillId="0" borderId="0" xfId="2" applyNumberFormat="1" applyFont="1" applyFill="1" applyBorder="1" applyAlignment="1">
      <alignment horizontal="right" wrapText="1"/>
    </xf>
    <xf numFmtId="0" fontId="3" fillId="0" borderId="1" xfId="12" applyFont="1" applyBorder="1"/>
    <xf numFmtId="3" fontId="3" fillId="0" borderId="2" xfId="12" applyNumberFormat="1" applyFont="1" applyBorder="1"/>
    <xf numFmtId="0" fontId="2" fillId="0" borderId="7" xfId="12" applyFont="1" applyFill="1" applyBorder="1"/>
    <xf numFmtId="0" fontId="3" fillId="0" borderId="0" xfId="12" applyFont="1" applyBorder="1"/>
    <xf numFmtId="0" fontId="18" fillId="0" borderId="0" xfId="12" applyFont="1" applyFill="1"/>
    <xf numFmtId="0" fontId="3" fillId="0" borderId="0" xfId="12" applyFont="1" applyAlignment="1">
      <alignment horizontal="left"/>
    </xf>
    <xf numFmtId="0" fontId="10" fillId="2" borderId="3" xfId="12" applyFont="1" applyFill="1" applyBorder="1" applyAlignment="1">
      <alignment horizontal="left" vertical="center"/>
    </xf>
    <xf numFmtId="0" fontId="2" fillId="0" borderId="1" xfId="12" applyFont="1" applyFill="1" applyBorder="1" applyAlignment="1">
      <alignment horizontal="left"/>
    </xf>
    <xf numFmtId="3" fontId="20" fillId="0" borderId="0" xfId="12" applyNumberFormat="1" applyFont="1" applyBorder="1"/>
    <xf numFmtId="3" fontId="20" fillId="0" borderId="2" xfId="12" applyNumberFormat="1" applyFont="1" applyBorder="1"/>
    <xf numFmtId="3" fontId="20" fillId="3" borderId="0" xfId="12" applyNumberFormat="1" applyFont="1" applyFill="1" applyBorder="1"/>
    <xf numFmtId="3" fontId="20" fillId="3" borderId="2" xfId="12" applyNumberFormat="1" applyFont="1" applyFill="1" applyBorder="1"/>
    <xf numFmtId="0" fontId="3" fillId="0" borderId="1" xfId="12" applyFont="1" applyFill="1" applyBorder="1" applyAlignment="1">
      <alignment horizontal="left"/>
    </xf>
    <xf numFmtId="0" fontId="2" fillId="0" borderId="7" xfId="12" applyFont="1" applyFill="1" applyBorder="1" applyAlignment="1">
      <alignment horizontal="left"/>
    </xf>
    <xf numFmtId="0" fontId="3" fillId="0" borderId="0" xfId="12" applyFont="1" applyFill="1" applyBorder="1" applyAlignment="1">
      <alignment horizontal="left"/>
    </xf>
    <xf numFmtId="0" fontId="7" fillId="0" borderId="0" xfId="12" applyAlignment="1">
      <alignment horizontal="left"/>
    </xf>
    <xf numFmtId="3" fontId="3" fillId="0" borderId="0" xfId="12" applyNumberFormat="1" applyFont="1" applyFill="1" applyBorder="1"/>
    <xf numFmtId="3" fontId="3" fillId="0" borderId="2" xfId="12" applyNumberFormat="1" applyFont="1" applyFill="1" applyBorder="1"/>
    <xf numFmtId="3" fontId="11" fillId="0" borderId="0" xfId="7" applyNumberFormat="1" applyFont="1" applyFill="1" applyBorder="1" applyAlignment="1">
      <alignment horizontal="right" wrapText="1"/>
    </xf>
    <xf numFmtId="3" fontId="11" fillId="0" borderId="2" xfId="7" applyNumberFormat="1" applyFont="1" applyFill="1" applyBorder="1" applyAlignment="1">
      <alignment horizontal="right" wrapText="1"/>
    </xf>
    <xf numFmtId="0" fontId="3" fillId="0" borderId="1" xfId="12" applyFont="1" applyFill="1" applyBorder="1"/>
    <xf numFmtId="0" fontId="21" fillId="3" borderId="1" xfId="7" applyFont="1" applyFill="1" applyBorder="1" applyAlignment="1">
      <alignment horizontal="left"/>
    </xf>
    <xf numFmtId="0" fontId="21" fillId="0" borderId="1" xfId="7" applyFont="1" applyFill="1" applyBorder="1" applyAlignment="1">
      <alignment horizontal="left"/>
    </xf>
    <xf numFmtId="0" fontId="21" fillId="0" borderId="7" xfId="7" applyFont="1" applyFill="1" applyBorder="1" applyAlignment="1">
      <alignment horizontal="left"/>
    </xf>
    <xf numFmtId="0" fontId="11" fillId="0" borderId="1" xfId="7" applyFont="1" applyFill="1" applyBorder="1" applyAlignment="1">
      <alignment horizontal="center"/>
    </xf>
    <xf numFmtId="0" fontId="11" fillId="3" borderId="1" xfId="7" applyFont="1" applyFill="1" applyBorder="1" applyAlignment="1">
      <alignment horizontal="center"/>
    </xf>
    <xf numFmtId="3" fontId="7" fillId="0" borderId="0" xfId="12" applyNumberFormat="1"/>
    <xf numFmtId="0" fontId="11" fillId="0" borderId="1" xfId="3" applyFont="1" applyFill="1" applyBorder="1" applyAlignment="1">
      <alignment horizontal="right" wrapText="1"/>
    </xf>
    <xf numFmtId="0" fontId="5" fillId="0" borderId="9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  <xf numFmtId="0" fontId="8" fillId="2" borderId="3" xfId="12" applyFont="1" applyFill="1" applyBorder="1" applyAlignment="1">
      <alignment vertical="center"/>
    </xf>
    <xf numFmtId="3" fontId="3" fillId="4" borderId="2" xfId="3" applyNumberFormat="1" applyFont="1" applyFill="1" applyBorder="1" applyAlignment="1">
      <alignment horizontal="right" wrapText="1"/>
    </xf>
    <xf numFmtId="3" fontId="11" fillId="0" borderId="6" xfId="3" applyNumberFormat="1" applyFont="1" applyFill="1" applyBorder="1" applyAlignment="1">
      <alignment horizontal="right" wrapText="1"/>
    </xf>
    <xf numFmtId="3" fontId="11" fillId="0" borderId="8" xfId="3" applyNumberFormat="1" applyFont="1" applyFill="1" applyBorder="1" applyAlignment="1">
      <alignment horizontal="right" wrapText="1"/>
    </xf>
    <xf numFmtId="3" fontId="3" fillId="0" borderId="0" xfId="13" applyNumberFormat="1" applyFont="1"/>
    <xf numFmtId="0" fontId="10" fillId="2" borderId="4" xfId="2" applyFont="1" applyFill="1" applyBorder="1" applyAlignment="1">
      <alignment horizontal="center" wrapText="1"/>
    </xf>
    <xf numFmtId="0" fontId="10" fillId="2" borderId="5" xfId="2" applyFont="1" applyFill="1" applyBorder="1" applyAlignment="1">
      <alignment horizontal="center" wrapText="1"/>
    </xf>
    <xf numFmtId="164" fontId="3" fillId="0" borderId="0" xfId="12" applyNumberFormat="1" applyFont="1" applyFill="1" applyBorder="1"/>
    <xf numFmtId="164" fontId="3" fillId="3" borderId="0" xfId="4" applyNumberFormat="1" applyFont="1" applyFill="1" applyBorder="1" applyAlignment="1">
      <alignment horizontal="right" wrapText="1"/>
    </xf>
    <xf numFmtId="164" fontId="3" fillId="3" borderId="2" xfId="4" applyNumberFormat="1" applyFont="1" applyFill="1" applyBorder="1" applyAlignment="1">
      <alignment horizontal="right" wrapText="1"/>
    </xf>
    <xf numFmtId="164" fontId="3" fillId="0" borderId="0" xfId="4" applyNumberFormat="1" applyFont="1" applyFill="1" applyBorder="1" applyAlignment="1">
      <alignment horizontal="right" wrapText="1"/>
    </xf>
    <xf numFmtId="164" fontId="3" fillId="0" borderId="2" xfId="4" applyNumberFormat="1" applyFont="1" applyFill="1" applyBorder="1" applyAlignment="1">
      <alignment horizontal="right" wrapText="1"/>
    </xf>
    <xf numFmtId="3" fontId="3" fillId="0" borderId="0" xfId="7" applyNumberFormat="1" applyFont="1" applyFill="1" applyBorder="1" applyAlignment="1">
      <alignment horizontal="right" wrapText="1"/>
    </xf>
    <xf numFmtId="164" fontId="3" fillId="0" borderId="0" xfId="7" applyNumberFormat="1" applyFont="1" applyFill="1" applyBorder="1" applyAlignment="1">
      <alignment horizontal="right" wrapText="1"/>
    </xf>
    <xf numFmtId="164" fontId="3" fillId="0" borderId="2" xfId="7" applyNumberFormat="1" applyFont="1" applyFill="1" applyBorder="1" applyAlignment="1">
      <alignment horizontal="right" wrapText="1"/>
    </xf>
    <xf numFmtId="164" fontId="3" fillId="0" borderId="6" xfId="4" applyNumberFormat="1" applyFont="1" applyFill="1" applyBorder="1" applyAlignment="1">
      <alignment horizontal="right" wrapText="1"/>
    </xf>
    <xf numFmtId="164" fontId="3" fillId="0" borderId="8" xfId="4" applyNumberFormat="1" applyFont="1" applyFill="1" applyBorder="1" applyAlignment="1">
      <alignment horizontal="right" wrapText="1"/>
    </xf>
    <xf numFmtId="164" fontId="3" fillId="0" borderId="0" xfId="12" applyNumberFormat="1" applyFont="1"/>
    <xf numFmtId="0" fontId="8" fillId="2" borderId="4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164" fontId="3" fillId="0" borderId="2" xfId="12" applyNumberFormat="1" applyFont="1" applyFill="1" applyBorder="1"/>
    <xf numFmtId="164" fontId="11" fillId="3" borderId="0" xfId="2" applyNumberFormat="1" applyFont="1" applyFill="1" applyBorder="1" applyAlignment="1">
      <alignment horizontal="right" wrapText="1"/>
    </xf>
    <xf numFmtId="164" fontId="11" fillId="3" borderId="2" xfId="2" applyNumberFormat="1" applyFont="1" applyFill="1" applyBorder="1" applyAlignment="1">
      <alignment horizontal="right" wrapText="1"/>
    </xf>
    <xf numFmtId="9" fontId="3" fillId="0" borderId="0" xfId="13" applyFont="1"/>
    <xf numFmtId="164" fontId="11" fillId="0" borderId="0" xfId="2" applyNumberFormat="1" applyFont="1" applyFill="1" applyBorder="1" applyAlignment="1">
      <alignment horizontal="right" wrapText="1"/>
    </xf>
    <xf numFmtId="164" fontId="11" fillId="0" borderId="2" xfId="2" applyNumberFormat="1" applyFont="1" applyFill="1" applyBorder="1" applyAlignment="1">
      <alignment horizontal="right" wrapText="1"/>
    </xf>
    <xf numFmtId="164" fontId="11" fillId="0" borderId="6" xfId="2" applyNumberFormat="1" applyFont="1" applyFill="1" applyBorder="1" applyAlignment="1">
      <alignment horizontal="right" wrapText="1"/>
    </xf>
    <xf numFmtId="164" fontId="11" fillId="0" borderId="8" xfId="2" applyNumberFormat="1" applyFont="1" applyFill="1" applyBorder="1" applyAlignment="1">
      <alignment horizontal="right" wrapText="1"/>
    </xf>
    <xf numFmtId="164" fontId="3" fillId="0" borderId="0" xfId="12" applyNumberFormat="1" applyFont="1" applyBorder="1"/>
    <xf numFmtId="164" fontId="3" fillId="0" borderId="0" xfId="13" applyNumberFormat="1" applyFont="1" applyBorder="1"/>
    <xf numFmtId="0" fontId="3" fillId="0" borderId="2" xfId="12" applyFont="1" applyBorder="1"/>
    <xf numFmtId="164" fontId="11" fillId="4" borderId="0" xfId="13" applyNumberFormat="1" applyFont="1" applyFill="1" applyBorder="1" applyAlignment="1">
      <alignment horizontal="right" wrapText="1"/>
    </xf>
    <xf numFmtId="164" fontId="11" fillId="4" borderId="2" xfId="13" applyNumberFormat="1" applyFont="1" applyFill="1" applyBorder="1" applyAlignment="1">
      <alignment horizontal="right" wrapText="1"/>
    </xf>
    <xf numFmtId="0" fontId="15" fillId="3" borderId="1" xfId="12" applyFont="1" applyFill="1" applyBorder="1"/>
    <xf numFmtId="0" fontId="15" fillId="0" borderId="1" xfId="12" applyFont="1" applyFill="1" applyBorder="1"/>
    <xf numFmtId="164" fontId="11" fillId="0" borderId="0" xfId="13" applyNumberFormat="1" applyFont="1" applyFill="1" applyBorder="1" applyAlignment="1">
      <alignment horizontal="right" wrapText="1"/>
    </xf>
    <xf numFmtId="164" fontId="11" fillId="0" borderId="2" xfId="13" applyNumberFormat="1" applyFont="1" applyFill="1" applyBorder="1" applyAlignment="1">
      <alignment horizontal="right" wrapText="1"/>
    </xf>
    <xf numFmtId="167" fontId="11" fillId="0" borderId="0" xfId="3" applyNumberFormat="1" applyFont="1" applyFill="1" applyBorder="1" applyAlignment="1">
      <alignment horizontal="right" wrapText="1"/>
    </xf>
    <xf numFmtId="165" fontId="11" fillId="0" borderId="0" xfId="3" applyNumberFormat="1" applyFont="1" applyFill="1" applyBorder="1" applyAlignment="1">
      <alignment horizontal="right" wrapText="1"/>
    </xf>
    <xf numFmtId="165" fontId="11" fillId="0" borderId="2" xfId="3" applyNumberFormat="1" applyFont="1" applyFill="1" applyBorder="1" applyAlignment="1">
      <alignment horizontal="right" wrapText="1"/>
    </xf>
    <xf numFmtId="164" fontId="11" fillId="0" borderId="6" xfId="13" applyNumberFormat="1" applyFont="1" applyFill="1" applyBorder="1" applyAlignment="1">
      <alignment horizontal="right" wrapText="1"/>
    </xf>
    <xf numFmtId="164" fontId="11" fillId="0" borderId="8" xfId="13" applyNumberFormat="1" applyFont="1" applyFill="1" applyBorder="1" applyAlignment="1">
      <alignment horizontal="right" wrapText="1"/>
    </xf>
    <xf numFmtId="164" fontId="3" fillId="0" borderId="0" xfId="13" applyNumberFormat="1" applyFont="1"/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3" fontId="3" fillId="0" borderId="0" xfId="13" applyNumberFormat="1" applyFont="1" applyFill="1" applyBorder="1"/>
    <xf numFmtId="0" fontId="8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164" fontId="3" fillId="0" borderId="2" xfId="13" applyNumberFormat="1" applyFont="1" applyFill="1" applyBorder="1"/>
    <xf numFmtId="3" fontId="3" fillId="0" borderId="2" xfId="13" applyNumberFormat="1" applyFont="1" applyFill="1" applyBorder="1"/>
    <xf numFmtId="164" fontId="11" fillId="0" borderId="0" xfId="6" applyNumberFormat="1" applyFont="1" applyFill="1" applyBorder="1" applyAlignment="1">
      <alignment horizontal="right" wrapText="1"/>
    </xf>
    <xf numFmtId="164" fontId="11" fillId="0" borderId="2" xfId="6" applyNumberFormat="1" applyFont="1" applyFill="1" applyBorder="1" applyAlignment="1">
      <alignment horizontal="right" wrapText="1"/>
    </xf>
    <xf numFmtId="164" fontId="11" fillId="0" borderId="0" xfId="7" applyNumberFormat="1" applyFont="1" applyFill="1" applyBorder="1" applyAlignment="1">
      <alignment horizontal="right" wrapText="1"/>
    </xf>
    <xf numFmtId="0" fontId="2" fillId="0" borderId="0" xfId="12" applyFont="1" applyFill="1" applyAlignment="1">
      <alignment vertical="center"/>
    </xf>
    <xf numFmtId="0" fontId="16" fillId="0" borderId="0" xfId="12" applyFont="1" applyFill="1" applyAlignment="1">
      <alignment vertical="center"/>
    </xf>
    <xf numFmtId="0" fontId="22" fillId="0" borderId="0" xfId="12" applyFont="1" applyFill="1" applyAlignment="1">
      <alignment vertical="center"/>
    </xf>
    <xf numFmtId="0" fontId="23" fillId="0" borderId="0" xfId="12" applyFont="1" applyFill="1" applyAlignment="1">
      <alignment vertical="center"/>
    </xf>
    <xf numFmtId="0" fontId="7" fillId="0" borderId="0" xfId="12" applyFont="1" applyFill="1" applyAlignment="1">
      <alignment vertical="center"/>
    </xf>
    <xf numFmtId="0" fontId="24" fillId="0" borderId="0" xfId="12" applyFont="1" applyFill="1" applyAlignment="1">
      <alignment vertical="center"/>
    </xf>
    <xf numFmtId="0" fontId="8" fillId="2" borderId="10" xfId="12" applyFont="1" applyFill="1" applyBorder="1" applyAlignment="1">
      <alignment horizontal="left" vertical="center" wrapText="1"/>
    </xf>
    <xf numFmtId="0" fontId="8" fillId="2" borderId="11" xfId="12" applyFont="1" applyFill="1" applyBorder="1" applyAlignment="1">
      <alignment horizontal="left" vertical="center" wrapText="1"/>
    </xf>
    <xf numFmtId="0" fontId="8" fillId="2" borderId="11" xfId="12" applyFont="1" applyFill="1" applyBorder="1" applyAlignment="1">
      <alignment horizontal="right" vertical="center" wrapText="1"/>
    </xf>
    <xf numFmtId="0" fontId="8" fillId="2" borderId="12" xfId="12" applyFont="1" applyFill="1" applyBorder="1" applyAlignment="1">
      <alignment horizontal="right" vertical="center" wrapText="1"/>
    </xf>
    <xf numFmtId="0" fontId="8" fillId="0" borderId="3" xfId="12" applyFont="1" applyFill="1" applyBorder="1" applyAlignment="1">
      <alignment horizontal="left" vertical="center" wrapText="1"/>
    </xf>
    <xf numFmtId="0" fontId="8" fillId="0" borderId="4" xfId="12" applyFont="1" applyFill="1" applyBorder="1" applyAlignment="1">
      <alignment horizontal="left" vertical="center" wrapText="1"/>
    </xf>
    <xf numFmtId="0" fontId="8" fillId="0" borderId="4" xfId="12" applyFont="1" applyFill="1" applyBorder="1" applyAlignment="1">
      <alignment horizontal="right" vertical="center" wrapText="1"/>
    </xf>
    <xf numFmtId="0" fontId="8" fillId="0" borderId="5" xfId="12" applyFont="1" applyFill="1" applyBorder="1" applyAlignment="1">
      <alignment horizontal="right" vertical="center" wrapText="1"/>
    </xf>
    <xf numFmtId="0" fontId="2" fillId="3" borderId="1" xfId="12" applyFont="1" applyFill="1" applyBorder="1" applyAlignment="1">
      <alignment horizontal="left" vertical="center"/>
    </xf>
    <xf numFmtId="0" fontId="2" fillId="3" borderId="0" xfId="12" applyFont="1" applyFill="1" applyBorder="1" applyAlignment="1">
      <alignment horizontal="left" vertical="center"/>
    </xf>
    <xf numFmtId="3" fontId="3" fillId="3" borderId="0" xfId="12" applyNumberFormat="1" applyFont="1" applyFill="1" applyBorder="1" applyAlignment="1">
      <alignment vertical="center"/>
    </xf>
    <xf numFmtId="3" fontId="3" fillId="3" borderId="2" xfId="12" applyNumberFormat="1" applyFont="1" applyFill="1" applyBorder="1" applyAlignment="1">
      <alignment vertical="center"/>
    </xf>
    <xf numFmtId="0" fontId="2" fillId="0" borderId="1" xfId="12" applyFont="1" applyFill="1" applyBorder="1" applyAlignment="1">
      <alignment horizontal="left" vertical="center"/>
    </xf>
    <xf numFmtId="0" fontId="2" fillId="0" borderId="0" xfId="12" applyFont="1" applyFill="1" applyBorder="1" applyAlignment="1">
      <alignment horizontal="left" vertical="center"/>
    </xf>
    <xf numFmtId="0" fontId="7" fillId="0" borderId="0" xfId="12" applyFont="1" applyFill="1" applyBorder="1" applyAlignment="1">
      <alignment vertical="center"/>
    </xf>
    <xf numFmtId="0" fontId="3" fillId="3" borderId="1" xfId="12" quotePrefix="1" applyFont="1" applyFill="1" applyBorder="1" applyAlignment="1">
      <alignment horizontal="right" vertical="center" indent="1"/>
    </xf>
    <xf numFmtId="0" fontId="3" fillId="3" borderId="0" xfId="12" applyFont="1" applyFill="1" applyBorder="1" applyAlignment="1">
      <alignment horizontal="left" vertical="center"/>
    </xf>
    <xf numFmtId="0" fontId="3" fillId="0" borderId="1" xfId="12" quotePrefix="1" applyFont="1" applyFill="1" applyBorder="1" applyAlignment="1">
      <alignment horizontal="right" vertical="center" indent="1"/>
    </xf>
    <xf numFmtId="0" fontId="3" fillId="0" borderId="0" xfId="12" applyFont="1" applyFill="1" applyBorder="1" applyAlignment="1">
      <alignment horizontal="left" vertical="center"/>
    </xf>
    <xf numFmtId="0" fontId="3" fillId="3" borderId="1" xfId="12" applyFont="1" applyFill="1" applyBorder="1" applyAlignment="1">
      <alignment horizontal="right" vertical="center" indent="1"/>
    </xf>
    <xf numFmtId="0" fontId="3" fillId="0" borderId="1" xfId="12" applyFont="1" applyFill="1" applyBorder="1" applyAlignment="1">
      <alignment horizontal="right" vertical="center" indent="1"/>
    </xf>
    <xf numFmtId="0" fontId="2" fillId="0" borderId="1" xfId="12" applyFont="1" applyFill="1" applyBorder="1" applyAlignment="1">
      <alignment vertical="center"/>
    </xf>
    <xf numFmtId="0" fontId="2" fillId="3" borderId="1" xfId="12" applyFont="1" applyFill="1" applyBorder="1" applyAlignment="1">
      <alignment vertical="center"/>
    </xf>
    <xf numFmtId="0" fontId="3" fillId="3" borderId="1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2" fillId="3" borderId="7" xfId="12" applyFont="1" applyFill="1" applyBorder="1" applyAlignment="1">
      <alignment vertical="center"/>
    </xf>
    <xf numFmtId="0" fontId="2" fillId="3" borderId="6" xfId="12" applyFont="1" applyFill="1" applyBorder="1" applyAlignment="1">
      <alignment horizontal="left" vertical="center"/>
    </xf>
    <xf numFmtId="3" fontId="11" fillId="3" borderId="6" xfId="4" applyNumberFormat="1" applyFont="1" applyFill="1" applyBorder="1" applyAlignment="1">
      <alignment horizontal="right" wrapText="1"/>
    </xf>
    <xf numFmtId="3" fontId="11" fillId="3" borderId="8" xfId="4" applyNumberFormat="1" applyFont="1" applyFill="1" applyBorder="1" applyAlignment="1">
      <alignment horizontal="right" wrapText="1"/>
    </xf>
    <xf numFmtId="0" fontId="9" fillId="0" borderId="0" xfId="12" applyFont="1" applyFill="1" applyBorder="1" applyAlignment="1">
      <alignment horizontal="left" vertical="center"/>
    </xf>
    <xf numFmtId="0" fontId="25" fillId="0" borderId="0" xfId="12" applyFont="1" applyFill="1" applyAlignment="1">
      <alignment vertical="center"/>
    </xf>
    <xf numFmtId="0" fontId="23" fillId="0" borderId="0" xfId="12" applyFont="1" applyFill="1" applyAlignment="1">
      <alignment horizontal="right" vertical="center"/>
    </xf>
    <xf numFmtId="0" fontId="8" fillId="0" borderId="0" xfId="12" applyFont="1" applyFill="1" applyBorder="1" applyAlignment="1">
      <alignment horizontal="right" vertical="center" wrapText="1"/>
    </xf>
    <xf numFmtId="0" fontId="8" fillId="0" borderId="2" xfId="12" applyFont="1" applyFill="1" applyBorder="1" applyAlignment="1">
      <alignment horizontal="right" vertical="center" wrapText="1"/>
    </xf>
    <xf numFmtId="3" fontId="7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horizontal="right" vertical="center"/>
    </xf>
    <xf numFmtId="0" fontId="7" fillId="0" borderId="0" xfId="12" applyFont="1" applyFill="1" applyAlignment="1">
      <alignment horizontal="right" vertical="center"/>
    </xf>
    <xf numFmtId="0" fontId="8" fillId="2" borderId="3" xfId="12" applyFont="1" applyFill="1" applyBorder="1" applyAlignment="1">
      <alignment horizontal="right" vertical="center" wrapText="1"/>
    </xf>
    <xf numFmtId="0" fontId="2" fillId="0" borderId="1" xfId="12" applyFont="1" applyFill="1" applyBorder="1" applyAlignment="1">
      <alignment horizontal="left" vertical="center" wrapText="1"/>
    </xf>
    <xf numFmtId="43" fontId="11" fillId="0" borderId="0" xfId="14" applyFont="1" applyFill="1" applyBorder="1" applyAlignment="1">
      <alignment horizontal="right" wrapText="1"/>
    </xf>
    <xf numFmtId="0" fontId="2" fillId="3" borderId="1" xfId="12" applyFont="1" applyFill="1" applyBorder="1" applyAlignment="1">
      <alignment horizontal="left" vertical="center" wrapText="1"/>
    </xf>
    <xf numFmtId="3" fontId="21" fillId="3" borderId="0" xfId="2" applyNumberFormat="1" applyFont="1" applyFill="1" applyBorder="1" applyAlignment="1">
      <alignment horizontal="right" wrapText="1"/>
    </xf>
    <xf numFmtId="3" fontId="21" fillId="3" borderId="2" xfId="2" applyNumberFormat="1" applyFont="1" applyFill="1" applyBorder="1" applyAlignment="1">
      <alignment horizontal="right" wrapText="1"/>
    </xf>
    <xf numFmtId="0" fontId="3" fillId="3" borderId="1" xfId="12" applyFont="1" applyFill="1" applyBorder="1" applyAlignment="1">
      <alignment horizontal="left" vertical="center" wrapText="1"/>
    </xf>
    <xf numFmtId="0" fontId="3" fillId="0" borderId="1" xfId="12" applyFont="1" applyFill="1" applyBorder="1" applyAlignment="1">
      <alignment horizontal="left" vertical="center" wrapText="1"/>
    </xf>
    <xf numFmtId="3" fontId="11" fillId="3" borderId="0" xfId="2" applyNumberFormat="1" applyFont="1" applyFill="1" applyBorder="1" applyAlignment="1">
      <alignment wrapText="1"/>
    </xf>
    <xf numFmtId="0" fontId="2" fillId="3" borderId="7" xfId="12" applyFont="1" applyFill="1" applyBorder="1" applyAlignment="1">
      <alignment horizontal="left" vertical="center" wrapText="1"/>
    </xf>
    <xf numFmtId="3" fontId="11" fillId="3" borderId="6" xfId="2" applyNumberFormat="1" applyFont="1" applyFill="1" applyBorder="1" applyAlignment="1">
      <alignment horizontal="right" wrapText="1"/>
    </xf>
    <xf numFmtId="3" fontId="11" fillId="3" borderId="8" xfId="2" applyNumberFormat="1" applyFont="1" applyFill="1" applyBorder="1" applyAlignment="1">
      <alignment horizontal="right" wrapText="1"/>
    </xf>
    <xf numFmtId="0" fontId="7" fillId="0" borderId="0" xfId="12" applyFont="1" applyFill="1" applyBorder="1"/>
    <xf numFmtId="3" fontId="2" fillId="3" borderId="0" xfId="2" applyNumberFormat="1" applyFont="1" applyFill="1" applyBorder="1" applyAlignment="1">
      <alignment horizontal="right" wrapText="1"/>
    </xf>
    <xf numFmtId="3" fontId="2" fillId="3" borderId="2" xfId="2" applyNumberFormat="1" applyFont="1" applyFill="1" applyBorder="1" applyAlignment="1">
      <alignment horizontal="right" wrapText="1"/>
    </xf>
    <xf numFmtId="0" fontId="26" fillId="0" borderId="0" xfId="12" applyFont="1" applyFill="1" applyBorder="1" applyAlignment="1">
      <alignment vertical="center" wrapText="1"/>
    </xf>
    <xf numFmtId="0" fontId="7" fillId="0" borderId="0" xfId="12" applyFont="1" applyBorder="1"/>
    <xf numFmtId="0" fontId="2" fillId="0" borderId="0" xfId="12" applyFont="1" applyAlignment="1">
      <alignment horizontal="left" wrapText="1"/>
    </xf>
    <xf numFmtId="0" fontId="16" fillId="0" borderId="0" xfId="12" applyFont="1" applyAlignment="1">
      <alignment horizontal="left" wrapText="1"/>
    </xf>
  </cellXfs>
  <cellStyles count="15">
    <cellStyle name="Millares 2" xfId="14"/>
    <cellStyle name="Normal" xfId="0" builtinId="0"/>
    <cellStyle name="Normal 2" xfId="12"/>
    <cellStyle name="Normal_Edad" xfId="1"/>
    <cellStyle name="Normal_Hoja1" xfId="2"/>
    <cellStyle name="Normal_Hoja2" xfId="3"/>
    <cellStyle name="Normal_Hoja3" xfId="4"/>
    <cellStyle name="Normal_Hoja4" xfId="5"/>
    <cellStyle name="Normal_Hoja5" xfId="6"/>
    <cellStyle name="Normal_Hoja8" xfId="7"/>
    <cellStyle name="Normal_Nivel formativo" xfId="8"/>
    <cellStyle name="Normal_Parados" xfId="9"/>
    <cellStyle name="Normal_Sexo" xfId="10"/>
    <cellStyle name="Porcentaje" xfId="11" builtinId="5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7620</xdr:colOff>
      <xdr:row>65</xdr:row>
      <xdr:rowOff>0</xdr:rowOff>
    </xdr:to>
    <xdr:sp macro="" textlink="">
      <xdr:nvSpPr>
        <xdr:cNvPr id="1099" name="Rectangle 2" descr="contenedores2"/>
        <xdr:cNvSpPr>
          <a:spLocks noChangeArrowheads="1"/>
        </xdr:cNvSpPr>
      </xdr:nvSpPr>
      <xdr:spPr bwMode="auto">
        <a:xfrm>
          <a:off x="0" y="0"/>
          <a:ext cx="6987540" cy="108585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8</xdr:col>
      <xdr:colOff>861060</xdr:colOff>
      <xdr:row>66</xdr:row>
      <xdr:rowOff>144780</xdr:rowOff>
    </xdr:to>
    <xdr:sp macro="" textlink="">
      <xdr:nvSpPr>
        <xdr:cNvPr id="2" name="Rectangle 2" descr="Centro comercial"/>
        <xdr:cNvSpPr>
          <a:spLocks noChangeArrowheads="1"/>
        </xdr:cNvSpPr>
      </xdr:nvSpPr>
      <xdr:spPr bwMode="auto">
        <a:xfrm>
          <a:off x="0" y="205740"/>
          <a:ext cx="7360920" cy="110490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9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8</xdr:col>
      <xdr:colOff>1188720</xdr:colOff>
      <xdr:row>65</xdr:row>
      <xdr:rowOff>7620</xdr:rowOff>
    </xdr:to>
    <xdr:sp macro="" textlink="">
      <xdr:nvSpPr>
        <xdr:cNvPr id="2" name="Rectangle 3" descr="obrero monta motor"/>
        <xdr:cNvSpPr>
          <a:spLocks noChangeArrowheads="1"/>
        </xdr:cNvSpPr>
      </xdr:nvSpPr>
      <xdr:spPr bwMode="auto">
        <a:xfrm>
          <a:off x="0" y="45720"/>
          <a:ext cx="7322820" cy="1130046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4000"/>
          </a:blip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0</xdr:col>
      <xdr:colOff>0</xdr:colOff>
      <xdr:row>40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 rot="-5392555">
          <a:off x="-3261360" y="3268980"/>
          <a:ext cx="652272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2800" b="1" kern="10" spc="0">
              <a:ln w="9525">
                <a:solidFill>
                  <a:srgbClr xmlns:mc="http://schemas.openxmlformats.org/markup-compatibility/2006" xmlns:a14="http://schemas.microsoft.com/office/drawing/2010/main" val="008080" mc:Ignorable="a14" a14:legacySpreadsheetColorIndex="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3. Afiliats a la Seguretat Social.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65"/>
  <sheetViews>
    <sheetView tabSelected="1" workbookViewId="0">
      <selection activeCell="B34" sqref="B34"/>
    </sheetView>
  </sheetViews>
  <sheetFormatPr baseColWidth="10" defaultRowHeight="13.2" x14ac:dyDescent="0.25"/>
  <cols>
    <col min="1" max="1" width="9.6640625" customWidth="1"/>
    <col min="6" max="6" width="15.44140625" customWidth="1"/>
    <col min="7" max="7" width="18.88671875" customWidth="1"/>
    <col min="8" max="8" width="11.5546875" customWidth="1"/>
  </cols>
  <sheetData>
    <row r="7" spans="2:2" x14ac:dyDescent="0.25">
      <c r="B7" s="128" t="s">
        <v>91</v>
      </c>
    </row>
    <row r="9" spans="2:2" x14ac:dyDescent="0.25">
      <c r="B9" s="1" t="s">
        <v>134</v>
      </c>
    </row>
    <row r="10" spans="2:2" x14ac:dyDescent="0.25">
      <c r="B10" s="1" t="s">
        <v>135</v>
      </c>
    </row>
    <row r="11" spans="2:2" x14ac:dyDescent="0.25">
      <c r="B11" s="1" t="s">
        <v>136</v>
      </c>
    </row>
    <row r="12" spans="2:2" x14ac:dyDescent="0.25">
      <c r="B12" s="1" t="s">
        <v>137</v>
      </c>
    </row>
    <row r="13" spans="2:2" x14ac:dyDescent="0.25">
      <c r="B13" s="1" t="s">
        <v>138</v>
      </c>
    </row>
    <row r="14" spans="2:2" x14ac:dyDescent="0.25">
      <c r="B14" s="73" t="s">
        <v>139</v>
      </c>
    </row>
    <row r="15" spans="2:2" x14ac:dyDescent="0.25">
      <c r="B15" s="1" t="s">
        <v>140</v>
      </c>
    </row>
    <row r="16" spans="2:2" x14ac:dyDescent="0.25">
      <c r="B16" s="116" t="s">
        <v>158</v>
      </c>
    </row>
    <row r="17" spans="2:2" x14ac:dyDescent="0.25">
      <c r="B17" s="1" t="s">
        <v>141</v>
      </c>
    </row>
    <row r="18" spans="2:2" x14ac:dyDescent="0.25">
      <c r="B18" s="1" t="s">
        <v>142</v>
      </c>
    </row>
    <row r="19" spans="2:2" x14ac:dyDescent="0.25">
      <c r="B19" s="1" t="s">
        <v>143</v>
      </c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4" spans="2:2" ht="13.8" x14ac:dyDescent="0.3">
      <c r="B24" s="129" t="s">
        <v>92</v>
      </c>
    </row>
    <row r="25" spans="2:2" ht="13.8" x14ac:dyDescent="0.3">
      <c r="B25" s="129"/>
    </row>
    <row r="26" spans="2:2" x14ac:dyDescent="0.25">
      <c r="B26" s="2" t="s">
        <v>144</v>
      </c>
    </row>
    <row r="27" spans="2:2" x14ac:dyDescent="0.25">
      <c r="B27" s="2" t="s">
        <v>145</v>
      </c>
    </row>
    <row r="28" spans="2:2" x14ac:dyDescent="0.25">
      <c r="B28" s="2" t="s">
        <v>146</v>
      </c>
    </row>
    <row r="29" spans="2:2" x14ac:dyDescent="0.25">
      <c r="B29" s="2" t="s">
        <v>147</v>
      </c>
    </row>
    <row r="30" spans="2:2" x14ac:dyDescent="0.25">
      <c r="B30" s="2" t="s">
        <v>148</v>
      </c>
    </row>
    <row r="31" spans="2:2" x14ac:dyDescent="0.25">
      <c r="B31" s="39" t="s">
        <v>149</v>
      </c>
    </row>
    <row r="32" spans="2:2" x14ac:dyDescent="0.25">
      <c r="B32" s="2" t="s">
        <v>150</v>
      </c>
    </row>
    <row r="33" spans="2:2" x14ac:dyDescent="0.25">
      <c r="B33" s="6" t="s">
        <v>368</v>
      </c>
    </row>
    <row r="34" spans="2:2" x14ac:dyDescent="0.25">
      <c r="B34" s="2" t="s">
        <v>151</v>
      </c>
    </row>
    <row r="35" spans="2:2" x14ac:dyDescent="0.25">
      <c r="B35" s="2" t="s">
        <v>152</v>
      </c>
    </row>
    <row r="36" spans="2:2" x14ac:dyDescent="0.25">
      <c r="B36" s="2" t="s">
        <v>153</v>
      </c>
    </row>
    <row r="37" spans="2:2" x14ac:dyDescent="0.25">
      <c r="B37" s="2"/>
    </row>
    <row r="38" spans="2:2" x14ac:dyDescent="0.25">
      <c r="B38" s="6"/>
    </row>
    <row r="41" spans="2:2" ht="15" customHeight="1" x14ac:dyDescent="0.25"/>
    <row r="42" spans="2:2" ht="14.25" customHeight="1" x14ac:dyDescent="0.25"/>
    <row r="51" ht="14.25" customHeight="1" x14ac:dyDescent="0.25"/>
    <row r="53" ht="13.5" customHeight="1" x14ac:dyDescent="0.25"/>
    <row r="59" ht="13.5" customHeight="1" x14ac:dyDescent="0.25"/>
    <row r="65" ht="6" customHeight="1" x14ac:dyDescent="0.25"/>
  </sheetData>
  <phoneticPr fontId="6" type="noConversion"/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/>
  </sheetViews>
  <sheetFormatPr baseColWidth="10" defaultColWidth="11.44140625" defaultRowHeight="13.2" x14ac:dyDescent="0.25"/>
  <cols>
    <col min="1" max="1" width="22.5546875" style="2" customWidth="1"/>
    <col min="2" max="4" width="15.33203125" style="2" customWidth="1"/>
    <col min="5" max="16384" width="11.44140625" style="2"/>
  </cols>
  <sheetData>
    <row r="1" spans="1:9" x14ac:dyDescent="0.25">
      <c r="A1" s="1" t="s">
        <v>141</v>
      </c>
    </row>
    <row r="2" spans="1:9" x14ac:dyDescent="0.25">
      <c r="A2" s="2" t="s">
        <v>151</v>
      </c>
    </row>
    <row r="3" spans="1:9" ht="6.75" customHeight="1" x14ac:dyDescent="0.25"/>
    <row r="4" spans="1:9" ht="26.4" x14ac:dyDescent="0.25">
      <c r="A4" s="88"/>
      <c r="B4" s="168" t="s">
        <v>131</v>
      </c>
      <c r="C4" s="168" t="s">
        <v>132</v>
      </c>
      <c r="D4" s="169" t="s">
        <v>133</v>
      </c>
    </row>
    <row r="5" spans="1:9" ht="7.5" customHeight="1" x14ac:dyDescent="0.25">
      <c r="A5" s="52"/>
      <c r="B5" s="49"/>
      <c r="C5" s="49"/>
      <c r="D5" s="174"/>
    </row>
    <row r="6" spans="1:9" x14ac:dyDescent="0.25">
      <c r="A6" s="60" t="s">
        <v>86</v>
      </c>
      <c r="B6" s="124">
        <v>9846.2499999999982</v>
      </c>
      <c r="C6" s="124">
        <v>68482.5</v>
      </c>
      <c r="D6" s="155">
        <v>72615.583333333343</v>
      </c>
      <c r="E6" s="8"/>
      <c r="F6" s="8"/>
      <c r="G6" s="6"/>
      <c r="H6" s="6"/>
      <c r="I6" s="6"/>
    </row>
    <row r="7" spans="1:9" ht="6.75" customHeight="1" x14ac:dyDescent="0.25">
      <c r="A7" s="12"/>
      <c r="B7" s="20"/>
      <c r="C7" s="20"/>
      <c r="D7" s="21"/>
      <c r="E7" s="6"/>
      <c r="F7" s="6"/>
      <c r="G7" s="6"/>
      <c r="H7" s="6"/>
      <c r="I7" s="6"/>
    </row>
    <row r="8" spans="1:9" x14ac:dyDescent="0.25">
      <c r="A8" s="67" t="s">
        <v>52</v>
      </c>
      <c r="B8" s="35">
        <v>3841.5</v>
      </c>
      <c r="C8" s="35">
        <v>30850.166666666668</v>
      </c>
      <c r="D8" s="36">
        <v>34880.75</v>
      </c>
      <c r="E8" s="171"/>
      <c r="F8" s="9"/>
      <c r="G8" s="6"/>
      <c r="H8" s="6"/>
      <c r="I8" s="6"/>
    </row>
    <row r="9" spans="1:9" x14ac:dyDescent="0.25">
      <c r="A9" s="12" t="s">
        <v>12</v>
      </c>
      <c r="B9" s="29">
        <v>277.16666666666669</v>
      </c>
      <c r="C9" s="29">
        <v>1659.5</v>
      </c>
      <c r="D9" s="30">
        <v>1769.25</v>
      </c>
      <c r="E9" s="171"/>
      <c r="F9" s="9"/>
      <c r="G9" s="6"/>
      <c r="H9" s="6"/>
      <c r="I9" s="6"/>
    </row>
    <row r="10" spans="1:9" x14ac:dyDescent="0.25">
      <c r="A10" s="67" t="s">
        <v>13</v>
      </c>
      <c r="B10" s="35">
        <v>122.33333333333333</v>
      </c>
      <c r="C10" s="35">
        <v>918.16666666666663</v>
      </c>
      <c r="D10" s="36">
        <v>781.75</v>
      </c>
      <c r="E10" s="171"/>
      <c r="F10" s="9"/>
      <c r="G10" s="6"/>
      <c r="H10" s="6"/>
      <c r="I10" s="6"/>
    </row>
    <row r="11" spans="1:9" x14ac:dyDescent="0.25">
      <c r="A11" s="12" t="s">
        <v>14</v>
      </c>
      <c r="B11" s="29">
        <v>30.833333333333332</v>
      </c>
      <c r="C11" s="29">
        <v>163.08333333333334</v>
      </c>
      <c r="D11" s="30">
        <v>153.66666666666666</v>
      </c>
      <c r="E11" s="171"/>
      <c r="F11" s="9"/>
      <c r="G11" s="6"/>
      <c r="H11" s="6"/>
      <c r="I11" s="6"/>
    </row>
    <row r="12" spans="1:9" x14ac:dyDescent="0.25">
      <c r="A12" s="67" t="s">
        <v>15</v>
      </c>
      <c r="B12" s="35">
        <v>86.666666666666671</v>
      </c>
      <c r="C12" s="35">
        <v>762.66666666666663</v>
      </c>
      <c r="D12" s="36">
        <v>779.5</v>
      </c>
      <c r="E12" s="171"/>
      <c r="F12" s="9"/>
      <c r="G12" s="6"/>
      <c r="H12" s="6"/>
      <c r="I12" s="6"/>
    </row>
    <row r="13" spans="1:9" x14ac:dyDescent="0.25">
      <c r="A13" s="12" t="s">
        <v>16</v>
      </c>
      <c r="B13" s="29">
        <v>21.833333333333332</v>
      </c>
      <c r="C13" s="29">
        <v>148.58333333333334</v>
      </c>
      <c r="D13" s="30">
        <v>167.08333333333334</v>
      </c>
      <c r="E13" s="171"/>
      <c r="F13" s="9"/>
      <c r="G13" s="6"/>
      <c r="H13" s="6"/>
      <c r="I13" s="6"/>
    </row>
    <row r="14" spans="1:9" x14ac:dyDescent="0.25">
      <c r="A14" s="67" t="s">
        <v>17</v>
      </c>
      <c r="B14" s="35">
        <v>80.833333333333329</v>
      </c>
      <c r="C14" s="35">
        <v>453.58333333333331</v>
      </c>
      <c r="D14" s="36">
        <v>389.66666666666669</v>
      </c>
      <c r="E14" s="171"/>
      <c r="F14" s="9"/>
      <c r="G14" s="6"/>
      <c r="H14" s="6"/>
      <c r="I14" s="6"/>
    </row>
    <row r="15" spans="1:9" x14ac:dyDescent="0.25">
      <c r="A15" s="12" t="s">
        <v>18</v>
      </c>
      <c r="B15" s="29">
        <v>298.5</v>
      </c>
      <c r="C15" s="29">
        <v>1808.8333333333333</v>
      </c>
      <c r="D15" s="30">
        <v>1783.5833333333333</v>
      </c>
      <c r="E15" s="171"/>
      <c r="F15" s="9"/>
      <c r="G15" s="6"/>
      <c r="H15" s="6"/>
      <c r="I15" s="6"/>
    </row>
    <row r="16" spans="1:9" x14ac:dyDescent="0.25">
      <c r="A16" s="67" t="s">
        <v>19</v>
      </c>
      <c r="B16" s="35">
        <v>205.58333333333334</v>
      </c>
      <c r="C16" s="35">
        <v>1301.4166666666667</v>
      </c>
      <c r="D16" s="36">
        <v>1281.25</v>
      </c>
      <c r="E16" s="171"/>
      <c r="F16" s="9"/>
      <c r="G16" s="6"/>
      <c r="H16" s="6"/>
      <c r="I16" s="6"/>
    </row>
    <row r="17" spans="1:9" x14ac:dyDescent="0.25">
      <c r="A17" s="12" t="s">
        <v>20</v>
      </c>
      <c r="B17" s="29">
        <v>20.833333333333332</v>
      </c>
      <c r="C17" s="29">
        <v>146.75</v>
      </c>
      <c r="D17" s="30">
        <v>146.16666666666666</v>
      </c>
      <c r="E17" s="171"/>
      <c r="F17" s="9"/>
      <c r="G17" s="6"/>
      <c r="H17" s="6"/>
      <c r="I17" s="6"/>
    </row>
    <row r="18" spans="1:9" x14ac:dyDescent="0.25">
      <c r="A18" s="67" t="s">
        <v>21</v>
      </c>
      <c r="B18" s="35">
        <v>42.416666666666664</v>
      </c>
      <c r="C18" s="35">
        <v>319.25</v>
      </c>
      <c r="D18" s="36">
        <v>336.08333333333331</v>
      </c>
      <c r="E18" s="171"/>
      <c r="F18" s="9"/>
      <c r="G18" s="6"/>
      <c r="H18" s="6"/>
      <c r="I18" s="6"/>
    </row>
    <row r="19" spans="1:9" x14ac:dyDescent="0.25">
      <c r="A19" s="12" t="s">
        <v>22</v>
      </c>
      <c r="B19" s="29">
        <v>94.416666666666671</v>
      </c>
      <c r="C19" s="29">
        <v>703.16666666666663</v>
      </c>
      <c r="D19" s="30">
        <v>889</v>
      </c>
      <c r="E19" s="171"/>
      <c r="F19" s="9"/>
      <c r="G19" s="6"/>
      <c r="H19" s="6"/>
      <c r="I19" s="6"/>
    </row>
    <row r="20" spans="1:9" x14ac:dyDescent="0.25">
      <c r="A20" s="67" t="s">
        <v>23</v>
      </c>
      <c r="B20" s="35">
        <v>12.083333333333334</v>
      </c>
      <c r="C20" s="35">
        <v>86.916666666666671</v>
      </c>
      <c r="D20" s="36">
        <v>102.08333333333333</v>
      </c>
      <c r="E20" s="171"/>
      <c r="F20" s="9"/>
      <c r="G20" s="6"/>
      <c r="H20" s="6"/>
      <c r="I20" s="6"/>
    </row>
    <row r="21" spans="1:9" x14ac:dyDescent="0.25">
      <c r="A21" s="12" t="s">
        <v>24</v>
      </c>
      <c r="B21" s="29">
        <v>24.416666666666668</v>
      </c>
      <c r="C21" s="29">
        <v>176.5</v>
      </c>
      <c r="D21" s="30">
        <v>144.33333333333334</v>
      </c>
      <c r="E21" s="171"/>
      <c r="F21" s="9"/>
      <c r="G21" s="6"/>
      <c r="H21" s="6"/>
      <c r="I21" s="6"/>
    </row>
    <row r="22" spans="1:9" x14ac:dyDescent="0.25">
      <c r="A22" s="67" t="s">
        <v>25</v>
      </c>
      <c r="B22" s="35">
        <v>398.08333333333331</v>
      </c>
      <c r="C22" s="35">
        <v>2103.1666666666665</v>
      </c>
      <c r="D22" s="36">
        <v>2071.3333333333335</v>
      </c>
      <c r="E22" s="171"/>
      <c r="F22" s="9"/>
      <c r="G22" s="6"/>
      <c r="H22" s="6"/>
      <c r="I22" s="6"/>
    </row>
    <row r="23" spans="1:9" x14ac:dyDescent="0.25">
      <c r="A23" s="12" t="s">
        <v>26</v>
      </c>
      <c r="B23" s="29">
        <v>164.83333333333334</v>
      </c>
      <c r="C23" s="29">
        <v>1478.0833333333333</v>
      </c>
      <c r="D23" s="30">
        <v>1363</v>
      </c>
      <c r="E23" s="171"/>
      <c r="F23" s="9"/>
      <c r="G23" s="6"/>
      <c r="H23" s="6"/>
      <c r="I23" s="6"/>
    </row>
    <row r="24" spans="1:9" x14ac:dyDescent="0.25">
      <c r="A24" s="67" t="s">
        <v>27</v>
      </c>
      <c r="B24" s="35">
        <v>2.25</v>
      </c>
      <c r="C24" s="35">
        <v>38.083333333333336</v>
      </c>
      <c r="D24" s="36">
        <v>19.25</v>
      </c>
      <c r="E24" s="171"/>
      <c r="F24" s="9"/>
      <c r="G24" s="6"/>
      <c r="H24" s="6"/>
      <c r="I24" s="6"/>
    </row>
    <row r="25" spans="1:9" x14ac:dyDescent="0.25">
      <c r="A25" s="12" t="s">
        <v>28</v>
      </c>
      <c r="B25" s="29">
        <v>40.75</v>
      </c>
      <c r="C25" s="29">
        <v>294</v>
      </c>
      <c r="D25" s="30">
        <v>292.58333333333331</v>
      </c>
      <c r="E25" s="171"/>
      <c r="F25" s="9"/>
      <c r="G25" s="6"/>
      <c r="H25" s="6"/>
      <c r="I25" s="6"/>
    </row>
    <row r="26" spans="1:9" x14ac:dyDescent="0.25">
      <c r="A26" s="67" t="s">
        <v>29</v>
      </c>
      <c r="B26" s="35">
        <v>41.333333333333336</v>
      </c>
      <c r="C26" s="35">
        <v>335.66666666666669</v>
      </c>
      <c r="D26" s="36">
        <v>395.75</v>
      </c>
      <c r="E26" s="171"/>
      <c r="F26" s="9"/>
      <c r="G26" s="6"/>
      <c r="H26" s="6"/>
      <c r="I26" s="6"/>
    </row>
    <row r="27" spans="1:9" x14ac:dyDescent="0.25">
      <c r="A27" s="12" t="s">
        <v>30</v>
      </c>
      <c r="B27" s="29">
        <v>0.83333333333333337</v>
      </c>
      <c r="C27" s="29">
        <v>7.083333333333333</v>
      </c>
      <c r="D27" s="30">
        <v>7.75</v>
      </c>
      <c r="E27" s="171"/>
      <c r="F27" s="9"/>
      <c r="G27" s="6"/>
      <c r="H27" s="6"/>
      <c r="I27" s="6"/>
    </row>
    <row r="28" spans="1:9" x14ac:dyDescent="0.25">
      <c r="A28" s="67" t="s">
        <v>31</v>
      </c>
      <c r="B28" s="35">
        <v>263.25</v>
      </c>
      <c r="C28" s="35">
        <v>1724.3333333333333</v>
      </c>
      <c r="D28" s="36">
        <v>1767.9166666666667</v>
      </c>
      <c r="E28" s="171"/>
      <c r="F28" s="9"/>
      <c r="G28" s="6"/>
      <c r="H28" s="6"/>
      <c r="I28" s="6"/>
    </row>
    <row r="29" spans="1:9" x14ac:dyDescent="0.25">
      <c r="A29" s="12" t="s">
        <v>32</v>
      </c>
      <c r="B29" s="29">
        <v>13.833333333333334</v>
      </c>
      <c r="C29" s="29">
        <v>111.33333333333333</v>
      </c>
      <c r="D29" s="30">
        <v>86.5</v>
      </c>
      <c r="E29" s="171"/>
      <c r="F29" s="9"/>
      <c r="G29" s="6"/>
      <c r="H29" s="6"/>
      <c r="I29" s="6"/>
    </row>
    <row r="30" spans="1:9" x14ac:dyDescent="0.25">
      <c r="A30" s="67" t="s">
        <v>33</v>
      </c>
      <c r="B30" s="35">
        <v>166.41666666666666</v>
      </c>
      <c r="C30" s="35">
        <v>768.83333333333337</v>
      </c>
      <c r="D30" s="36">
        <v>712.08333333333337</v>
      </c>
      <c r="E30" s="171"/>
      <c r="F30" s="9"/>
      <c r="G30" s="6"/>
      <c r="H30" s="6"/>
      <c r="I30" s="6"/>
    </row>
    <row r="31" spans="1:9" x14ac:dyDescent="0.25">
      <c r="A31" s="12" t="s">
        <v>34</v>
      </c>
      <c r="B31" s="29">
        <v>76.083333333333329</v>
      </c>
      <c r="C31" s="29">
        <v>446.41666666666669</v>
      </c>
      <c r="D31" s="30">
        <v>448</v>
      </c>
      <c r="E31" s="171"/>
      <c r="F31" s="9"/>
      <c r="G31" s="6"/>
      <c r="H31" s="6"/>
      <c r="I31" s="6"/>
    </row>
    <row r="32" spans="1:9" x14ac:dyDescent="0.25">
      <c r="A32" s="67" t="s">
        <v>35</v>
      </c>
      <c r="B32" s="35">
        <v>72.666666666666671</v>
      </c>
      <c r="C32" s="35">
        <v>506.41666666666669</v>
      </c>
      <c r="D32" s="36">
        <v>482.33333333333331</v>
      </c>
      <c r="E32" s="171"/>
      <c r="F32" s="9"/>
      <c r="G32" s="6"/>
      <c r="H32" s="6"/>
      <c r="I32" s="6"/>
    </row>
    <row r="33" spans="1:9" x14ac:dyDescent="0.25">
      <c r="A33" s="12" t="s">
        <v>36</v>
      </c>
      <c r="B33" s="29">
        <v>279.08333333333331</v>
      </c>
      <c r="C33" s="29">
        <v>2120</v>
      </c>
      <c r="D33" s="30">
        <v>2367.4166666666665</v>
      </c>
      <c r="E33" s="171"/>
      <c r="F33" s="9"/>
      <c r="G33" s="6"/>
      <c r="H33" s="6"/>
      <c r="I33" s="6"/>
    </row>
    <row r="34" spans="1:9" x14ac:dyDescent="0.25">
      <c r="A34" s="67" t="s">
        <v>37</v>
      </c>
      <c r="B34" s="35">
        <v>154.5</v>
      </c>
      <c r="C34" s="35">
        <v>1000.4166666666666</v>
      </c>
      <c r="D34" s="36">
        <v>1051</v>
      </c>
      <c r="E34" s="171"/>
      <c r="F34" s="9"/>
      <c r="G34" s="6"/>
      <c r="H34" s="6"/>
      <c r="I34" s="6"/>
    </row>
    <row r="35" spans="1:9" x14ac:dyDescent="0.25">
      <c r="A35" s="12" t="s">
        <v>38</v>
      </c>
      <c r="B35" s="29">
        <v>50.416666666666664</v>
      </c>
      <c r="C35" s="29">
        <v>302.16666666666669</v>
      </c>
      <c r="D35" s="30">
        <v>259.08333333333331</v>
      </c>
      <c r="E35" s="171"/>
      <c r="F35" s="9"/>
      <c r="G35" s="6"/>
      <c r="H35" s="6"/>
      <c r="I35" s="6"/>
    </row>
    <row r="36" spans="1:9" x14ac:dyDescent="0.25">
      <c r="A36" s="67" t="s">
        <v>39</v>
      </c>
      <c r="B36" s="35">
        <v>177.5</v>
      </c>
      <c r="C36" s="35">
        <v>1338.5833333333333</v>
      </c>
      <c r="D36" s="36">
        <v>1264.8333333333333</v>
      </c>
      <c r="E36" s="171"/>
      <c r="F36" s="9"/>
      <c r="G36" s="6"/>
      <c r="H36" s="6"/>
      <c r="I36" s="6"/>
    </row>
    <row r="37" spans="1:9" x14ac:dyDescent="0.25">
      <c r="A37" s="12" t="s">
        <v>40</v>
      </c>
      <c r="B37" s="29">
        <v>611.91666666666663</v>
      </c>
      <c r="C37" s="29">
        <v>3571.0833333333335</v>
      </c>
      <c r="D37" s="30">
        <v>3194.6666666666665</v>
      </c>
      <c r="E37" s="171"/>
      <c r="F37" s="9"/>
      <c r="G37" s="6"/>
      <c r="H37" s="6"/>
      <c r="I37" s="6"/>
    </row>
    <row r="38" spans="1:9" x14ac:dyDescent="0.25">
      <c r="A38" s="67" t="s">
        <v>41</v>
      </c>
      <c r="B38" s="35">
        <v>77.083333333333329</v>
      </c>
      <c r="C38" s="35">
        <v>421.25</v>
      </c>
      <c r="D38" s="36">
        <v>479.58333333333331</v>
      </c>
      <c r="E38" s="171"/>
      <c r="F38" s="9"/>
      <c r="G38" s="6"/>
      <c r="H38" s="6"/>
      <c r="I38" s="6"/>
    </row>
    <row r="39" spans="1:9" x14ac:dyDescent="0.25">
      <c r="A39" s="12" t="s">
        <v>42</v>
      </c>
      <c r="B39" s="29">
        <v>180.91666666666666</v>
      </c>
      <c r="C39" s="29">
        <v>998.08333333333337</v>
      </c>
      <c r="D39" s="30">
        <v>842.58333333333337</v>
      </c>
      <c r="E39" s="171"/>
      <c r="F39" s="9"/>
      <c r="G39" s="6"/>
      <c r="H39" s="6"/>
      <c r="I39" s="6"/>
    </row>
    <row r="40" spans="1:9" x14ac:dyDescent="0.25">
      <c r="A40" s="67" t="s">
        <v>121</v>
      </c>
      <c r="B40" s="35">
        <v>39.583333333333336</v>
      </c>
      <c r="C40" s="35">
        <v>298.83333333333331</v>
      </c>
      <c r="D40" s="36">
        <v>316.75</v>
      </c>
      <c r="E40" s="171"/>
      <c r="F40" s="9"/>
      <c r="G40" s="6"/>
      <c r="H40" s="6"/>
      <c r="I40" s="6"/>
    </row>
    <row r="41" spans="1:9" x14ac:dyDescent="0.25">
      <c r="A41" s="12" t="s">
        <v>43</v>
      </c>
      <c r="B41" s="29">
        <v>97.916666666666671</v>
      </c>
      <c r="C41" s="29">
        <v>746.08333333333337</v>
      </c>
      <c r="D41" s="30">
        <v>659.75</v>
      </c>
      <c r="E41" s="171"/>
      <c r="F41" s="9"/>
      <c r="G41" s="6"/>
      <c r="H41" s="6"/>
      <c r="I41" s="6"/>
    </row>
    <row r="42" spans="1:9" x14ac:dyDescent="0.25">
      <c r="A42" s="67" t="s">
        <v>44</v>
      </c>
      <c r="B42" s="35">
        <v>47.166666666666664</v>
      </c>
      <c r="C42" s="35">
        <v>307.16666666666669</v>
      </c>
      <c r="D42" s="36">
        <v>335.91666666666669</v>
      </c>
      <c r="E42" s="171"/>
      <c r="F42" s="9"/>
      <c r="G42" s="6"/>
      <c r="H42" s="6"/>
      <c r="I42" s="6"/>
    </row>
    <row r="43" spans="1:9" x14ac:dyDescent="0.25">
      <c r="A43" s="12" t="s">
        <v>45</v>
      </c>
      <c r="B43" s="29">
        <v>236</v>
      </c>
      <c r="C43" s="29">
        <v>1244.6666666666667</v>
      </c>
      <c r="D43" s="30">
        <v>1487.1666666666667</v>
      </c>
      <c r="E43" s="171"/>
      <c r="F43" s="9"/>
      <c r="G43" s="6"/>
      <c r="H43" s="6"/>
      <c r="I43" s="6"/>
    </row>
    <row r="44" spans="1:9" x14ac:dyDescent="0.25">
      <c r="A44" s="67" t="s">
        <v>46</v>
      </c>
      <c r="B44" s="35">
        <v>49.25</v>
      </c>
      <c r="C44" s="35">
        <v>404.08333333333331</v>
      </c>
      <c r="D44" s="36">
        <v>356.83333333333331</v>
      </c>
      <c r="E44" s="171"/>
      <c r="F44" s="9"/>
      <c r="G44" s="6"/>
      <c r="H44" s="6"/>
      <c r="I44" s="6"/>
    </row>
    <row r="45" spans="1:9" x14ac:dyDescent="0.25">
      <c r="A45" s="12" t="s">
        <v>47</v>
      </c>
      <c r="B45" s="29">
        <v>23.583333333333332</v>
      </c>
      <c r="C45" s="29">
        <v>175.16666666666666</v>
      </c>
      <c r="D45" s="30">
        <v>235.16666666666666</v>
      </c>
      <c r="E45" s="171"/>
      <c r="F45" s="9"/>
      <c r="G45" s="6"/>
      <c r="H45" s="6"/>
      <c r="I45" s="6"/>
    </row>
    <row r="46" spans="1:9" x14ac:dyDescent="0.25">
      <c r="A46" s="67" t="s">
        <v>78</v>
      </c>
      <c r="B46" s="35">
        <v>20.333333333333332</v>
      </c>
      <c r="C46" s="35">
        <v>228.33333333333334</v>
      </c>
      <c r="D46" s="36">
        <v>242.33333333333334</v>
      </c>
      <c r="E46" s="171"/>
      <c r="F46" s="9"/>
      <c r="G46" s="6"/>
      <c r="H46" s="6"/>
      <c r="I46" s="6"/>
    </row>
    <row r="47" spans="1:9" x14ac:dyDescent="0.25">
      <c r="A47" s="12" t="s">
        <v>48</v>
      </c>
      <c r="B47" s="29">
        <v>54.083333333333336</v>
      </c>
      <c r="C47" s="29">
        <v>516.16666666666663</v>
      </c>
      <c r="D47" s="30">
        <v>580.91666666666663</v>
      </c>
      <c r="E47" s="171"/>
      <c r="F47" s="9"/>
      <c r="G47" s="6"/>
      <c r="H47" s="6"/>
      <c r="I47" s="6"/>
    </row>
    <row r="48" spans="1:9" x14ac:dyDescent="0.25">
      <c r="A48" s="67" t="s">
        <v>49</v>
      </c>
      <c r="B48" s="35">
        <v>151</v>
      </c>
      <c r="C48" s="35">
        <v>914.58333333333337</v>
      </c>
      <c r="D48" s="36">
        <v>1039.1666666666667</v>
      </c>
      <c r="E48" s="171"/>
      <c r="F48" s="9"/>
      <c r="G48" s="6"/>
      <c r="H48" s="6"/>
      <c r="I48" s="6"/>
    </row>
    <row r="49" spans="1:9" x14ac:dyDescent="0.25">
      <c r="A49" s="12" t="s">
        <v>50</v>
      </c>
      <c r="B49" s="29">
        <v>70.666666666666671</v>
      </c>
      <c r="C49" s="29">
        <v>448.66666666666669</v>
      </c>
      <c r="D49" s="30">
        <v>486.75</v>
      </c>
      <c r="E49" s="171"/>
      <c r="F49" s="9"/>
      <c r="G49" s="6"/>
      <c r="H49" s="6"/>
      <c r="I49" s="6"/>
    </row>
    <row r="50" spans="1:9" x14ac:dyDescent="0.25">
      <c r="A50" s="67" t="s">
        <v>51</v>
      </c>
      <c r="B50" s="35">
        <v>859.66666666666663</v>
      </c>
      <c r="C50" s="35">
        <v>4442.333333333333</v>
      </c>
      <c r="D50" s="36">
        <v>4397.083333333333</v>
      </c>
      <c r="E50" s="171"/>
      <c r="F50" s="9"/>
      <c r="G50" s="6"/>
      <c r="H50" s="6"/>
      <c r="I50" s="6"/>
    </row>
    <row r="51" spans="1:9" x14ac:dyDescent="0.25">
      <c r="A51" s="12" t="s">
        <v>53</v>
      </c>
      <c r="B51" s="29">
        <v>18.666666666666668</v>
      </c>
      <c r="C51" s="29">
        <v>137.5</v>
      </c>
      <c r="D51" s="30">
        <v>94.666666666666671</v>
      </c>
      <c r="E51" s="171"/>
      <c r="F51" s="9"/>
      <c r="G51" s="6"/>
      <c r="H51" s="6"/>
      <c r="I51" s="6"/>
    </row>
    <row r="52" spans="1:9" x14ac:dyDescent="0.25">
      <c r="A52" s="67" t="s">
        <v>54</v>
      </c>
      <c r="B52" s="37">
        <v>247.16666666666666</v>
      </c>
      <c r="C52" s="37">
        <v>1555.3333333333333</v>
      </c>
      <c r="D52" s="38">
        <v>1673.25</v>
      </c>
      <c r="E52" s="171"/>
      <c r="F52" s="6"/>
      <c r="G52" s="6"/>
      <c r="H52" s="6"/>
      <c r="I52" s="6"/>
    </row>
    <row r="53" spans="1:9" ht="6" customHeight="1" x14ac:dyDescent="0.25">
      <c r="A53" s="12"/>
      <c r="B53" s="29"/>
      <c r="C53" s="29"/>
      <c r="D53" s="30"/>
      <c r="E53" s="8"/>
      <c r="F53" s="8"/>
      <c r="G53" s="6"/>
      <c r="H53" s="6"/>
      <c r="I53" s="6"/>
    </row>
    <row r="54" spans="1:9" x14ac:dyDescent="0.25">
      <c r="A54" s="60" t="s">
        <v>115</v>
      </c>
      <c r="B54" s="124">
        <v>1514.0833333333333</v>
      </c>
      <c r="C54" s="124">
        <v>9694.4166666666661</v>
      </c>
      <c r="D54" s="155">
        <v>9582.5833333333339</v>
      </c>
      <c r="E54" s="167"/>
      <c r="F54" s="8"/>
      <c r="G54" s="6"/>
      <c r="H54" s="6"/>
      <c r="I54" s="6"/>
    </row>
    <row r="55" spans="1:9" x14ac:dyDescent="0.25">
      <c r="A55" s="58" t="s">
        <v>116</v>
      </c>
      <c r="B55" s="125">
        <v>3149.8333333333335</v>
      </c>
      <c r="C55" s="125">
        <v>18547.333333333332</v>
      </c>
      <c r="D55" s="156">
        <v>18919.916666666668</v>
      </c>
      <c r="E55" s="167"/>
      <c r="F55" s="8"/>
      <c r="G55" s="6"/>
      <c r="H55" s="6"/>
      <c r="I55" s="6"/>
    </row>
    <row r="56" spans="1:9" x14ac:dyDescent="0.25">
      <c r="A56" s="60" t="s">
        <v>52</v>
      </c>
      <c r="B56" s="35">
        <v>3841.5</v>
      </c>
      <c r="C56" s="35">
        <v>30850.166666666668</v>
      </c>
      <c r="D56" s="36">
        <v>34880.75</v>
      </c>
      <c r="E56" s="167"/>
      <c r="F56" s="6"/>
      <c r="G56" s="6"/>
      <c r="H56" s="6"/>
      <c r="I56" s="6"/>
    </row>
    <row r="57" spans="1:9" ht="14.25" customHeight="1" x14ac:dyDescent="0.25">
      <c r="A57" s="59" t="s">
        <v>117</v>
      </c>
      <c r="B57" s="126">
        <v>1320.5</v>
      </c>
      <c r="C57" s="126">
        <v>9162.25</v>
      </c>
      <c r="D57" s="157">
        <v>8990</v>
      </c>
      <c r="E57" s="167"/>
      <c r="F57" s="6"/>
      <c r="G57" s="6"/>
      <c r="H57" s="6"/>
      <c r="I57" s="6"/>
    </row>
    <row r="58" spans="1:9" ht="3.75" customHeight="1" x14ac:dyDescent="0.25">
      <c r="A58" s="6"/>
      <c r="B58" s="6"/>
      <c r="C58" s="94"/>
      <c r="D58" s="94"/>
      <c r="E58" s="6"/>
      <c r="F58" s="6"/>
      <c r="G58" s="6"/>
      <c r="H58" s="6"/>
      <c r="I58" s="6"/>
    </row>
    <row r="59" spans="1:9" x14ac:dyDescent="0.25">
      <c r="A59" s="87" t="s">
        <v>90</v>
      </c>
      <c r="B59" s="6"/>
      <c r="C59" s="94"/>
      <c r="D59" s="94"/>
      <c r="E59" s="6"/>
      <c r="F59" s="6"/>
      <c r="G59" s="6"/>
      <c r="H59" s="6"/>
      <c r="I59" s="6"/>
    </row>
    <row r="60" spans="1:9" x14ac:dyDescent="0.25">
      <c r="A60" s="6"/>
      <c r="B60" s="20"/>
      <c r="C60" s="6"/>
      <c r="D60" s="6"/>
      <c r="E60" s="6"/>
      <c r="F60" s="6"/>
      <c r="G60" s="6"/>
      <c r="H60" s="6"/>
      <c r="I60" s="6"/>
    </row>
    <row r="61" spans="1:9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5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5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5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5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5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5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5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5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5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5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5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5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5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5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5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5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x14ac:dyDescent="0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x14ac:dyDescent="0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x14ac:dyDescent="0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x14ac:dyDescent="0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x14ac:dyDescent="0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x14ac:dyDescent="0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x14ac:dyDescent="0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x14ac:dyDescent="0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x14ac:dyDescent="0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x14ac:dyDescent="0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x14ac:dyDescent="0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x14ac:dyDescent="0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x14ac:dyDescent="0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x14ac:dyDescent="0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x14ac:dyDescent="0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x14ac:dyDescent="0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x14ac:dyDescent="0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x14ac:dyDescent="0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x14ac:dyDescent="0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x14ac:dyDescent="0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x14ac:dyDescent="0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x14ac:dyDescent="0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x14ac:dyDescent="0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x14ac:dyDescent="0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x14ac:dyDescent="0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x14ac:dyDescent="0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x14ac:dyDescent="0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x14ac:dyDescent="0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x14ac:dyDescent="0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x14ac:dyDescent="0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x14ac:dyDescent="0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x14ac:dyDescent="0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x14ac:dyDescent="0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x14ac:dyDescent="0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x14ac:dyDescent="0.25">
      <c r="A151" s="6"/>
      <c r="B151" s="6"/>
      <c r="C151" s="6"/>
      <c r="D151" s="6"/>
      <c r="E151" s="6"/>
      <c r="F151" s="6"/>
      <c r="G151" s="6"/>
      <c r="H151" s="6"/>
      <c r="I151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opLeftCell="C53" workbookViewId="0">
      <selection activeCell="B57" sqref="B57:K57"/>
    </sheetView>
  </sheetViews>
  <sheetFormatPr baseColWidth="10" defaultColWidth="11.44140625" defaultRowHeight="13.2" x14ac:dyDescent="0.25"/>
  <cols>
    <col min="1" max="1" width="22.5546875" style="2" customWidth="1"/>
    <col min="2" max="3" width="10.109375" style="2" customWidth="1"/>
    <col min="4" max="5" width="12.5546875" style="2" customWidth="1"/>
    <col min="6" max="6" width="11.88671875" style="2" customWidth="1"/>
    <col min="7" max="8" width="11" style="2" customWidth="1"/>
    <col min="9" max="10" width="11.44140625" style="2"/>
    <col min="11" max="11" width="10.88671875" style="2" customWidth="1"/>
    <col min="12" max="16384" width="11.44140625" style="2"/>
  </cols>
  <sheetData>
    <row r="1" spans="1:17" x14ac:dyDescent="0.25">
      <c r="A1" s="1" t="s">
        <v>142</v>
      </c>
    </row>
    <row r="2" spans="1:17" x14ac:dyDescent="0.25">
      <c r="A2" s="2" t="s">
        <v>152</v>
      </c>
    </row>
    <row r="3" spans="1:17" ht="9" customHeight="1" x14ac:dyDescent="0.25"/>
    <row r="4" spans="1:17" ht="44.25" customHeight="1" x14ac:dyDescent="0.25">
      <c r="A4" s="106"/>
      <c r="B4" s="108" t="s">
        <v>123</v>
      </c>
      <c r="C4" s="108" t="s">
        <v>126</v>
      </c>
      <c r="D4" s="108" t="s">
        <v>80</v>
      </c>
      <c r="E4" s="108" t="s">
        <v>81</v>
      </c>
      <c r="F4" s="108" t="s">
        <v>82</v>
      </c>
      <c r="G4" s="108" t="s">
        <v>83</v>
      </c>
      <c r="H4" s="108" t="s">
        <v>84</v>
      </c>
      <c r="I4" s="108" t="s">
        <v>125</v>
      </c>
      <c r="J4" s="108" t="s">
        <v>85</v>
      </c>
      <c r="K4" s="109" t="s">
        <v>124</v>
      </c>
    </row>
    <row r="5" spans="1:17" ht="6.75" customHeight="1" x14ac:dyDescent="0.25">
      <c r="A5" s="52"/>
      <c r="B5" s="49"/>
      <c r="C5" s="49"/>
      <c r="D5" s="148"/>
      <c r="E5" s="149"/>
      <c r="F5" s="43"/>
      <c r="G5" s="43"/>
      <c r="H5" s="43"/>
      <c r="I5" s="43"/>
      <c r="J5" s="43"/>
      <c r="K5" s="72"/>
    </row>
    <row r="6" spans="1:17" x14ac:dyDescent="0.25">
      <c r="A6" s="60" t="s">
        <v>86</v>
      </c>
      <c r="B6" s="90">
        <v>73.833333333333329</v>
      </c>
      <c r="C6" s="90">
        <v>1928.3333333333335</v>
      </c>
      <c r="D6" s="90">
        <v>12849.66666666667</v>
      </c>
      <c r="E6" s="90">
        <v>13204.250000000002</v>
      </c>
      <c r="F6" s="90">
        <v>18492.083333333339</v>
      </c>
      <c r="G6" s="90">
        <v>33425.58333333335</v>
      </c>
      <c r="H6" s="90">
        <v>1290.25</v>
      </c>
      <c r="I6" s="90">
        <v>23525.000000000004</v>
      </c>
      <c r="J6" s="90">
        <v>11103.499999999998</v>
      </c>
      <c r="K6" s="91">
        <v>35051.833333333328</v>
      </c>
      <c r="L6" s="10"/>
      <c r="M6" s="10"/>
      <c r="N6" s="6"/>
      <c r="O6" s="6"/>
      <c r="P6" s="6"/>
      <c r="Q6" s="6"/>
    </row>
    <row r="7" spans="1:17" ht="5.25" customHeight="1" x14ac:dyDescent="0.25">
      <c r="A7" s="12"/>
      <c r="B7" s="20"/>
      <c r="C7" s="20"/>
      <c r="D7" s="20"/>
      <c r="E7" s="97"/>
      <c r="F7" s="20"/>
      <c r="G7" s="20"/>
      <c r="H7" s="20"/>
      <c r="I7" s="20"/>
      <c r="J7" s="20"/>
      <c r="K7" s="21"/>
      <c r="L7" s="6"/>
      <c r="M7" s="6"/>
      <c r="N7" s="6"/>
      <c r="O7" s="6"/>
      <c r="P7" s="6"/>
      <c r="Q7" s="6"/>
    </row>
    <row r="8" spans="1:17" x14ac:dyDescent="0.25">
      <c r="A8" s="67" t="s">
        <v>52</v>
      </c>
      <c r="B8" s="90">
        <v>39.333333333333336</v>
      </c>
      <c r="C8" s="90">
        <v>1185.5833333333333</v>
      </c>
      <c r="D8" s="90">
        <v>8000.666666666667</v>
      </c>
      <c r="E8" s="90">
        <v>6931.5</v>
      </c>
      <c r="F8" s="90">
        <v>9568.25</v>
      </c>
      <c r="G8" s="90">
        <v>16353.083333333334</v>
      </c>
      <c r="H8" s="90">
        <v>532.91666666666663</v>
      </c>
      <c r="I8" s="90">
        <v>8916.5</v>
      </c>
      <c r="J8" s="90">
        <v>3872.3333333333335</v>
      </c>
      <c r="K8" s="91">
        <v>14172.25</v>
      </c>
      <c r="L8" s="11"/>
      <c r="M8" s="22"/>
      <c r="N8" s="6"/>
      <c r="O8" s="6"/>
      <c r="P8" s="6"/>
      <c r="Q8" s="6"/>
    </row>
    <row r="9" spans="1:17" x14ac:dyDescent="0.25">
      <c r="A9" s="12" t="s">
        <v>12</v>
      </c>
      <c r="B9" s="22">
        <v>1.9166666666666667</v>
      </c>
      <c r="C9" s="22">
        <v>21.5</v>
      </c>
      <c r="D9" s="22">
        <v>148.25</v>
      </c>
      <c r="E9" s="22">
        <v>256.75</v>
      </c>
      <c r="F9" s="22">
        <v>372.41666666666669</v>
      </c>
      <c r="G9" s="22">
        <v>841.25</v>
      </c>
      <c r="H9" s="22">
        <v>23.75</v>
      </c>
      <c r="I9" s="22">
        <v>699.5</v>
      </c>
      <c r="J9" s="22">
        <v>404.75</v>
      </c>
      <c r="K9" s="23">
        <v>935.83333333333337</v>
      </c>
      <c r="L9" s="11"/>
      <c r="M9" s="22"/>
      <c r="N9" s="6"/>
      <c r="O9" s="6"/>
      <c r="P9" s="6"/>
      <c r="Q9" s="6"/>
    </row>
    <row r="10" spans="1:17" x14ac:dyDescent="0.25">
      <c r="A10" s="67" t="s">
        <v>13</v>
      </c>
      <c r="B10" s="90">
        <v>0</v>
      </c>
      <c r="C10" s="90">
        <v>11.416666666666666</v>
      </c>
      <c r="D10" s="90">
        <v>84.5</v>
      </c>
      <c r="E10" s="90">
        <v>136.83333333333334</v>
      </c>
      <c r="F10" s="90">
        <v>184.75</v>
      </c>
      <c r="G10" s="90">
        <v>412.5</v>
      </c>
      <c r="H10" s="90">
        <v>18.583333333333332</v>
      </c>
      <c r="I10" s="90">
        <v>396.83333333333331</v>
      </c>
      <c r="J10" s="90">
        <v>217.66666666666666</v>
      </c>
      <c r="K10" s="91">
        <v>359.16666666666669</v>
      </c>
      <c r="L10" s="11"/>
      <c r="M10" s="22"/>
      <c r="N10" s="6"/>
      <c r="O10" s="6"/>
      <c r="P10" s="6"/>
      <c r="Q10" s="6"/>
    </row>
    <row r="11" spans="1:17" x14ac:dyDescent="0.25">
      <c r="A11" s="12" t="s">
        <v>14</v>
      </c>
      <c r="B11" s="22">
        <v>0</v>
      </c>
      <c r="C11" s="22">
        <v>5</v>
      </c>
      <c r="D11" s="22">
        <v>23.916666666666668</v>
      </c>
      <c r="E11" s="22">
        <v>28.166666666666668</v>
      </c>
      <c r="F11" s="22">
        <v>46.666666666666664</v>
      </c>
      <c r="G11" s="22">
        <v>76</v>
      </c>
      <c r="H11" s="22">
        <v>1.8333333333333333</v>
      </c>
      <c r="I11" s="22">
        <v>52</v>
      </c>
      <c r="J11" s="22">
        <v>30</v>
      </c>
      <c r="K11" s="23">
        <v>84</v>
      </c>
      <c r="L11" s="11"/>
      <c r="M11" s="22"/>
      <c r="N11" s="6"/>
      <c r="O11" s="6"/>
      <c r="P11" s="6"/>
      <c r="Q11" s="6"/>
    </row>
    <row r="12" spans="1:17" x14ac:dyDescent="0.25">
      <c r="A12" s="67" t="s">
        <v>15</v>
      </c>
      <c r="B12" s="90">
        <v>1.3333333333333333</v>
      </c>
      <c r="C12" s="90">
        <v>35.166666666666664</v>
      </c>
      <c r="D12" s="90">
        <v>198.25</v>
      </c>
      <c r="E12" s="90">
        <v>181.83333333333334</v>
      </c>
      <c r="F12" s="90">
        <v>305.33333333333331</v>
      </c>
      <c r="G12" s="90">
        <v>349.41666666666669</v>
      </c>
      <c r="H12" s="90">
        <v>20.666666666666668</v>
      </c>
      <c r="I12" s="90">
        <v>195.83333333333334</v>
      </c>
      <c r="J12" s="90">
        <v>98.083333333333329</v>
      </c>
      <c r="K12" s="91">
        <v>242.91666666666666</v>
      </c>
      <c r="L12" s="11"/>
      <c r="M12" s="22"/>
      <c r="N12" s="6"/>
      <c r="O12" s="6"/>
      <c r="P12" s="6"/>
      <c r="Q12" s="6"/>
    </row>
    <row r="13" spans="1:17" x14ac:dyDescent="0.25">
      <c r="A13" s="12" t="s">
        <v>16</v>
      </c>
      <c r="B13" s="22">
        <v>0</v>
      </c>
      <c r="C13" s="22">
        <v>2</v>
      </c>
      <c r="D13" s="22">
        <v>25.333333333333332</v>
      </c>
      <c r="E13" s="22">
        <v>25.5</v>
      </c>
      <c r="F13" s="22">
        <v>37.583333333333336</v>
      </c>
      <c r="G13" s="22">
        <v>59.666666666666664</v>
      </c>
      <c r="H13" s="22">
        <v>2.5833333333333335</v>
      </c>
      <c r="I13" s="22">
        <v>62.833333333333336</v>
      </c>
      <c r="J13" s="22">
        <v>29.083333333333332</v>
      </c>
      <c r="K13" s="23">
        <v>92.916666666666671</v>
      </c>
      <c r="L13" s="11"/>
      <c r="M13" s="22"/>
      <c r="N13" s="6"/>
      <c r="O13" s="6"/>
      <c r="P13" s="6"/>
      <c r="Q13" s="6"/>
    </row>
    <row r="14" spans="1:17" x14ac:dyDescent="0.25">
      <c r="A14" s="67" t="s">
        <v>17</v>
      </c>
      <c r="B14" s="90">
        <v>8.3333333333333329E-2</v>
      </c>
      <c r="C14" s="90">
        <v>4.583333333333333</v>
      </c>
      <c r="D14" s="90">
        <v>45.75</v>
      </c>
      <c r="E14" s="90">
        <v>76.666666666666671</v>
      </c>
      <c r="F14" s="90">
        <v>122.33333333333333</v>
      </c>
      <c r="G14" s="90">
        <v>138.83333333333334</v>
      </c>
      <c r="H14" s="90">
        <v>15.166666666666666</v>
      </c>
      <c r="I14" s="90">
        <v>174.75</v>
      </c>
      <c r="J14" s="90">
        <v>93.333333333333329</v>
      </c>
      <c r="K14" s="91">
        <v>252.58333333333334</v>
      </c>
      <c r="L14" s="11"/>
      <c r="M14" s="22"/>
      <c r="N14" s="6"/>
      <c r="O14" s="6"/>
      <c r="P14" s="6"/>
      <c r="Q14" s="6"/>
    </row>
    <row r="15" spans="1:17" x14ac:dyDescent="0.25">
      <c r="A15" s="12" t="s">
        <v>18</v>
      </c>
      <c r="B15" s="22">
        <v>0</v>
      </c>
      <c r="C15" s="22">
        <v>24</v>
      </c>
      <c r="D15" s="22">
        <v>167.83333333333334</v>
      </c>
      <c r="E15" s="22">
        <v>237.91666666666666</v>
      </c>
      <c r="F15" s="22">
        <v>378.08333333333331</v>
      </c>
      <c r="G15" s="22">
        <v>883.41666666666663</v>
      </c>
      <c r="H15" s="22">
        <v>27.25</v>
      </c>
      <c r="I15" s="22">
        <v>741.66666666666663</v>
      </c>
      <c r="J15" s="22">
        <v>466.58333333333331</v>
      </c>
      <c r="K15" s="23">
        <v>964.16666666666663</v>
      </c>
      <c r="L15" s="11"/>
      <c r="M15" s="22"/>
      <c r="N15" s="6"/>
      <c r="O15" s="6"/>
      <c r="P15" s="6"/>
      <c r="Q15" s="6"/>
    </row>
    <row r="16" spans="1:17" x14ac:dyDescent="0.25">
      <c r="A16" s="67" t="s">
        <v>19</v>
      </c>
      <c r="B16" s="90">
        <v>0.5</v>
      </c>
      <c r="C16" s="90">
        <v>17.916666666666668</v>
      </c>
      <c r="D16" s="90">
        <v>120.33333333333333</v>
      </c>
      <c r="E16" s="90">
        <v>186</v>
      </c>
      <c r="F16" s="90">
        <v>270</v>
      </c>
      <c r="G16" s="90">
        <v>639.41666666666663</v>
      </c>
      <c r="H16" s="90">
        <v>21</v>
      </c>
      <c r="I16" s="90">
        <v>551.83333333333337</v>
      </c>
      <c r="J16" s="90">
        <v>278.66666666666669</v>
      </c>
      <c r="K16" s="91">
        <v>702.58333333333337</v>
      </c>
      <c r="L16" s="11"/>
      <c r="M16" s="22"/>
      <c r="N16" s="6"/>
      <c r="O16" s="6"/>
      <c r="P16" s="6"/>
      <c r="Q16" s="6"/>
    </row>
    <row r="17" spans="1:17" x14ac:dyDescent="0.25">
      <c r="A17" s="12" t="s">
        <v>20</v>
      </c>
      <c r="B17" s="22">
        <v>0</v>
      </c>
      <c r="C17" s="22">
        <v>1.0833333333333333</v>
      </c>
      <c r="D17" s="22">
        <v>25.833333333333332</v>
      </c>
      <c r="E17" s="22">
        <v>26.25</v>
      </c>
      <c r="F17" s="22">
        <v>35.5</v>
      </c>
      <c r="G17" s="22">
        <v>59.416666666666664</v>
      </c>
      <c r="H17" s="22">
        <v>3.9166666666666665</v>
      </c>
      <c r="I17" s="22">
        <v>59.75</v>
      </c>
      <c r="J17" s="22">
        <v>19.416666666666668</v>
      </c>
      <c r="K17" s="23">
        <v>82.583333333333329</v>
      </c>
      <c r="L17" s="11"/>
      <c r="M17" s="22"/>
      <c r="N17" s="6"/>
      <c r="O17" s="6"/>
      <c r="P17" s="6"/>
      <c r="Q17" s="6"/>
    </row>
    <row r="18" spans="1:17" x14ac:dyDescent="0.25">
      <c r="A18" s="67" t="s">
        <v>21</v>
      </c>
      <c r="B18" s="90">
        <v>0</v>
      </c>
      <c r="C18" s="90">
        <v>11.583333333333334</v>
      </c>
      <c r="D18" s="90">
        <v>53.583333333333336</v>
      </c>
      <c r="E18" s="90">
        <v>65.25</v>
      </c>
      <c r="F18" s="90">
        <v>78.666666666666671</v>
      </c>
      <c r="G18" s="90">
        <v>150.33333333333334</v>
      </c>
      <c r="H18" s="90">
        <v>6.5</v>
      </c>
      <c r="I18" s="90">
        <v>139.16666666666666</v>
      </c>
      <c r="J18" s="90">
        <v>68.166666666666671</v>
      </c>
      <c r="K18" s="91">
        <v>124.5</v>
      </c>
      <c r="L18" s="11"/>
      <c r="M18" s="22"/>
      <c r="N18" s="6"/>
      <c r="O18" s="6"/>
      <c r="P18" s="6"/>
      <c r="Q18" s="6"/>
    </row>
    <row r="19" spans="1:17" x14ac:dyDescent="0.25">
      <c r="A19" s="12" t="s">
        <v>22</v>
      </c>
      <c r="B19" s="22">
        <v>0.5</v>
      </c>
      <c r="C19" s="22">
        <v>14.666666666666666</v>
      </c>
      <c r="D19" s="22">
        <v>95.583333333333329</v>
      </c>
      <c r="E19" s="22">
        <v>106.08333333333333</v>
      </c>
      <c r="F19" s="22">
        <v>188.83333333333334</v>
      </c>
      <c r="G19" s="22">
        <v>390.08333333333331</v>
      </c>
      <c r="H19" s="22">
        <v>15.166666666666666</v>
      </c>
      <c r="I19" s="22">
        <v>349.41666666666669</v>
      </c>
      <c r="J19" s="22">
        <v>183.75</v>
      </c>
      <c r="K19" s="23">
        <v>342.5</v>
      </c>
      <c r="L19" s="11"/>
      <c r="M19" s="22"/>
      <c r="N19" s="6"/>
      <c r="O19" s="6"/>
      <c r="P19" s="6"/>
      <c r="Q19" s="6"/>
    </row>
    <row r="20" spans="1:17" x14ac:dyDescent="0.25">
      <c r="A20" s="67" t="s">
        <v>23</v>
      </c>
      <c r="B20" s="90">
        <v>0</v>
      </c>
      <c r="C20" s="90">
        <v>4.333333333333333</v>
      </c>
      <c r="D20" s="90">
        <v>9.25</v>
      </c>
      <c r="E20" s="90">
        <v>15.166666666666666</v>
      </c>
      <c r="F20" s="90">
        <v>27.833333333333332</v>
      </c>
      <c r="G20" s="90">
        <v>41.416666666666664</v>
      </c>
      <c r="H20" s="90">
        <v>2.4166666666666665</v>
      </c>
      <c r="I20" s="90">
        <v>38.333333333333336</v>
      </c>
      <c r="J20" s="90">
        <v>20.75</v>
      </c>
      <c r="K20" s="91">
        <v>41.583333333333336</v>
      </c>
      <c r="L20" s="11"/>
      <c r="M20" s="22"/>
      <c r="N20" s="6"/>
      <c r="O20" s="6"/>
      <c r="P20" s="6"/>
      <c r="Q20" s="6"/>
    </row>
    <row r="21" spans="1:17" x14ac:dyDescent="0.25">
      <c r="A21" s="12" t="s">
        <v>24</v>
      </c>
      <c r="B21" s="22">
        <v>0.66666666666666663</v>
      </c>
      <c r="C21" s="22">
        <v>1.75</v>
      </c>
      <c r="D21" s="22">
        <v>34.583333333333336</v>
      </c>
      <c r="E21" s="22">
        <v>29.333333333333332</v>
      </c>
      <c r="F21" s="22">
        <v>49.25</v>
      </c>
      <c r="G21" s="22">
        <v>66.416666666666671</v>
      </c>
      <c r="H21" s="22">
        <v>1.8333333333333333</v>
      </c>
      <c r="I21" s="22">
        <v>65.416666666666671</v>
      </c>
      <c r="J21" s="22">
        <v>24.166666666666668</v>
      </c>
      <c r="K21" s="23">
        <v>71.833333333333329</v>
      </c>
      <c r="L21" s="11"/>
      <c r="M21" s="22"/>
      <c r="N21" s="6"/>
      <c r="O21" s="6"/>
      <c r="P21" s="6"/>
      <c r="Q21" s="6"/>
    </row>
    <row r="22" spans="1:17" x14ac:dyDescent="0.25">
      <c r="A22" s="67" t="s">
        <v>25</v>
      </c>
      <c r="B22" s="90">
        <v>2.6666666666666665</v>
      </c>
      <c r="C22" s="90">
        <v>34.333333333333336</v>
      </c>
      <c r="D22" s="90">
        <v>265.75</v>
      </c>
      <c r="E22" s="90">
        <v>333</v>
      </c>
      <c r="F22" s="90">
        <v>441</v>
      </c>
      <c r="G22" s="90">
        <v>1080</v>
      </c>
      <c r="H22" s="90">
        <v>35.416666666666664</v>
      </c>
      <c r="I22" s="90">
        <v>896.83333333333337</v>
      </c>
      <c r="J22" s="90">
        <v>299.41666666666669</v>
      </c>
      <c r="K22" s="91">
        <v>1184.1666666666667</v>
      </c>
      <c r="L22" s="11"/>
      <c r="M22" s="22"/>
      <c r="N22" s="6"/>
      <c r="O22" s="6"/>
      <c r="P22" s="6"/>
      <c r="Q22" s="6"/>
    </row>
    <row r="23" spans="1:17" x14ac:dyDescent="0.25">
      <c r="A23" s="12" t="s">
        <v>26</v>
      </c>
      <c r="B23" s="22">
        <v>1.8333333333333333</v>
      </c>
      <c r="C23" s="22">
        <v>29.25</v>
      </c>
      <c r="D23" s="22">
        <v>184.5</v>
      </c>
      <c r="E23" s="22">
        <v>267.16666666666669</v>
      </c>
      <c r="F23" s="22">
        <v>379.91666666666669</v>
      </c>
      <c r="G23" s="22">
        <v>662.66666666666663</v>
      </c>
      <c r="H23" s="22">
        <v>29.25</v>
      </c>
      <c r="I23" s="22">
        <v>543.16666666666663</v>
      </c>
      <c r="J23" s="22">
        <v>303.33333333333331</v>
      </c>
      <c r="K23" s="23">
        <v>604.83333333333337</v>
      </c>
      <c r="L23" s="11"/>
      <c r="M23" s="22"/>
      <c r="N23" s="6"/>
      <c r="O23" s="6"/>
      <c r="P23" s="6"/>
      <c r="Q23" s="6"/>
    </row>
    <row r="24" spans="1:17" x14ac:dyDescent="0.25">
      <c r="A24" s="67" t="s">
        <v>27</v>
      </c>
      <c r="B24" s="90">
        <v>0</v>
      </c>
      <c r="C24" s="90">
        <v>1.3333333333333333</v>
      </c>
      <c r="D24" s="90">
        <v>5.416666666666667</v>
      </c>
      <c r="E24" s="90">
        <v>8</v>
      </c>
      <c r="F24" s="90">
        <v>11.5</v>
      </c>
      <c r="G24" s="90">
        <v>15.166666666666666</v>
      </c>
      <c r="H24" s="90">
        <v>0.25</v>
      </c>
      <c r="I24" s="90">
        <v>7.333333333333333</v>
      </c>
      <c r="J24" s="90">
        <v>4.333333333333333</v>
      </c>
      <c r="K24" s="91">
        <v>6.25</v>
      </c>
      <c r="L24" s="11"/>
      <c r="M24" s="22"/>
      <c r="N24" s="6"/>
      <c r="O24" s="6"/>
      <c r="P24" s="6"/>
      <c r="Q24" s="6"/>
    </row>
    <row r="25" spans="1:17" x14ac:dyDescent="0.25">
      <c r="A25" s="12" t="s">
        <v>28</v>
      </c>
      <c r="B25" s="22">
        <v>0.25</v>
      </c>
      <c r="C25" s="22">
        <v>9.6666666666666661</v>
      </c>
      <c r="D25" s="22">
        <v>63.166666666666664</v>
      </c>
      <c r="E25" s="22">
        <v>61.25</v>
      </c>
      <c r="F25" s="22">
        <v>67.083333333333329</v>
      </c>
      <c r="G25" s="22">
        <v>131.16666666666666</v>
      </c>
      <c r="H25" s="22">
        <v>3.8333333333333335</v>
      </c>
      <c r="I25" s="22">
        <v>102.58333333333333</v>
      </c>
      <c r="J25" s="22">
        <v>52.416666666666664</v>
      </c>
      <c r="K25" s="23">
        <v>135.91666666666666</v>
      </c>
      <c r="L25" s="11"/>
      <c r="M25" s="22"/>
      <c r="N25" s="6"/>
      <c r="O25" s="6"/>
      <c r="P25" s="6"/>
      <c r="Q25" s="6"/>
    </row>
    <row r="26" spans="1:17" x14ac:dyDescent="0.25">
      <c r="A26" s="67" t="s">
        <v>29</v>
      </c>
      <c r="B26" s="90">
        <v>1.1666666666666667</v>
      </c>
      <c r="C26" s="90">
        <v>22.416666666666668</v>
      </c>
      <c r="D26" s="90">
        <v>120.83333333333333</v>
      </c>
      <c r="E26" s="90">
        <v>98.166666666666671</v>
      </c>
      <c r="F26" s="90">
        <v>106.25</v>
      </c>
      <c r="G26" s="90">
        <v>157.25</v>
      </c>
      <c r="H26" s="90">
        <v>4.75</v>
      </c>
      <c r="I26" s="90">
        <v>91.166666666666671</v>
      </c>
      <c r="J26" s="90">
        <v>39.583333333333336</v>
      </c>
      <c r="K26" s="91">
        <v>131.16666666666666</v>
      </c>
      <c r="L26" s="11"/>
      <c r="M26" s="22"/>
      <c r="N26" s="6"/>
      <c r="O26" s="6"/>
      <c r="P26" s="6"/>
      <c r="Q26" s="6"/>
    </row>
    <row r="27" spans="1:17" x14ac:dyDescent="0.25">
      <c r="A27" s="12" t="s">
        <v>30</v>
      </c>
      <c r="B27" s="22">
        <v>0</v>
      </c>
      <c r="C27" s="22">
        <v>0</v>
      </c>
      <c r="D27" s="22">
        <v>0.33333333333333331</v>
      </c>
      <c r="E27" s="22">
        <v>0.33333333333333331</v>
      </c>
      <c r="F27" s="22">
        <v>1</v>
      </c>
      <c r="G27" s="22">
        <v>2.1666666666666665</v>
      </c>
      <c r="H27" s="22">
        <v>1</v>
      </c>
      <c r="I27" s="22">
        <v>6.25</v>
      </c>
      <c r="J27" s="22">
        <v>2.25</v>
      </c>
      <c r="K27" s="23">
        <v>2.3333333333333335</v>
      </c>
      <c r="L27" s="11"/>
      <c r="M27" s="22"/>
      <c r="N27" s="6"/>
      <c r="O27" s="6"/>
      <c r="P27" s="6"/>
      <c r="Q27" s="6"/>
    </row>
    <row r="28" spans="1:17" x14ac:dyDescent="0.25">
      <c r="A28" s="67" t="s">
        <v>31</v>
      </c>
      <c r="B28" s="90">
        <v>0.16666666666666666</v>
      </c>
      <c r="C28" s="90">
        <v>20.166666666666668</v>
      </c>
      <c r="D28" s="90">
        <v>159.16666666666666</v>
      </c>
      <c r="E28" s="90">
        <v>284.41666666666669</v>
      </c>
      <c r="F28" s="90">
        <v>313.58333333333331</v>
      </c>
      <c r="G28" s="90">
        <v>790.5</v>
      </c>
      <c r="H28" s="90">
        <v>22.833333333333332</v>
      </c>
      <c r="I28" s="90">
        <v>732</v>
      </c>
      <c r="J28" s="90">
        <v>356.75</v>
      </c>
      <c r="K28" s="91">
        <v>1075.9166666666667</v>
      </c>
      <c r="L28" s="11"/>
      <c r="M28" s="22"/>
      <c r="N28" s="6"/>
      <c r="O28" s="6"/>
      <c r="P28" s="6"/>
      <c r="Q28" s="6"/>
    </row>
    <row r="29" spans="1:17" x14ac:dyDescent="0.25">
      <c r="A29" s="12" t="s">
        <v>32</v>
      </c>
      <c r="B29" s="22">
        <v>0</v>
      </c>
      <c r="C29" s="22">
        <v>0.91666666666666663</v>
      </c>
      <c r="D29" s="22">
        <v>17.833333333333332</v>
      </c>
      <c r="E29" s="22">
        <v>17.333333333333332</v>
      </c>
      <c r="F29" s="22">
        <v>41.666666666666664</v>
      </c>
      <c r="G29" s="22">
        <v>47.5</v>
      </c>
      <c r="H29" s="22">
        <v>1.4166666666666667</v>
      </c>
      <c r="I29" s="22">
        <v>25</v>
      </c>
      <c r="J29" s="22">
        <v>15</v>
      </c>
      <c r="K29" s="23">
        <v>45</v>
      </c>
      <c r="L29" s="11"/>
      <c r="M29" s="22"/>
      <c r="N29" s="6"/>
      <c r="O29" s="6"/>
      <c r="P29" s="6"/>
      <c r="Q29" s="6"/>
    </row>
    <row r="30" spans="1:17" x14ac:dyDescent="0.25">
      <c r="A30" s="67" t="s">
        <v>33</v>
      </c>
      <c r="B30" s="90">
        <v>4.666666666666667</v>
      </c>
      <c r="C30" s="90">
        <v>7.25</v>
      </c>
      <c r="D30" s="90">
        <v>88.916666666666671</v>
      </c>
      <c r="E30" s="90">
        <v>109.25</v>
      </c>
      <c r="F30" s="90">
        <v>122.5</v>
      </c>
      <c r="G30" s="90">
        <v>331.25</v>
      </c>
      <c r="H30" s="90">
        <v>17.666666666666668</v>
      </c>
      <c r="I30" s="90">
        <v>374.25</v>
      </c>
      <c r="J30" s="90">
        <v>126.58333333333333</v>
      </c>
      <c r="K30" s="91">
        <v>465</v>
      </c>
      <c r="L30" s="11"/>
      <c r="M30" s="22"/>
      <c r="N30" s="6"/>
      <c r="O30" s="6"/>
      <c r="P30" s="6"/>
      <c r="Q30" s="6"/>
    </row>
    <row r="31" spans="1:17" x14ac:dyDescent="0.25">
      <c r="A31" s="12" t="s">
        <v>34</v>
      </c>
      <c r="B31" s="22">
        <v>1.5833333333333333</v>
      </c>
      <c r="C31" s="22">
        <v>8.25</v>
      </c>
      <c r="D31" s="22">
        <v>63.583333333333336</v>
      </c>
      <c r="E31" s="22">
        <v>94.083333333333329</v>
      </c>
      <c r="F31" s="22">
        <v>104.83333333333333</v>
      </c>
      <c r="G31" s="22">
        <v>222.75</v>
      </c>
      <c r="H31" s="22">
        <v>9.9166666666666661</v>
      </c>
      <c r="I31" s="22">
        <v>170.41666666666666</v>
      </c>
      <c r="J31" s="22">
        <v>96.75</v>
      </c>
      <c r="K31" s="23">
        <v>198.33333333333334</v>
      </c>
      <c r="L31" s="11"/>
      <c r="M31" s="22"/>
      <c r="N31" s="6"/>
      <c r="O31" s="6"/>
      <c r="P31" s="6"/>
      <c r="Q31" s="6"/>
    </row>
    <row r="32" spans="1:17" x14ac:dyDescent="0.25">
      <c r="A32" s="67" t="s">
        <v>35</v>
      </c>
      <c r="B32" s="90">
        <v>0.66666666666666663</v>
      </c>
      <c r="C32" s="90">
        <v>4.25</v>
      </c>
      <c r="D32" s="90">
        <v>93</v>
      </c>
      <c r="E32" s="90">
        <v>93.916666666666671</v>
      </c>
      <c r="F32" s="90">
        <v>147.66666666666666</v>
      </c>
      <c r="G32" s="90">
        <v>219.16666666666666</v>
      </c>
      <c r="H32" s="90">
        <v>11.833333333333334</v>
      </c>
      <c r="I32" s="90">
        <v>168.33333333333334</v>
      </c>
      <c r="J32" s="90">
        <v>89.416666666666671</v>
      </c>
      <c r="K32" s="91">
        <v>233.16666666666666</v>
      </c>
      <c r="L32" s="11"/>
      <c r="M32" s="22"/>
      <c r="N32" s="6"/>
      <c r="O32" s="6"/>
      <c r="P32" s="6"/>
      <c r="Q32" s="6"/>
    </row>
    <row r="33" spans="1:17" x14ac:dyDescent="0.25">
      <c r="A33" s="12" t="s">
        <v>36</v>
      </c>
      <c r="B33" s="22">
        <v>1.5</v>
      </c>
      <c r="C33" s="22">
        <v>34.916666666666664</v>
      </c>
      <c r="D33" s="22">
        <v>305.5</v>
      </c>
      <c r="E33" s="22">
        <v>369.16666666666669</v>
      </c>
      <c r="F33" s="22">
        <v>675.08333333333337</v>
      </c>
      <c r="G33" s="22">
        <v>1131.1666666666667</v>
      </c>
      <c r="H33" s="22">
        <v>21.583333333333332</v>
      </c>
      <c r="I33" s="22">
        <v>732.58333333333337</v>
      </c>
      <c r="J33" s="22">
        <v>357.83333333333331</v>
      </c>
      <c r="K33" s="23">
        <v>1137.1666666666667</v>
      </c>
      <c r="L33" s="11"/>
      <c r="M33" s="22"/>
      <c r="N33" s="6"/>
      <c r="O33" s="6"/>
      <c r="P33" s="6"/>
      <c r="Q33" s="6"/>
    </row>
    <row r="34" spans="1:17" x14ac:dyDescent="0.25">
      <c r="A34" s="67" t="s">
        <v>37</v>
      </c>
      <c r="B34" s="90">
        <v>0.58333333333333337</v>
      </c>
      <c r="C34" s="90">
        <v>20.333333333333332</v>
      </c>
      <c r="D34" s="90">
        <v>140.16666666666666</v>
      </c>
      <c r="E34" s="90">
        <v>160.08333333333334</v>
      </c>
      <c r="F34" s="90">
        <v>190.41666666666666</v>
      </c>
      <c r="G34" s="90">
        <v>427.75</v>
      </c>
      <c r="H34" s="90">
        <v>27.75</v>
      </c>
      <c r="I34" s="90">
        <v>496.66666666666669</v>
      </c>
      <c r="J34" s="90">
        <v>176.41666666666666</v>
      </c>
      <c r="K34" s="91">
        <v>565.75</v>
      </c>
      <c r="L34" s="11"/>
      <c r="M34" s="22"/>
      <c r="N34" s="6"/>
      <c r="O34" s="6"/>
      <c r="P34" s="6"/>
      <c r="Q34" s="6"/>
    </row>
    <row r="35" spans="1:17" x14ac:dyDescent="0.25">
      <c r="A35" s="12" t="s">
        <v>38</v>
      </c>
      <c r="B35" s="22">
        <v>0.25</v>
      </c>
      <c r="C35" s="22">
        <v>5.75</v>
      </c>
      <c r="D35" s="22">
        <v>43.416666666666664</v>
      </c>
      <c r="E35" s="22">
        <v>46.833333333333336</v>
      </c>
      <c r="F35" s="22">
        <v>77.5</v>
      </c>
      <c r="G35" s="22">
        <v>129.66666666666666</v>
      </c>
      <c r="H35" s="22">
        <v>5.666666666666667</v>
      </c>
      <c r="I35" s="22">
        <v>108.75</v>
      </c>
      <c r="J35" s="22">
        <v>46.75</v>
      </c>
      <c r="K35" s="23">
        <v>147.08333333333334</v>
      </c>
      <c r="L35" s="11"/>
      <c r="M35" s="22"/>
      <c r="N35" s="6"/>
      <c r="O35" s="6"/>
      <c r="P35" s="6"/>
      <c r="Q35" s="6"/>
    </row>
    <row r="36" spans="1:17" x14ac:dyDescent="0.25">
      <c r="A36" s="67" t="s">
        <v>39</v>
      </c>
      <c r="B36" s="90">
        <v>0</v>
      </c>
      <c r="C36" s="90">
        <v>13.416666666666666</v>
      </c>
      <c r="D36" s="90">
        <v>155.41666666666666</v>
      </c>
      <c r="E36" s="90">
        <v>207.08333333333334</v>
      </c>
      <c r="F36" s="90">
        <v>344.58333333333331</v>
      </c>
      <c r="G36" s="90">
        <v>542.75</v>
      </c>
      <c r="H36" s="90">
        <v>32.583333333333336</v>
      </c>
      <c r="I36" s="90">
        <v>491.58333333333331</v>
      </c>
      <c r="J36" s="90">
        <v>272.25</v>
      </c>
      <c r="K36" s="91">
        <v>721.25</v>
      </c>
      <c r="L36" s="11"/>
      <c r="M36" s="22"/>
      <c r="N36" s="6"/>
      <c r="O36" s="6"/>
      <c r="P36" s="6"/>
      <c r="Q36" s="6"/>
    </row>
    <row r="37" spans="1:17" x14ac:dyDescent="0.25">
      <c r="A37" s="12" t="s">
        <v>40</v>
      </c>
      <c r="B37" s="22">
        <v>4.833333333333333</v>
      </c>
      <c r="C37" s="22">
        <v>95.5</v>
      </c>
      <c r="D37" s="22">
        <v>524.5</v>
      </c>
      <c r="E37" s="22">
        <v>624.16666666666663</v>
      </c>
      <c r="F37" s="22">
        <v>770.33333333333337</v>
      </c>
      <c r="G37" s="22">
        <v>1473.3333333333333</v>
      </c>
      <c r="H37" s="22">
        <v>55.5</v>
      </c>
      <c r="I37" s="22">
        <v>1205.8333333333333</v>
      </c>
      <c r="J37" s="22">
        <v>479.16666666666669</v>
      </c>
      <c r="K37" s="23">
        <v>2144.5</v>
      </c>
      <c r="L37" s="11"/>
      <c r="M37" s="22"/>
      <c r="N37" s="6"/>
      <c r="O37" s="6"/>
      <c r="P37" s="6"/>
      <c r="Q37" s="6"/>
    </row>
    <row r="38" spans="1:17" x14ac:dyDescent="0.25">
      <c r="A38" s="67" t="s">
        <v>41</v>
      </c>
      <c r="B38" s="90">
        <v>0</v>
      </c>
      <c r="C38" s="90">
        <v>13.5</v>
      </c>
      <c r="D38" s="90">
        <v>88.75</v>
      </c>
      <c r="E38" s="90">
        <v>91.083333333333329</v>
      </c>
      <c r="F38" s="90">
        <v>114.25</v>
      </c>
      <c r="G38" s="90">
        <v>180.08333333333334</v>
      </c>
      <c r="H38" s="90">
        <v>19.333333333333332</v>
      </c>
      <c r="I38" s="90">
        <v>134.25</v>
      </c>
      <c r="J38" s="90">
        <v>101.16666666666667</v>
      </c>
      <c r="K38" s="91">
        <v>235.5</v>
      </c>
      <c r="L38" s="11"/>
      <c r="M38" s="22"/>
      <c r="N38" s="6"/>
      <c r="O38" s="6"/>
      <c r="P38" s="6"/>
      <c r="Q38" s="6"/>
    </row>
    <row r="39" spans="1:17" x14ac:dyDescent="0.25">
      <c r="A39" s="12" t="s">
        <v>42</v>
      </c>
      <c r="B39" s="22">
        <v>0</v>
      </c>
      <c r="C39" s="22">
        <v>17.833333333333332</v>
      </c>
      <c r="D39" s="22">
        <v>100.08333333333333</v>
      </c>
      <c r="E39" s="22">
        <v>139.16666666666666</v>
      </c>
      <c r="F39" s="22">
        <v>244</v>
      </c>
      <c r="G39" s="22">
        <v>394.66666666666669</v>
      </c>
      <c r="H39" s="22">
        <v>32.416666666666664</v>
      </c>
      <c r="I39" s="22">
        <v>346.16666666666669</v>
      </c>
      <c r="J39" s="22">
        <v>206.25</v>
      </c>
      <c r="K39" s="23">
        <v>541</v>
      </c>
      <c r="L39" s="11"/>
      <c r="M39" s="22"/>
      <c r="N39" s="6"/>
      <c r="O39" s="6"/>
      <c r="P39" s="6"/>
      <c r="Q39" s="6"/>
    </row>
    <row r="40" spans="1:17" x14ac:dyDescent="0.25">
      <c r="A40" s="67" t="s">
        <v>121</v>
      </c>
      <c r="B40" s="90">
        <v>0</v>
      </c>
      <c r="C40" s="90">
        <v>8.8333333333333339</v>
      </c>
      <c r="D40" s="90">
        <v>40.416666666666664</v>
      </c>
      <c r="E40" s="90">
        <v>67.75</v>
      </c>
      <c r="F40" s="90">
        <v>66.75</v>
      </c>
      <c r="G40" s="90">
        <v>139.66666666666666</v>
      </c>
      <c r="H40" s="90">
        <v>4.25</v>
      </c>
      <c r="I40" s="90">
        <v>108.16666666666667</v>
      </c>
      <c r="J40" s="90">
        <v>50.916666666666664</v>
      </c>
      <c r="K40" s="91">
        <v>168.41666666666666</v>
      </c>
      <c r="L40" s="11"/>
      <c r="M40" s="22"/>
      <c r="N40" s="6"/>
      <c r="O40" s="6"/>
      <c r="P40" s="6"/>
      <c r="Q40" s="6"/>
    </row>
    <row r="41" spans="1:17" x14ac:dyDescent="0.25">
      <c r="A41" s="12" t="s">
        <v>43</v>
      </c>
      <c r="B41" s="22">
        <v>1</v>
      </c>
      <c r="C41" s="22">
        <v>26</v>
      </c>
      <c r="D41" s="22">
        <v>111.41666666666667</v>
      </c>
      <c r="E41" s="22">
        <v>121.66666666666667</v>
      </c>
      <c r="F41" s="22">
        <v>184.58333333333334</v>
      </c>
      <c r="G41" s="22">
        <v>290.08333333333331</v>
      </c>
      <c r="H41" s="22">
        <v>14.75</v>
      </c>
      <c r="I41" s="22">
        <v>239</v>
      </c>
      <c r="J41" s="22">
        <v>102.66666666666667</v>
      </c>
      <c r="K41" s="23">
        <v>412.58333333333331</v>
      </c>
      <c r="L41" s="11"/>
      <c r="M41" s="22"/>
      <c r="N41" s="6"/>
      <c r="O41" s="6"/>
      <c r="P41" s="6"/>
      <c r="Q41" s="6"/>
    </row>
    <row r="42" spans="1:17" x14ac:dyDescent="0.25">
      <c r="A42" s="67" t="s">
        <v>44</v>
      </c>
      <c r="B42" s="90">
        <v>0.41666666666666669</v>
      </c>
      <c r="C42" s="90">
        <v>14.5</v>
      </c>
      <c r="D42" s="90">
        <v>65.833333333333329</v>
      </c>
      <c r="E42" s="90">
        <v>75.583333333333329</v>
      </c>
      <c r="F42" s="90">
        <v>99.583333333333329</v>
      </c>
      <c r="G42" s="90">
        <v>128.41666666666666</v>
      </c>
      <c r="H42" s="90">
        <v>13</v>
      </c>
      <c r="I42" s="90">
        <v>94.416666666666671</v>
      </c>
      <c r="J42" s="90">
        <v>44.416666666666664</v>
      </c>
      <c r="K42" s="91">
        <v>154.08333333333334</v>
      </c>
      <c r="L42" s="11"/>
      <c r="M42" s="22"/>
      <c r="N42" s="6"/>
      <c r="O42" s="6"/>
      <c r="P42" s="6"/>
      <c r="Q42" s="6"/>
    </row>
    <row r="43" spans="1:17" x14ac:dyDescent="0.25">
      <c r="A43" s="12" t="s">
        <v>45</v>
      </c>
      <c r="B43" s="22">
        <v>1</v>
      </c>
      <c r="C43" s="22">
        <v>15.416666666666666</v>
      </c>
      <c r="D43" s="22">
        <v>130.33333333333334</v>
      </c>
      <c r="E43" s="22">
        <v>197.58333333333334</v>
      </c>
      <c r="F43" s="22">
        <v>247.5</v>
      </c>
      <c r="G43" s="22">
        <v>611.16666666666663</v>
      </c>
      <c r="H43" s="22">
        <v>34.416666666666664</v>
      </c>
      <c r="I43" s="22">
        <v>602.83333333333337</v>
      </c>
      <c r="J43" s="22">
        <v>292.83333333333331</v>
      </c>
      <c r="K43" s="23">
        <v>834.75</v>
      </c>
      <c r="L43" s="11"/>
      <c r="M43" s="22"/>
      <c r="N43" s="6"/>
      <c r="O43" s="6"/>
      <c r="P43" s="6"/>
      <c r="Q43" s="6"/>
    </row>
    <row r="44" spans="1:17" x14ac:dyDescent="0.25">
      <c r="A44" s="67" t="s">
        <v>46</v>
      </c>
      <c r="B44" s="90">
        <v>1</v>
      </c>
      <c r="C44" s="90">
        <v>6.916666666666667</v>
      </c>
      <c r="D44" s="90">
        <v>64.583333333333329</v>
      </c>
      <c r="E44" s="90">
        <v>74.333333333333329</v>
      </c>
      <c r="F44" s="90">
        <v>102.16666666666667</v>
      </c>
      <c r="G44" s="90">
        <v>145.16666666666666</v>
      </c>
      <c r="H44" s="90">
        <v>12.25</v>
      </c>
      <c r="I44" s="90">
        <v>141.66666666666666</v>
      </c>
      <c r="J44" s="90">
        <v>61.416666666666664</v>
      </c>
      <c r="K44" s="91">
        <v>200.66666666666666</v>
      </c>
      <c r="L44" s="11"/>
      <c r="M44" s="22"/>
      <c r="N44" s="6"/>
      <c r="O44" s="6"/>
      <c r="P44" s="6"/>
      <c r="Q44" s="6"/>
    </row>
    <row r="45" spans="1:17" x14ac:dyDescent="0.25">
      <c r="A45" s="12" t="s">
        <v>47</v>
      </c>
      <c r="B45" s="22">
        <v>0</v>
      </c>
      <c r="C45" s="22">
        <v>15.5</v>
      </c>
      <c r="D45" s="22">
        <v>66.5</v>
      </c>
      <c r="E45" s="22">
        <v>56.5</v>
      </c>
      <c r="F45" s="22">
        <v>52.833333333333336</v>
      </c>
      <c r="G45" s="22">
        <v>86.916666666666671</v>
      </c>
      <c r="H45" s="22">
        <v>7.166666666666667</v>
      </c>
      <c r="I45" s="22">
        <v>50.583333333333336</v>
      </c>
      <c r="J45" s="22">
        <v>26.083333333333332</v>
      </c>
      <c r="K45" s="23">
        <v>71.833333333333329</v>
      </c>
      <c r="L45" s="11"/>
      <c r="M45" s="22"/>
      <c r="N45" s="6"/>
      <c r="O45" s="6"/>
      <c r="P45" s="6"/>
      <c r="Q45" s="6"/>
    </row>
    <row r="46" spans="1:17" x14ac:dyDescent="0.25">
      <c r="A46" s="67" t="s">
        <v>89</v>
      </c>
      <c r="B46" s="90">
        <v>0.25</v>
      </c>
      <c r="C46" s="90">
        <v>22.75</v>
      </c>
      <c r="D46" s="90">
        <v>64.916666666666671</v>
      </c>
      <c r="E46" s="90">
        <v>71.25</v>
      </c>
      <c r="F46" s="90">
        <v>112.66666666666667</v>
      </c>
      <c r="G46" s="90">
        <v>93</v>
      </c>
      <c r="H46" s="90">
        <v>1</v>
      </c>
      <c r="I46" s="90">
        <v>36.75</v>
      </c>
      <c r="J46" s="90">
        <v>25.166666666666668</v>
      </c>
      <c r="K46" s="91">
        <v>63.25</v>
      </c>
      <c r="L46" s="11"/>
      <c r="M46" s="22"/>
      <c r="N46" s="6"/>
      <c r="O46" s="6"/>
      <c r="P46" s="6"/>
      <c r="Q46" s="6"/>
    </row>
    <row r="47" spans="1:17" x14ac:dyDescent="0.25">
      <c r="A47" s="12" t="s">
        <v>48</v>
      </c>
      <c r="B47" s="22">
        <v>0</v>
      </c>
      <c r="C47" s="22">
        <v>12.75</v>
      </c>
      <c r="D47" s="22">
        <v>65.916666666666671</v>
      </c>
      <c r="E47" s="22">
        <v>93.583333333333329</v>
      </c>
      <c r="F47" s="22">
        <v>125.75</v>
      </c>
      <c r="G47" s="22">
        <v>266.83333333333331</v>
      </c>
      <c r="H47" s="22">
        <v>10.5</v>
      </c>
      <c r="I47" s="22">
        <v>235</v>
      </c>
      <c r="J47" s="22">
        <v>114.08333333333333</v>
      </c>
      <c r="K47" s="23">
        <v>226.75</v>
      </c>
      <c r="L47" s="11"/>
      <c r="M47" s="22"/>
      <c r="N47" s="6"/>
      <c r="O47" s="6"/>
      <c r="P47" s="6"/>
      <c r="Q47" s="6"/>
    </row>
    <row r="48" spans="1:17" x14ac:dyDescent="0.25">
      <c r="A48" s="67" t="s">
        <v>49</v>
      </c>
      <c r="B48" s="90">
        <v>1.25</v>
      </c>
      <c r="C48" s="90">
        <v>11.666666666666666</v>
      </c>
      <c r="D48" s="90">
        <v>107.5</v>
      </c>
      <c r="E48" s="90">
        <v>156.83333333333334</v>
      </c>
      <c r="F48" s="90">
        <v>219.66666666666666</v>
      </c>
      <c r="G48" s="90">
        <v>401.33333333333331</v>
      </c>
      <c r="H48" s="90">
        <v>18.833333333333332</v>
      </c>
      <c r="I48" s="90">
        <v>362.91666666666669</v>
      </c>
      <c r="J48" s="90">
        <v>204.41666666666666</v>
      </c>
      <c r="K48" s="91">
        <v>620.33333333333337</v>
      </c>
      <c r="L48" s="11"/>
      <c r="M48" s="22"/>
      <c r="N48" s="6"/>
      <c r="O48" s="6"/>
      <c r="P48" s="6"/>
      <c r="Q48" s="6"/>
    </row>
    <row r="49" spans="1:17" x14ac:dyDescent="0.25">
      <c r="A49" s="12" t="s">
        <v>50</v>
      </c>
      <c r="B49" s="22">
        <v>0.5</v>
      </c>
      <c r="C49" s="22">
        <v>5.083333333333333</v>
      </c>
      <c r="D49" s="22">
        <v>56.666666666666664</v>
      </c>
      <c r="E49" s="22">
        <v>80.583333333333329</v>
      </c>
      <c r="F49" s="22">
        <v>109.91666666666667</v>
      </c>
      <c r="G49" s="22">
        <v>239.33333333333334</v>
      </c>
      <c r="H49" s="22">
        <v>12.666666666666666</v>
      </c>
      <c r="I49" s="22">
        <v>176.75</v>
      </c>
      <c r="J49" s="22">
        <v>79.333333333333329</v>
      </c>
      <c r="K49" s="23">
        <v>245.25</v>
      </c>
      <c r="L49" s="11"/>
      <c r="M49" s="22"/>
      <c r="N49" s="6"/>
      <c r="O49" s="6"/>
      <c r="P49" s="6"/>
      <c r="Q49" s="6"/>
    </row>
    <row r="50" spans="1:17" x14ac:dyDescent="0.25">
      <c r="A50" s="67" t="s">
        <v>51</v>
      </c>
      <c r="B50" s="90">
        <v>3.8333333333333335</v>
      </c>
      <c r="C50" s="90">
        <v>87.75</v>
      </c>
      <c r="D50" s="90">
        <v>460.83333333333331</v>
      </c>
      <c r="E50" s="90">
        <v>634.25</v>
      </c>
      <c r="F50" s="90">
        <v>946.5</v>
      </c>
      <c r="G50" s="90">
        <v>1797.3333333333333</v>
      </c>
      <c r="H50" s="90">
        <v>110.58333333333333</v>
      </c>
      <c r="I50" s="90">
        <v>1706.3333333333333</v>
      </c>
      <c r="J50" s="90">
        <v>925.83333333333337</v>
      </c>
      <c r="K50" s="91">
        <v>3025.8333333333335</v>
      </c>
      <c r="L50" s="11"/>
      <c r="M50" s="22"/>
      <c r="N50" s="6"/>
      <c r="O50" s="6"/>
      <c r="P50" s="6"/>
      <c r="Q50" s="6"/>
    </row>
    <row r="51" spans="1:17" x14ac:dyDescent="0.25">
      <c r="A51" s="12" t="s">
        <v>53</v>
      </c>
      <c r="B51" s="22">
        <v>0</v>
      </c>
      <c r="C51" s="22">
        <v>3.0833333333333335</v>
      </c>
      <c r="D51" s="22">
        <v>27.333333333333332</v>
      </c>
      <c r="E51" s="22">
        <v>26.416666666666668</v>
      </c>
      <c r="F51" s="22">
        <v>35.166666666666664</v>
      </c>
      <c r="G51" s="22">
        <v>51.25</v>
      </c>
      <c r="H51" s="22">
        <v>2.9166666666666665</v>
      </c>
      <c r="I51" s="22">
        <v>37.666666666666664</v>
      </c>
      <c r="J51" s="22">
        <v>18.166666666666668</v>
      </c>
      <c r="K51" s="23">
        <v>48.833333333333336</v>
      </c>
      <c r="L51" s="11"/>
      <c r="M51" s="22"/>
      <c r="N51" s="6"/>
      <c r="O51" s="6"/>
      <c r="P51" s="6"/>
      <c r="Q51" s="6"/>
    </row>
    <row r="52" spans="1:17" x14ac:dyDescent="0.25">
      <c r="A52" s="67" t="s">
        <v>54</v>
      </c>
      <c r="B52" s="90">
        <v>8.3333333333333329E-2</v>
      </c>
      <c r="C52" s="90">
        <v>18.416666666666668</v>
      </c>
      <c r="D52" s="90">
        <v>133.41666666666666</v>
      </c>
      <c r="E52" s="90">
        <v>240.16666666666666</v>
      </c>
      <c r="F52" s="90">
        <v>370.33333333333331</v>
      </c>
      <c r="G52" s="90">
        <v>774.83333333333337</v>
      </c>
      <c r="H52" s="90">
        <v>21.333333333333332</v>
      </c>
      <c r="I52" s="90">
        <v>655.91666666666663</v>
      </c>
      <c r="J52" s="90">
        <v>325.75</v>
      </c>
      <c r="K52" s="91">
        <v>935.5</v>
      </c>
      <c r="L52" s="6"/>
      <c r="M52" s="22"/>
      <c r="N52" s="6"/>
      <c r="O52" s="6"/>
      <c r="P52" s="6"/>
      <c r="Q52" s="6"/>
    </row>
    <row r="53" spans="1:17" ht="7.5" customHeight="1" x14ac:dyDescent="0.2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10"/>
      <c r="M53" s="10"/>
      <c r="N53" s="6"/>
      <c r="O53" s="6"/>
      <c r="P53" s="6"/>
      <c r="Q53" s="6"/>
    </row>
    <row r="54" spans="1:17" ht="14.25" customHeight="1" x14ac:dyDescent="0.25">
      <c r="A54" s="60" t="s">
        <v>115</v>
      </c>
      <c r="B54" s="90">
        <v>15.166666666666666</v>
      </c>
      <c r="C54" s="90">
        <v>242.75</v>
      </c>
      <c r="D54" s="90">
        <v>1632.75</v>
      </c>
      <c r="E54" s="90">
        <v>1787</v>
      </c>
      <c r="F54" s="90">
        <v>2409.5833333333335</v>
      </c>
      <c r="G54" s="90">
        <v>4381</v>
      </c>
      <c r="H54" s="90">
        <v>212.91666666666666</v>
      </c>
      <c r="I54" s="90">
        <v>3694.1666666666665</v>
      </c>
      <c r="J54" s="90">
        <v>1501.8333333333333</v>
      </c>
      <c r="K54" s="91">
        <v>4913.916666666667</v>
      </c>
      <c r="L54" s="18"/>
      <c r="M54" s="10"/>
      <c r="N54" s="6"/>
      <c r="O54" s="6"/>
      <c r="P54" s="6"/>
      <c r="Q54" s="6"/>
    </row>
    <row r="55" spans="1:17" ht="14.25" customHeight="1" x14ac:dyDescent="0.25">
      <c r="A55" s="58" t="s">
        <v>116</v>
      </c>
      <c r="B55" s="22">
        <v>13.333333333333334</v>
      </c>
      <c r="C55" s="22">
        <v>331.16666666666669</v>
      </c>
      <c r="D55" s="22">
        <v>2118.5833333333335</v>
      </c>
      <c r="E55" s="22">
        <v>2935.5</v>
      </c>
      <c r="F55" s="22">
        <v>4188.083333333333</v>
      </c>
      <c r="G55" s="22">
        <v>8483.0833333333339</v>
      </c>
      <c r="H55" s="22">
        <v>336.58333333333331</v>
      </c>
      <c r="I55" s="22">
        <v>7210.916666666667</v>
      </c>
      <c r="J55" s="22">
        <v>3710.6666666666665</v>
      </c>
      <c r="K55" s="23">
        <v>11289.166666666666</v>
      </c>
      <c r="L55" s="18"/>
      <c r="M55" s="10"/>
      <c r="N55" s="6"/>
      <c r="O55" s="6"/>
      <c r="P55" s="6"/>
      <c r="Q55" s="6"/>
    </row>
    <row r="56" spans="1:17" ht="14.25" customHeight="1" x14ac:dyDescent="0.25">
      <c r="A56" s="60" t="s">
        <v>52</v>
      </c>
      <c r="B56" s="90">
        <v>39.333333333333336</v>
      </c>
      <c r="C56" s="90">
        <v>1185.5833333333333</v>
      </c>
      <c r="D56" s="90">
        <v>8000.666666666667</v>
      </c>
      <c r="E56" s="90">
        <v>6931.5</v>
      </c>
      <c r="F56" s="90">
        <v>9568.25</v>
      </c>
      <c r="G56" s="90">
        <v>16353.083333333334</v>
      </c>
      <c r="H56" s="90">
        <v>532.91666666666663</v>
      </c>
      <c r="I56" s="90">
        <v>8916.5</v>
      </c>
      <c r="J56" s="90">
        <v>3872.3333333333335</v>
      </c>
      <c r="K56" s="91">
        <v>14172.25</v>
      </c>
      <c r="L56" s="18"/>
      <c r="M56" s="6"/>
      <c r="N56" s="6"/>
      <c r="O56" s="6"/>
      <c r="P56" s="6"/>
      <c r="Q56" s="6"/>
    </row>
    <row r="57" spans="1:17" ht="14.25" customHeight="1" x14ac:dyDescent="0.25">
      <c r="A57" s="59" t="s">
        <v>117</v>
      </c>
      <c r="B57" s="107">
        <v>5.75</v>
      </c>
      <c r="C57" s="107">
        <v>146.08333333333334</v>
      </c>
      <c r="D57" s="107">
        <v>1032.75</v>
      </c>
      <c r="E57" s="107">
        <v>1479</v>
      </c>
      <c r="F57" s="107">
        <v>2213.5</v>
      </c>
      <c r="G57" s="107">
        <v>4115.416666666667</v>
      </c>
      <c r="H57" s="107">
        <v>206.83333333333334</v>
      </c>
      <c r="I57" s="107">
        <v>3666.6666666666665</v>
      </c>
      <c r="J57" s="107">
        <v>1993.5</v>
      </c>
      <c r="K57" s="158">
        <v>4613.25</v>
      </c>
      <c r="L57" s="18"/>
      <c r="M57" s="6"/>
      <c r="N57" s="6"/>
      <c r="O57" s="6"/>
      <c r="P57" s="6"/>
      <c r="Q57" s="6"/>
    </row>
    <row r="58" spans="1:17" ht="3" customHeight="1" x14ac:dyDescent="0.25">
      <c r="A58" s="6"/>
      <c r="B58" s="6"/>
      <c r="C58" s="94"/>
      <c r="D58" s="94"/>
      <c r="E58" s="9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87" t="s">
        <v>90</v>
      </c>
      <c r="B59" s="6"/>
      <c r="C59" s="94"/>
      <c r="D59" s="94"/>
      <c r="E59" s="9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6"/>
      <c r="M60" s="6"/>
      <c r="N60" s="6"/>
      <c r="O60" s="6"/>
      <c r="P60" s="6"/>
      <c r="Q60" s="6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zoomScale="90" zoomScaleNormal="90" workbookViewId="0"/>
  </sheetViews>
  <sheetFormatPr baseColWidth="10" defaultColWidth="11.44140625" defaultRowHeight="13.2" x14ac:dyDescent="0.25"/>
  <cols>
    <col min="1" max="1" width="17.33203125" style="2" customWidth="1"/>
    <col min="2" max="21" width="5.5546875" style="2" customWidth="1"/>
    <col min="22" max="16384" width="11.44140625" style="2"/>
  </cols>
  <sheetData>
    <row r="1" spans="1:25" x14ac:dyDescent="0.25">
      <c r="A1" s="1" t="s">
        <v>143</v>
      </c>
    </row>
    <row r="2" spans="1:25" x14ac:dyDescent="0.25">
      <c r="A2" s="2" t="s">
        <v>153</v>
      </c>
    </row>
    <row r="4" spans="1:25" ht="18.75" customHeight="1" x14ac:dyDescent="0.25">
      <c r="A4" s="110"/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  <c r="J4" s="113">
        <v>9</v>
      </c>
      <c r="K4" s="113">
        <v>10</v>
      </c>
      <c r="L4" s="113">
        <v>11</v>
      </c>
      <c r="M4" s="113">
        <v>12</v>
      </c>
      <c r="N4" s="113">
        <v>13</v>
      </c>
      <c r="O4" s="113">
        <v>14</v>
      </c>
      <c r="P4" s="113">
        <v>15</v>
      </c>
      <c r="Q4" s="113">
        <v>16</v>
      </c>
      <c r="R4" s="113">
        <v>17</v>
      </c>
      <c r="S4" s="113">
        <v>18</v>
      </c>
      <c r="T4" s="113">
        <v>19</v>
      </c>
      <c r="U4" s="114">
        <v>0</v>
      </c>
    </row>
    <row r="5" spans="1:25" ht="7.5" customHeight="1" x14ac:dyDescent="0.25">
      <c r="A5" s="52"/>
      <c r="B5" s="43"/>
      <c r="C5" s="49"/>
      <c r="D5" s="49"/>
      <c r="E5" s="148"/>
      <c r="F5" s="149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72"/>
    </row>
    <row r="6" spans="1:25" x14ac:dyDescent="0.25">
      <c r="A6" s="60" t="s">
        <v>86</v>
      </c>
      <c r="B6" s="90">
        <v>2800.0833333333326</v>
      </c>
      <c r="C6" s="90">
        <v>5539.1666666666652</v>
      </c>
      <c r="D6" s="90">
        <v>735.49999999999989</v>
      </c>
      <c r="E6" s="90">
        <v>69105.083333333343</v>
      </c>
      <c r="F6" s="90">
        <v>27833.333333333325</v>
      </c>
      <c r="G6" s="90">
        <v>37.583333333333321</v>
      </c>
      <c r="H6" s="90">
        <v>9286.5000000000018</v>
      </c>
      <c r="I6" s="90">
        <v>10059.749999999998</v>
      </c>
      <c r="J6" s="90">
        <v>64.916666666666671</v>
      </c>
      <c r="K6" s="90">
        <v>99.333333333333314</v>
      </c>
      <c r="L6" s="90">
        <v>8659.8333333333339</v>
      </c>
      <c r="M6" s="90">
        <v>59.750000000000007</v>
      </c>
      <c r="N6" s="90">
        <v>54.500000000000007</v>
      </c>
      <c r="O6" s="90">
        <v>5384.0833333333339</v>
      </c>
      <c r="P6" s="90">
        <v>8008.2499999999991</v>
      </c>
      <c r="Q6" s="90">
        <v>86.5833333333333</v>
      </c>
      <c r="R6" s="90">
        <v>793.16666666666674</v>
      </c>
      <c r="S6" s="90">
        <v>936.4166666666664</v>
      </c>
      <c r="T6" s="90">
        <v>223.0833333333334</v>
      </c>
      <c r="U6" s="91">
        <v>1177.4166666666663</v>
      </c>
      <c r="V6" s="6"/>
      <c r="W6" s="6"/>
      <c r="X6" s="6"/>
      <c r="Y6" s="6"/>
    </row>
    <row r="7" spans="1:25" ht="7.5" customHeight="1" x14ac:dyDescent="0.25">
      <c r="A7" s="12"/>
      <c r="B7" s="20"/>
      <c r="C7" s="20"/>
      <c r="D7" s="20"/>
      <c r="E7" s="20"/>
      <c r="F7" s="9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6"/>
      <c r="W7" s="6"/>
      <c r="X7" s="6"/>
      <c r="Y7" s="6"/>
    </row>
    <row r="8" spans="1:25" x14ac:dyDescent="0.25">
      <c r="A8" s="67" t="s">
        <v>52</v>
      </c>
      <c r="B8" s="35">
        <v>1147.9166666666667</v>
      </c>
      <c r="C8" s="35">
        <v>2578.6666666666665</v>
      </c>
      <c r="D8" s="35">
        <v>295.83333333333331</v>
      </c>
      <c r="E8" s="35">
        <v>29748.083333333332</v>
      </c>
      <c r="F8" s="35">
        <v>11155.416666666666</v>
      </c>
      <c r="G8" s="35">
        <v>20.5</v>
      </c>
      <c r="H8" s="35">
        <v>5401.166666666667</v>
      </c>
      <c r="I8" s="35">
        <v>4603.25</v>
      </c>
      <c r="J8" s="35">
        <v>35.25</v>
      </c>
      <c r="K8" s="35">
        <v>49.333333333333336</v>
      </c>
      <c r="L8" s="35">
        <v>4210.333333333333</v>
      </c>
      <c r="M8" s="35">
        <v>29.416666666666668</v>
      </c>
      <c r="N8" s="35">
        <v>31.416666666666668</v>
      </c>
      <c r="O8" s="35">
        <v>3103.0833333333335</v>
      </c>
      <c r="P8" s="35">
        <v>5353.333333333333</v>
      </c>
      <c r="Q8" s="35">
        <v>74.75</v>
      </c>
      <c r="R8" s="35">
        <v>476.66666666666669</v>
      </c>
      <c r="S8" s="35">
        <v>615.66666666666663</v>
      </c>
      <c r="T8" s="35">
        <v>154</v>
      </c>
      <c r="U8" s="36">
        <v>488.33333333333331</v>
      </c>
      <c r="V8" s="6"/>
      <c r="W8" s="20"/>
      <c r="X8" s="6"/>
      <c r="Y8" s="6"/>
    </row>
    <row r="9" spans="1:25" x14ac:dyDescent="0.25">
      <c r="A9" s="12" t="s">
        <v>12</v>
      </c>
      <c r="B9" s="29">
        <v>44.583333333333336</v>
      </c>
      <c r="C9" s="29">
        <v>166</v>
      </c>
      <c r="D9" s="29">
        <v>6.333333333333333</v>
      </c>
      <c r="E9" s="29">
        <v>1874.4166666666667</v>
      </c>
      <c r="F9" s="29">
        <v>847.5</v>
      </c>
      <c r="G9" s="29">
        <v>0</v>
      </c>
      <c r="H9" s="29">
        <v>140.83333333333334</v>
      </c>
      <c r="I9" s="29">
        <v>249.08333333333334</v>
      </c>
      <c r="J9" s="29">
        <v>2.6666666666666665</v>
      </c>
      <c r="K9" s="29">
        <v>2.9166666666666665</v>
      </c>
      <c r="L9" s="29">
        <v>179.25</v>
      </c>
      <c r="M9" s="29">
        <v>1.0833333333333333</v>
      </c>
      <c r="N9" s="29">
        <v>0.75</v>
      </c>
      <c r="O9" s="29">
        <v>81.25</v>
      </c>
      <c r="P9" s="29">
        <v>78.833333333333329</v>
      </c>
      <c r="Q9" s="29">
        <v>0.25</v>
      </c>
      <c r="R9" s="29">
        <v>9.0833333333333339</v>
      </c>
      <c r="S9" s="29">
        <v>16.583333333333332</v>
      </c>
      <c r="T9" s="29">
        <v>8.3333333333333329E-2</v>
      </c>
      <c r="U9" s="30">
        <v>4.416666666666667</v>
      </c>
      <c r="V9" s="6"/>
      <c r="W9" s="20"/>
      <c r="X9" s="6"/>
      <c r="Y9" s="6"/>
    </row>
    <row r="10" spans="1:25" x14ac:dyDescent="0.25">
      <c r="A10" s="67" t="s">
        <v>13</v>
      </c>
      <c r="B10" s="35">
        <v>33.25</v>
      </c>
      <c r="C10" s="35">
        <v>44.166666666666664</v>
      </c>
      <c r="D10" s="35">
        <v>10.166666666666666</v>
      </c>
      <c r="E10" s="35">
        <v>964.83333333333337</v>
      </c>
      <c r="F10" s="35">
        <v>352.83333333333331</v>
      </c>
      <c r="G10" s="35">
        <v>0</v>
      </c>
      <c r="H10" s="35">
        <v>69.5</v>
      </c>
      <c r="I10" s="35">
        <v>120.91666666666667</v>
      </c>
      <c r="J10" s="35">
        <v>0.75</v>
      </c>
      <c r="K10" s="35">
        <v>0.83333333333333337</v>
      </c>
      <c r="L10" s="35">
        <v>113.25</v>
      </c>
      <c r="M10" s="35">
        <v>0.16666666666666666</v>
      </c>
      <c r="N10" s="35">
        <v>0</v>
      </c>
      <c r="O10" s="35">
        <v>47.083333333333336</v>
      </c>
      <c r="P10" s="35">
        <v>44.416666666666664</v>
      </c>
      <c r="Q10" s="35">
        <v>0</v>
      </c>
      <c r="R10" s="35">
        <v>6.166666666666667</v>
      </c>
      <c r="S10" s="35">
        <v>3.9166666666666665</v>
      </c>
      <c r="T10" s="35">
        <v>0.5</v>
      </c>
      <c r="U10" s="36">
        <v>9.5</v>
      </c>
      <c r="V10" s="6"/>
      <c r="W10" s="20"/>
      <c r="X10" s="6"/>
      <c r="Y10" s="6"/>
    </row>
    <row r="11" spans="1:25" x14ac:dyDescent="0.25">
      <c r="A11" s="12" t="s">
        <v>14</v>
      </c>
      <c r="B11" s="29">
        <v>4.5</v>
      </c>
      <c r="C11" s="29">
        <v>9.0833333333333339</v>
      </c>
      <c r="D11" s="29">
        <v>0.5</v>
      </c>
      <c r="E11" s="29">
        <v>152.25</v>
      </c>
      <c r="F11" s="29">
        <v>67.75</v>
      </c>
      <c r="G11" s="29">
        <v>0</v>
      </c>
      <c r="H11" s="29">
        <v>19.916666666666668</v>
      </c>
      <c r="I11" s="29">
        <v>37.333333333333336</v>
      </c>
      <c r="J11" s="29">
        <v>0</v>
      </c>
      <c r="K11" s="29">
        <v>1</v>
      </c>
      <c r="L11" s="29">
        <v>21.166666666666668</v>
      </c>
      <c r="M11" s="29">
        <v>0</v>
      </c>
      <c r="N11" s="29">
        <v>0</v>
      </c>
      <c r="O11" s="29">
        <v>11.25</v>
      </c>
      <c r="P11" s="29">
        <v>15</v>
      </c>
      <c r="Q11" s="29">
        <v>0</v>
      </c>
      <c r="R11" s="29">
        <v>2.1666666666666665</v>
      </c>
      <c r="S11" s="29">
        <v>1.1666666666666667</v>
      </c>
      <c r="T11" s="29">
        <v>0.91666666666666663</v>
      </c>
      <c r="U11" s="30">
        <v>3.5833333333333335</v>
      </c>
      <c r="V11" s="6"/>
      <c r="W11" s="20"/>
      <c r="X11" s="6"/>
      <c r="Y11" s="6"/>
    </row>
    <row r="12" spans="1:25" x14ac:dyDescent="0.25">
      <c r="A12" s="67" t="s">
        <v>15</v>
      </c>
      <c r="B12" s="35">
        <v>12.25</v>
      </c>
      <c r="C12" s="35">
        <v>33.416666666666664</v>
      </c>
      <c r="D12" s="35">
        <v>4.333333333333333</v>
      </c>
      <c r="E12" s="35">
        <v>624.16666666666663</v>
      </c>
      <c r="F12" s="35">
        <v>294.41666666666669</v>
      </c>
      <c r="G12" s="35">
        <v>0</v>
      </c>
      <c r="H12" s="35">
        <v>130.5</v>
      </c>
      <c r="I12" s="35">
        <v>138.41666666666666</v>
      </c>
      <c r="J12" s="35">
        <v>0.66666666666666663</v>
      </c>
      <c r="K12" s="35">
        <v>1.8333333333333333</v>
      </c>
      <c r="L12" s="35">
        <v>129.58333333333334</v>
      </c>
      <c r="M12" s="35">
        <v>0.16666666666666666</v>
      </c>
      <c r="N12" s="35">
        <v>0.25</v>
      </c>
      <c r="O12" s="35">
        <v>100.58333333333333</v>
      </c>
      <c r="P12" s="35">
        <v>124.33333333333333</v>
      </c>
      <c r="Q12" s="35">
        <v>0.41666666666666669</v>
      </c>
      <c r="R12" s="35">
        <v>15.416666666666666</v>
      </c>
      <c r="S12" s="35">
        <v>9.5833333333333339</v>
      </c>
      <c r="T12" s="35">
        <v>1.75</v>
      </c>
      <c r="U12" s="36">
        <v>6.75</v>
      </c>
      <c r="V12" s="6"/>
      <c r="W12" s="20"/>
      <c r="X12" s="6"/>
      <c r="Y12" s="6"/>
    </row>
    <row r="13" spans="1:25" x14ac:dyDescent="0.25">
      <c r="A13" s="12" t="s">
        <v>16</v>
      </c>
      <c r="B13" s="29">
        <v>5.083333333333333</v>
      </c>
      <c r="C13" s="29">
        <v>6.083333333333333</v>
      </c>
      <c r="D13" s="29">
        <v>0.66666666666666663</v>
      </c>
      <c r="E13" s="29">
        <v>162.83333333333334</v>
      </c>
      <c r="F13" s="29">
        <v>62.333333333333336</v>
      </c>
      <c r="G13" s="29">
        <v>1.0833333333333333</v>
      </c>
      <c r="H13" s="29">
        <v>18.083333333333332</v>
      </c>
      <c r="I13" s="29">
        <v>24.25</v>
      </c>
      <c r="J13" s="29">
        <v>0.58333333333333337</v>
      </c>
      <c r="K13" s="29">
        <v>0</v>
      </c>
      <c r="L13" s="29">
        <v>16.583333333333332</v>
      </c>
      <c r="M13" s="29">
        <v>0</v>
      </c>
      <c r="N13" s="29">
        <v>0</v>
      </c>
      <c r="O13" s="29">
        <v>13.083333333333334</v>
      </c>
      <c r="P13" s="29">
        <v>13.833333333333334</v>
      </c>
      <c r="Q13" s="29">
        <v>0</v>
      </c>
      <c r="R13" s="29">
        <v>2.4166666666666665</v>
      </c>
      <c r="S13" s="29">
        <v>1.1666666666666667</v>
      </c>
      <c r="T13" s="29">
        <v>0</v>
      </c>
      <c r="U13" s="30">
        <v>9.4166666666666661</v>
      </c>
      <c r="V13" s="6"/>
      <c r="W13" s="20"/>
      <c r="X13" s="6"/>
      <c r="Y13" s="6"/>
    </row>
    <row r="14" spans="1:25" x14ac:dyDescent="0.25">
      <c r="A14" s="67" t="s">
        <v>17</v>
      </c>
      <c r="B14" s="35">
        <v>21.416666666666668</v>
      </c>
      <c r="C14" s="35">
        <v>28</v>
      </c>
      <c r="D14" s="35">
        <v>5.166666666666667</v>
      </c>
      <c r="E14" s="35">
        <v>423.75</v>
      </c>
      <c r="F14" s="35">
        <v>199</v>
      </c>
      <c r="G14" s="35">
        <v>0</v>
      </c>
      <c r="H14" s="35">
        <v>48.416666666666664</v>
      </c>
      <c r="I14" s="35">
        <v>65.916666666666671</v>
      </c>
      <c r="J14" s="35">
        <v>0</v>
      </c>
      <c r="K14" s="35">
        <v>0</v>
      </c>
      <c r="L14" s="35">
        <v>55.166666666666664</v>
      </c>
      <c r="M14" s="35">
        <v>0.66666666666666663</v>
      </c>
      <c r="N14" s="35">
        <v>0.25</v>
      </c>
      <c r="O14" s="35">
        <v>24.75</v>
      </c>
      <c r="P14" s="35">
        <v>35.083333333333336</v>
      </c>
      <c r="Q14" s="35">
        <v>0</v>
      </c>
      <c r="R14" s="35">
        <v>1.4166666666666667</v>
      </c>
      <c r="S14" s="35">
        <v>5.166666666666667</v>
      </c>
      <c r="T14" s="35">
        <v>0</v>
      </c>
      <c r="U14" s="36">
        <v>9.9166666666666661</v>
      </c>
      <c r="V14" s="6"/>
      <c r="W14" s="20"/>
      <c r="X14" s="6"/>
      <c r="Y14" s="6"/>
    </row>
    <row r="15" spans="1:25" x14ac:dyDescent="0.25">
      <c r="A15" s="12" t="s">
        <v>18</v>
      </c>
      <c r="B15" s="29">
        <v>62.833333333333336</v>
      </c>
      <c r="C15" s="29">
        <v>150.91666666666666</v>
      </c>
      <c r="D15" s="29">
        <v>7.25</v>
      </c>
      <c r="E15" s="29">
        <v>1989.6666666666667</v>
      </c>
      <c r="F15" s="29">
        <v>900.5</v>
      </c>
      <c r="G15" s="29">
        <v>0</v>
      </c>
      <c r="H15" s="29">
        <v>127.16666666666667</v>
      </c>
      <c r="I15" s="29">
        <v>259.91666666666669</v>
      </c>
      <c r="J15" s="29">
        <v>0.41666666666666669</v>
      </c>
      <c r="K15" s="29">
        <v>0.83333333333333337</v>
      </c>
      <c r="L15" s="29">
        <v>179.25</v>
      </c>
      <c r="M15" s="29">
        <v>0</v>
      </c>
      <c r="N15" s="29">
        <v>0.66666666666666663</v>
      </c>
      <c r="O15" s="29">
        <v>94.416666666666671</v>
      </c>
      <c r="P15" s="29">
        <v>81.583333333333329</v>
      </c>
      <c r="Q15" s="29">
        <v>0.58333333333333337</v>
      </c>
      <c r="R15" s="29">
        <v>11.083333333333334</v>
      </c>
      <c r="S15" s="29">
        <v>15.166666666666666</v>
      </c>
      <c r="T15" s="29">
        <v>0.83333333333333337</v>
      </c>
      <c r="U15" s="30">
        <v>7.833333333333333</v>
      </c>
      <c r="V15" s="6"/>
      <c r="W15" s="20"/>
      <c r="X15" s="6"/>
      <c r="Y15" s="6"/>
    </row>
    <row r="16" spans="1:25" x14ac:dyDescent="0.25">
      <c r="A16" s="67" t="s">
        <v>19</v>
      </c>
      <c r="B16" s="35">
        <v>64.666666666666671</v>
      </c>
      <c r="C16" s="35">
        <v>59.416666666666664</v>
      </c>
      <c r="D16" s="35">
        <v>18.666666666666668</v>
      </c>
      <c r="E16" s="35">
        <v>1550.5</v>
      </c>
      <c r="F16" s="35">
        <v>485.16666666666669</v>
      </c>
      <c r="G16" s="35">
        <v>0.83333333333333337</v>
      </c>
      <c r="H16" s="35">
        <v>107.25</v>
      </c>
      <c r="I16" s="35">
        <v>210.08333333333334</v>
      </c>
      <c r="J16" s="35">
        <v>0</v>
      </c>
      <c r="K16" s="35">
        <v>1.6666666666666667</v>
      </c>
      <c r="L16" s="35">
        <v>151</v>
      </c>
      <c r="M16" s="35">
        <v>0</v>
      </c>
      <c r="N16" s="35">
        <v>0.83333333333333337</v>
      </c>
      <c r="O16" s="35">
        <v>56.75</v>
      </c>
      <c r="P16" s="35">
        <v>53.75</v>
      </c>
      <c r="Q16" s="35">
        <v>0</v>
      </c>
      <c r="R16" s="35">
        <v>11</v>
      </c>
      <c r="S16" s="35">
        <v>6.416666666666667</v>
      </c>
      <c r="T16" s="35">
        <v>1.0833333333333333</v>
      </c>
      <c r="U16" s="36">
        <v>9.1666666666666661</v>
      </c>
      <c r="V16" s="6"/>
      <c r="W16" s="20"/>
      <c r="X16" s="6"/>
      <c r="Y16" s="6"/>
    </row>
    <row r="17" spans="1:25" x14ac:dyDescent="0.25">
      <c r="A17" s="12" t="s">
        <v>20</v>
      </c>
      <c r="B17" s="29">
        <v>3.5</v>
      </c>
      <c r="C17" s="29">
        <v>21.916666666666668</v>
      </c>
      <c r="D17" s="29">
        <v>1.9166666666666667</v>
      </c>
      <c r="E17" s="29">
        <v>137.75</v>
      </c>
      <c r="F17" s="29">
        <v>49.833333333333336</v>
      </c>
      <c r="G17" s="29">
        <v>0.41666666666666669</v>
      </c>
      <c r="H17" s="29">
        <v>15.583333333333334</v>
      </c>
      <c r="I17" s="29">
        <v>28</v>
      </c>
      <c r="J17" s="29">
        <v>0.16666666666666666</v>
      </c>
      <c r="K17" s="29">
        <v>0.16666666666666666</v>
      </c>
      <c r="L17" s="29">
        <v>22.416666666666668</v>
      </c>
      <c r="M17" s="29">
        <v>0</v>
      </c>
      <c r="N17" s="29">
        <v>0</v>
      </c>
      <c r="O17" s="29">
        <v>10.416666666666666</v>
      </c>
      <c r="P17" s="29">
        <v>16.75</v>
      </c>
      <c r="Q17" s="29">
        <v>0</v>
      </c>
      <c r="R17" s="29">
        <v>1.6666666666666667</v>
      </c>
      <c r="S17" s="29">
        <v>1.25</v>
      </c>
      <c r="T17" s="29">
        <v>0</v>
      </c>
      <c r="U17" s="30">
        <v>2</v>
      </c>
      <c r="V17" s="6"/>
      <c r="W17" s="20"/>
      <c r="X17" s="6"/>
      <c r="Y17" s="6"/>
    </row>
    <row r="18" spans="1:25" x14ac:dyDescent="0.25">
      <c r="A18" s="67" t="s">
        <v>21</v>
      </c>
      <c r="B18" s="35">
        <v>7.666666666666667</v>
      </c>
      <c r="C18" s="35">
        <v>13.916666666666666</v>
      </c>
      <c r="D18" s="35">
        <v>1.5833333333333333</v>
      </c>
      <c r="E18" s="35">
        <v>290</v>
      </c>
      <c r="F18" s="35">
        <v>161</v>
      </c>
      <c r="G18" s="35">
        <v>0</v>
      </c>
      <c r="H18" s="35">
        <v>42.5</v>
      </c>
      <c r="I18" s="35">
        <v>59.416666666666664</v>
      </c>
      <c r="J18" s="35">
        <v>0</v>
      </c>
      <c r="K18" s="35">
        <v>1.25</v>
      </c>
      <c r="L18" s="35">
        <v>54.75</v>
      </c>
      <c r="M18" s="35">
        <v>0.25</v>
      </c>
      <c r="N18" s="35">
        <v>0</v>
      </c>
      <c r="O18" s="35">
        <v>25.083333333333332</v>
      </c>
      <c r="P18" s="35">
        <v>27.5</v>
      </c>
      <c r="Q18" s="35">
        <v>0</v>
      </c>
      <c r="R18" s="35">
        <v>2.25</v>
      </c>
      <c r="S18" s="35">
        <v>4.25</v>
      </c>
      <c r="T18" s="35">
        <v>0.41666666666666669</v>
      </c>
      <c r="U18" s="36">
        <v>5.916666666666667</v>
      </c>
      <c r="V18" s="6"/>
      <c r="W18" s="20"/>
      <c r="X18" s="6"/>
      <c r="Y18" s="6"/>
    </row>
    <row r="19" spans="1:25" x14ac:dyDescent="0.25">
      <c r="A19" s="12" t="s">
        <v>22</v>
      </c>
      <c r="B19" s="29">
        <v>37.416666666666664</v>
      </c>
      <c r="C19" s="29">
        <v>56.25</v>
      </c>
      <c r="D19" s="29">
        <v>5.083333333333333</v>
      </c>
      <c r="E19" s="29">
        <v>888.58333333333337</v>
      </c>
      <c r="F19" s="29">
        <v>320.58333333333331</v>
      </c>
      <c r="G19" s="29">
        <v>0</v>
      </c>
      <c r="H19" s="29">
        <v>83.083333333333329</v>
      </c>
      <c r="I19" s="29">
        <v>99.833333333333329</v>
      </c>
      <c r="J19" s="29">
        <v>1.0833333333333333</v>
      </c>
      <c r="K19" s="29">
        <v>0.16666666666666666</v>
      </c>
      <c r="L19" s="29">
        <v>76.75</v>
      </c>
      <c r="M19" s="29">
        <v>0</v>
      </c>
      <c r="N19" s="29">
        <v>0</v>
      </c>
      <c r="O19" s="29">
        <v>41.583333333333336</v>
      </c>
      <c r="P19" s="29">
        <v>56.75</v>
      </c>
      <c r="Q19" s="29">
        <v>0</v>
      </c>
      <c r="R19" s="29">
        <v>6.25</v>
      </c>
      <c r="S19" s="29">
        <v>5.583333333333333</v>
      </c>
      <c r="T19" s="29">
        <v>0.66666666666666663</v>
      </c>
      <c r="U19" s="30">
        <v>6.916666666666667</v>
      </c>
      <c r="V19" s="6"/>
      <c r="W19" s="20"/>
      <c r="X19" s="6"/>
      <c r="Y19" s="6"/>
    </row>
    <row r="20" spans="1:25" x14ac:dyDescent="0.25">
      <c r="A20" s="67" t="s">
        <v>23</v>
      </c>
      <c r="B20" s="35">
        <v>3.3333333333333335</v>
      </c>
      <c r="C20" s="35">
        <v>3.6666666666666665</v>
      </c>
      <c r="D20" s="35">
        <v>1.5</v>
      </c>
      <c r="E20" s="35">
        <v>100.08333333333333</v>
      </c>
      <c r="F20" s="35">
        <v>49.5</v>
      </c>
      <c r="G20" s="35">
        <v>0</v>
      </c>
      <c r="H20" s="35">
        <v>10.583333333333334</v>
      </c>
      <c r="I20" s="35">
        <v>9</v>
      </c>
      <c r="J20" s="35">
        <v>0</v>
      </c>
      <c r="K20" s="35">
        <v>0</v>
      </c>
      <c r="L20" s="35">
        <v>9.5</v>
      </c>
      <c r="M20" s="35">
        <v>0</v>
      </c>
      <c r="N20" s="35">
        <v>0</v>
      </c>
      <c r="O20" s="35">
        <v>4.166666666666667</v>
      </c>
      <c r="P20" s="35">
        <v>6.166666666666667</v>
      </c>
      <c r="Q20" s="35">
        <v>0</v>
      </c>
      <c r="R20" s="35">
        <v>1.25</v>
      </c>
      <c r="S20" s="35">
        <v>1.1666666666666667</v>
      </c>
      <c r="T20" s="35">
        <v>0.33333333333333331</v>
      </c>
      <c r="U20" s="36">
        <v>0.83333333333333337</v>
      </c>
      <c r="V20" s="6"/>
      <c r="W20" s="20"/>
      <c r="X20" s="6"/>
      <c r="Y20" s="6"/>
    </row>
    <row r="21" spans="1:25" x14ac:dyDescent="0.25">
      <c r="A21" s="12" t="s">
        <v>24</v>
      </c>
      <c r="B21" s="29">
        <v>5</v>
      </c>
      <c r="C21" s="29">
        <v>6.166666666666667</v>
      </c>
      <c r="D21" s="29">
        <v>1.1666666666666667</v>
      </c>
      <c r="E21" s="29">
        <v>147.75</v>
      </c>
      <c r="F21" s="29">
        <v>81.666666666666671</v>
      </c>
      <c r="G21" s="29">
        <v>0</v>
      </c>
      <c r="H21" s="29">
        <v>20.666666666666668</v>
      </c>
      <c r="I21" s="29">
        <v>25.666666666666668</v>
      </c>
      <c r="J21" s="29">
        <v>0.5</v>
      </c>
      <c r="K21" s="29">
        <v>0.75</v>
      </c>
      <c r="L21" s="29">
        <v>21</v>
      </c>
      <c r="M21" s="29">
        <v>0.66666666666666663</v>
      </c>
      <c r="N21" s="29">
        <v>0</v>
      </c>
      <c r="O21" s="29">
        <v>12.666666666666666</v>
      </c>
      <c r="P21" s="29">
        <v>14.416666666666666</v>
      </c>
      <c r="Q21" s="29">
        <v>0</v>
      </c>
      <c r="R21" s="29">
        <v>0.83333333333333337</v>
      </c>
      <c r="S21" s="29">
        <v>2</v>
      </c>
      <c r="T21" s="29">
        <v>0</v>
      </c>
      <c r="U21" s="30">
        <v>4.333333333333333</v>
      </c>
      <c r="V21" s="6"/>
      <c r="W21" s="20"/>
      <c r="X21" s="6"/>
      <c r="Y21" s="6"/>
    </row>
    <row r="22" spans="1:25" x14ac:dyDescent="0.25">
      <c r="A22" s="67" t="s">
        <v>25</v>
      </c>
      <c r="B22" s="35">
        <v>74.083333333333329</v>
      </c>
      <c r="C22" s="35">
        <v>129.58333333333334</v>
      </c>
      <c r="D22" s="35">
        <v>12.666666666666666</v>
      </c>
      <c r="E22" s="35">
        <v>2409.5</v>
      </c>
      <c r="F22" s="35">
        <v>856.16666666666663</v>
      </c>
      <c r="G22" s="35">
        <v>0.91666666666666663</v>
      </c>
      <c r="H22" s="35">
        <v>197.41666666666666</v>
      </c>
      <c r="I22" s="35">
        <v>320.5</v>
      </c>
      <c r="J22" s="35">
        <v>0.58333333333333337</v>
      </c>
      <c r="K22" s="35">
        <v>4.75</v>
      </c>
      <c r="L22" s="35">
        <v>249</v>
      </c>
      <c r="M22" s="35">
        <v>0</v>
      </c>
      <c r="N22" s="35">
        <v>3</v>
      </c>
      <c r="O22" s="35">
        <v>105.83333333333333</v>
      </c>
      <c r="P22" s="35">
        <v>139.08333333333334</v>
      </c>
      <c r="Q22" s="35">
        <v>1.8333333333333333</v>
      </c>
      <c r="R22" s="35">
        <v>14.666666666666666</v>
      </c>
      <c r="S22" s="35">
        <v>15.75</v>
      </c>
      <c r="T22" s="35">
        <v>7.833333333333333</v>
      </c>
      <c r="U22" s="36">
        <v>29.416666666666668</v>
      </c>
      <c r="V22" s="6"/>
      <c r="W22" s="20"/>
      <c r="X22" s="6"/>
      <c r="Y22" s="6"/>
    </row>
    <row r="23" spans="1:25" x14ac:dyDescent="0.25">
      <c r="A23" s="12" t="s">
        <v>26</v>
      </c>
      <c r="B23" s="29">
        <v>50.333333333333336</v>
      </c>
      <c r="C23" s="29">
        <v>77.333333333333329</v>
      </c>
      <c r="D23" s="29">
        <v>13.25</v>
      </c>
      <c r="E23" s="29">
        <v>1500.5</v>
      </c>
      <c r="F23" s="29">
        <v>556.75</v>
      </c>
      <c r="G23" s="29">
        <v>0</v>
      </c>
      <c r="H23" s="29">
        <v>155.33333333333334</v>
      </c>
      <c r="I23" s="29">
        <v>217.16666666666666</v>
      </c>
      <c r="J23" s="29">
        <v>0.25</v>
      </c>
      <c r="K23" s="29">
        <v>2.1666666666666665</v>
      </c>
      <c r="L23" s="29">
        <v>188.58333333333334</v>
      </c>
      <c r="M23" s="29">
        <v>2.3333333333333335</v>
      </c>
      <c r="N23" s="29">
        <v>1.0833333333333333</v>
      </c>
      <c r="O23" s="29">
        <v>96.75</v>
      </c>
      <c r="P23" s="29">
        <v>108.66666666666667</v>
      </c>
      <c r="Q23" s="29">
        <v>1.5</v>
      </c>
      <c r="R23" s="29">
        <v>8.8333333333333339</v>
      </c>
      <c r="S23" s="29">
        <v>9.8333333333333339</v>
      </c>
      <c r="T23" s="29">
        <v>2.9166666666666665</v>
      </c>
      <c r="U23" s="30">
        <v>12.333333333333334</v>
      </c>
      <c r="V23" s="6"/>
      <c r="W23" s="20"/>
      <c r="X23" s="6"/>
      <c r="Y23" s="6"/>
    </row>
    <row r="24" spans="1:25" x14ac:dyDescent="0.25">
      <c r="A24" s="67" t="s">
        <v>27</v>
      </c>
      <c r="B24" s="35">
        <v>1</v>
      </c>
      <c r="C24" s="35">
        <v>0</v>
      </c>
      <c r="D24" s="35">
        <v>0</v>
      </c>
      <c r="E24" s="35">
        <v>18.916666666666668</v>
      </c>
      <c r="F24" s="35">
        <v>7.5</v>
      </c>
      <c r="G24" s="35">
        <v>0</v>
      </c>
      <c r="H24" s="35">
        <v>5.916666666666667</v>
      </c>
      <c r="I24" s="35">
        <v>8.9166666666666661</v>
      </c>
      <c r="J24" s="35">
        <v>0</v>
      </c>
      <c r="K24" s="35">
        <v>0</v>
      </c>
      <c r="L24" s="35">
        <v>12.333333333333334</v>
      </c>
      <c r="M24" s="35">
        <v>0</v>
      </c>
      <c r="N24" s="35">
        <v>0</v>
      </c>
      <c r="O24" s="35">
        <v>1.25</v>
      </c>
      <c r="P24" s="35">
        <v>2.6666666666666665</v>
      </c>
      <c r="Q24" s="35">
        <v>0</v>
      </c>
      <c r="R24" s="35">
        <v>0</v>
      </c>
      <c r="S24" s="35">
        <v>0.58333333333333337</v>
      </c>
      <c r="T24" s="35">
        <v>0</v>
      </c>
      <c r="U24" s="36">
        <v>0.5</v>
      </c>
      <c r="V24" s="6"/>
      <c r="W24" s="20"/>
      <c r="X24" s="6"/>
      <c r="Y24" s="6"/>
    </row>
    <row r="25" spans="1:25" x14ac:dyDescent="0.25">
      <c r="A25" s="12" t="s">
        <v>28</v>
      </c>
      <c r="B25" s="29">
        <v>10.583333333333334</v>
      </c>
      <c r="C25" s="29">
        <v>10.416666666666666</v>
      </c>
      <c r="D25" s="29">
        <v>0.33333333333333331</v>
      </c>
      <c r="E25" s="29">
        <v>263.33333333333331</v>
      </c>
      <c r="F25" s="29">
        <v>139.83333333333334</v>
      </c>
      <c r="G25" s="29">
        <v>0</v>
      </c>
      <c r="H25" s="29">
        <v>41.5</v>
      </c>
      <c r="I25" s="29">
        <v>43.666666666666664</v>
      </c>
      <c r="J25" s="29">
        <v>1.3333333333333333</v>
      </c>
      <c r="K25" s="29">
        <v>0</v>
      </c>
      <c r="L25" s="29">
        <v>40.333333333333336</v>
      </c>
      <c r="M25" s="29">
        <v>0.33333333333333331</v>
      </c>
      <c r="N25" s="29">
        <v>0</v>
      </c>
      <c r="O25" s="29">
        <v>28.083333333333332</v>
      </c>
      <c r="P25" s="29">
        <v>33.5</v>
      </c>
      <c r="Q25" s="29">
        <v>0</v>
      </c>
      <c r="R25" s="29">
        <v>1.75</v>
      </c>
      <c r="S25" s="29">
        <v>3.1666666666666665</v>
      </c>
      <c r="T25" s="29">
        <v>1.25</v>
      </c>
      <c r="U25" s="30">
        <v>7.916666666666667</v>
      </c>
      <c r="V25" s="6"/>
      <c r="W25" s="20"/>
      <c r="X25" s="6"/>
      <c r="Y25" s="6"/>
    </row>
    <row r="26" spans="1:25" x14ac:dyDescent="0.25">
      <c r="A26" s="67" t="s">
        <v>29</v>
      </c>
      <c r="B26" s="35">
        <v>7.75</v>
      </c>
      <c r="C26" s="35">
        <v>18.666666666666668</v>
      </c>
      <c r="D26" s="35">
        <v>2.0833333333333335</v>
      </c>
      <c r="E26" s="35">
        <v>322.66666666666669</v>
      </c>
      <c r="F26" s="35">
        <v>119.33333333333333</v>
      </c>
      <c r="G26" s="35">
        <v>1</v>
      </c>
      <c r="H26" s="35">
        <v>55.583333333333336</v>
      </c>
      <c r="I26" s="35">
        <v>46.416666666666664</v>
      </c>
      <c r="J26" s="35">
        <v>0</v>
      </c>
      <c r="K26" s="35">
        <v>8.3333333333333329E-2</v>
      </c>
      <c r="L26" s="35">
        <v>66</v>
      </c>
      <c r="M26" s="35">
        <v>0</v>
      </c>
      <c r="N26" s="35">
        <v>0</v>
      </c>
      <c r="O26" s="35">
        <v>40.166666666666664</v>
      </c>
      <c r="P26" s="35">
        <v>71.75</v>
      </c>
      <c r="Q26" s="35">
        <v>0.58333333333333337</v>
      </c>
      <c r="R26" s="35">
        <v>7.666666666666667</v>
      </c>
      <c r="S26" s="35">
        <v>6</v>
      </c>
      <c r="T26" s="35">
        <v>1.9166666666666667</v>
      </c>
      <c r="U26" s="36">
        <v>5.083333333333333</v>
      </c>
      <c r="V26" s="6"/>
      <c r="W26" s="20"/>
      <c r="X26" s="6"/>
      <c r="Y26" s="6"/>
    </row>
    <row r="27" spans="1:25" x14ac:dyDescent="0.25">
      <c r="A27" s="12" t="s">
        <v>30</v>
      </c>
      <c r="B27" s="29">
        <v>0</v>
      </c>
      <c r="C27" s="29">
        <v>1.3333333333333333</v>
      </c>
      <c r="D27" s="29">
        <v>0</v>
      </c>
      <c r="E27" s="29">
        <v>9.0833333333333339</v>
      </c>
      <c r="F27" s="29">
        <v>2.5</v>
      </c>
      <c r="G27" s="29">
        <v>0</v>
      </c>
      <c r="H27" s="29">
        <v>0</v>
      </c>
      <c r="I27" s="29">
        <v>1.4166666666666667</v>
      </c>
      <c r="J27" s="29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0.16666666666666666</v>
      </c>
      <c r="T27" s="29">
        <v>0.16666666666666666</v>
      </c>
      <c r="U27" s="30">
        <v>0</v>
      </c>
      <c r="V27" s="6"/>
      <c r="W27" s="20"/>
      <c r="X27" s="6"/>
      <c r="Y27" s="6"/>
    </row>
    <row r="28" spans="1:25" x14ac:dyDescent="0.25">
      <c r="A28" s="67" t="s">
        <v>31</v>
      </c>
      <c r="B28" s="35">
        <v>130.66666666666666</v>
      </c>
      <c r="C28" s="35">
        <v>116.58333333333333</v>
      </c>
      <c r="D28" s="35">
        <v>32.416666666666664</v>
      </c>
      <c r="E28" s="35">
        <v>1699</v>
      </c>
      <c r="F28" s="35">
        <v>937.66666666666663</v>
      </c>
      <c r="G28" s="35">
        <v>3.3333333333333335</v>
      </c>
      <c r="H28" s="35">
        <v>179.75</v>
      </c>
      <c r="I28" s="35">
        <v>237.08333333333334</v>
      </c>
      <c r="J28" s="35">
        <v>2.5833333333333335</v>
      </c>
      <c r="K28" s="35">
        <v>2.0833333333333335</v>
      </c>
      <c r="L28" s="35">
        <v>190.66666666666666</v>
      </c>
      <c r="M28" s="35">
        <v>2.6666666666666665</v>
      </c>
      <c r="N28" s="35">
        <v>1.3333333333333333</v>
      </c>
      <c r="O28" s="35">
        <v>69.5</v>
      </c>
      <c r="P28" s="35">
        <v>70.416666666666671</v>
      </c>
      <c r="Q28" s="35">
        <v>0</v>
      </c>
      <c r="R28" s="35">
        <v>20.75</v>
      </c>
      <c r="S28" s="35">
        <v>7.083333333333333</v>
      </c>
      <c r="T28" s="35">
        <v>1.0833333333333333</v>
      </c>
      <c r="U28" s="36">
        <v>50.833333333333336</v>
      </c>
      <c r="V28" s="6"/>
      <c r="W28" s="20"/>
      <c r="X28" s="6"/>
      <c r="Y28" s="6"/>
    </row>
    <row r="29" spans="1:25" x14ac:dyDescent="0.25">
      <c r="A29" s="12" t="s">
        <v>32</v>
      </c>
      <c r="B29" s="29">
        <v>5.583333333333333</v>
      </c>
      <c r="C29" s="29">
        <v>1</v>
      </c>
      <c r="D29" s="29">
        <v>0</v>
      </c>
      <c r="E29" s="29">
        <v>81.416666666666671</v>
      </c>
      <c r="F29" s="29">
        <v>44.75</v>
      </c>
      <c r="G29" s="29">
        <v>8.3333333333333329E-2</v>
      </c>
      <c r="H29" s="29">
        <v>17.333333333333332</v>
      </c>
      <c r="I29" s="29">
        <v>16.75</v>
      </c>
      <c r="J29" s="29">
        <v>0</v>
      </c>
      <c r="K29" s="29">
        <v>0</v>
      </c>
      <c r="L29" s="29">
        <v>16.416666666666668</v>
      </c>
      <c r="M29" s="29">
        <v>0.83333333333333337</v>
      </c>
      <c r="N29" s="29">
        <v>0</v>
      </c>
      <c r="O29" s="29">
        <v>11.5</v>
      </c>
      <c r="P29" s="29">
        <v>10.75</v>
      </c>
      <c r="Q29" s="29">
        <v>0</v>
      </c>
      <c r="R29" s="29">
        <v>0.33333333333333331</v>
      </c>
      <c r="S29" s="29">
        <v>1.9166666666666667</v>
      </c>
      <c r="T29" s="29">
        <v>0</v>
      </c>
      <c r="U29" s="30">
        <v>3</v>
      </c>
      <c r="V29" s="6"/>
      <c r="W29" s="20"/>
      <c r="X29" s="6"/>
      <c r="Y29" s="6"/>
    </row>
    <row r="30" spans="1:25" x14ac:dyDescent="0.25">
      <c r="A30" s="67" t="s">
        <v>33</v>
      </c>
      <c r="B30" s="35">
        <v>26.083333333333332</v>
      </c>
      <c r="C30" s="35">
        <v>38.583333333333336</v>
      </c>
      <c r="D30" s="35">
        <v>4.583333333333333</v>
      </c>
      <c r="E30" s="35">
        <v>896.58333333333337</v>
      </c>
      <c r="F30" s="35">
        <v>338.66666666666669</v>
      </c>
      <c r="G30" s="35">
        <v>1.0833333333333333</v>
      </c>
      <c r="H30" s="35">
        <v>66.5</v>
      </c>
      <c r="I30" s="35">
        <v>83</v>
      </c>
      <c r="J30" s="35">
        <v>8.3333333333333329E-2</v>
      </c>
      <c r="K30" s="35">
        <v>0.66666666666666663</v>
      </c>
      <c r="L30" s="35">
        <v>78.833333333333329</v>
      </c>
      <c r="M30" s="35">
        <v>0</v>
      </c>
      <c r="N30" s="35">
        <v>0</v>
      </c>
      <c r="O30" s="35">
        <v>35.833333333333336</v>
      </c>
      <c r="P30" s="35">
        <v>43.166666666666664</v>
      </c>
      <c r="Q30" s="35">
        <v>0</v>
      </c>
      <c r="R30" s="35">
        <v>4.666666666666667</v>
      </c>
      <c r="S30" s="35">
        <v>6.166666666666667</v>
      </c>
      <c r="T30" s="35">
        <v>3.5833333333333335</v>
      </c>
      <c r="U30" s="36">
        <v>19.25</v>
      </c>
      <c r="V30" s="6"/>
      <c r="W30" s="20"/>
      <c r="X30" s="6"/>
      <c r="Y30" s="6"/>
    </row>
    <row r="31" spans="1:25" x14ac:dyDescent="0.25">
      <c r="A31" s="12" t="s">
        <v>34</v>
      </c>
      <c r="B31" s="29">
        <v>15.166666666666666</v>
      </c>
      <c r="C31" s="29">
        <v>31.666666666666668</v>
      </c>
      <c r="D31" s="29">
        <v>3.3333333333333335</v>
      </c>
      <c r="E31" s="29">
        <v>477.75</v>
      </c>
      <c r="F31" s="29">
        <v>185.25</v>
      </c>
      <c r="G31" s="29">
        <v>0</v>
      </c>
      <c r="H31" s="29">
        <v>34.916666666666664</v>
      </c>
      <c r="I31" s="29">
        <v>66.666666666666671</v>
      </c>
      <c r="J31" s="29">
        <v>0.16666666666666666</v>
      </c>
      <c r="K31" s="29">
        <v>0</v>
      </c>
      <c r="L31" s="29">
        <v>69.416666666666671</v>
      </c>
      <c r="M31" s="29">
        <v>0</v>
      </c>
      <c r="N31" s="29">
        <v>0.66666666666666663</v>
      </c>
      <c r="O31" s="29">
        <v>37.166666666666664</v>
      </c>
      <c r="P31" s="29">
        <v>33.5</v>
      </c>
      <c r="Q31" s="29">
        <v>0</v>
      </c>
      <c r="R31" s="29">
        <v>2.75</v>
      </c>
      <c r="S31" s="29">
        <v>7.083333333333333</v>
      </c>
      <c r="T31" s="29">
        <v>1.4166666666666667</v>
      </c>
      <c r="U31" s="30">
        <v>3.5833333333333335</v>
      </c>
      <c r="V31" s="6"/>
      <c r="W31" s="20"/>
      <c r="X31" s="6"/>
      <c r="Y31" s="6"/>
    </row>
    <row r="32" spans="1:25" x14ac:dyDescent="0.25">
      <c r="A32" s="67" t="s">
        <v>35</v>
      </c>
      <c r="B32" s="35">
        <v>13.25</v>
      </c>
      <c r="C32" s="35">
        <v>20.75</v>
      </c>
      <c r="D32" s="35">
        <v>1.8333333333333333</v>
      </c>
      <c r="E32" s="35">
        <v>469.58333333333331</v>
      </c>
      <c r="F32" s="35">
        <v>228</v>
      </c>
      <c r="G32" s="35">
        <v>0</v>
      </c>
      <c r="H32" s="35">
        <v>57.666666666666664</v>
      </c>
      <c r="I32" s="35">
        <v>83</v>
      </c>
      <c r="J32" s="35">
        <v>2.4166666666666665</v>
      </c>
      <c r="K32" s="35">
        <v>0</v>
      </c>
      <c r="L32" s="35">
        <v>63.5</v>
      </c>
      <c r="M32" s="35">
        <v>1</v>
      </c>
      <c r="N32" s="35">
        <v>0</v>
      </c>
      <c r="O32" s="35">
        <v>39.166666666666664</v>
      </c>
      <c r="P32" s="35">
        <v>54.166666666666664</v>
      </c>
      <c r="Q32" s="35">
        <v>8.3333333333333329E-2</v>
      </c>
      <c r="R32" s="35">
        <v>5.333333333333333</v>
      </c>
      <c r="S32" s="35">
        <v>8</v>
      </c>
      <c r="T32" s="35">
        <v>3.0833333333333335</v>
      </c>
      <c r="U32" s="36">
        <v>10.583333333333334</v>
      </c>
      <c r="V32" s="6"/>
      <c r="W32" s="20"/>
      <c r="X32" s="6"/>
      <c r="Y32" s="6"/>
    </row>
    <row r="33" spans="1:25" x14ac:dyDescent="0.25">
      <c r="A33" s="12" t="s">
        <v>36</v>
      </c>
      <c r="B33" s="29">
        <v>107.5</v>
      </c>
      <c r="C33" s="29">
        <v>246.33333333333334</v>
      </c>
      <c r="D33" s="29">
        <v>35.583333333333336</v>
      </c>
      <c r="E33" s="29">
        <v>2156</v>
      </c>
      <c r="F33" s="29">
        <v>850.33333333333337</v>
      </c>
      <c r="G33" s="29">
        <v>8.3333333333333329E-2</v>
      </c>
      <c r="H33" s="29">
        <v>251.08333333333334</v>
      </c>
      <c r="I33" s="29">
        <v>423.91666666666669</v>
      </c>
      <c r="J33" s="29">
        <v>0.58333333333333337</v>
      </c>
      <c r="K33" s="29">
        <v>0.5</v>
      </c>
      <c r="L33" s="29">
        <v>309.58333333333331</v>
      </c>
      <c r="M33" s="29">
        <v>1</v>
      </c>
      <c r="N33" s="29">
        <v>2.5</v>
      </c>
      <c r="O33" s="29">
        <v>141.41666666666666</v>
      </c>
      <c r="P33" s="29">
        <v>163.25</v>
      </c>
      <c r="Q33" s="29">
        <v>1.3333333333333333</v>
      </c>
      <c r="R33" s="29">
        <v>28.5</v>
      </c>
      <c r="S33" s="29">
        <v>19.333333333333332</v>
      </c>
      <c r="T33" s="29">
        <v>2.4166666666666665</v>
      </c>
      <c r="U33" s="30">
        <v>25.25</v>
      </c>
      <c r="V33" s="6"/>
      <c r="W33" s="20"/>
      <c r="X33" s="6"/>
      <c r="Y33" s="6"/>
    </row>
    <row r="34" spans="1:25" x14ac:dyDescent="0.25">
      <c r="A34" s="67" t="s">
        <v>37</v>
      </c>
      <c r="B34" s="35">
        <v>29.583333333333332</v>
      </c>
      <c r="C34" s="35">
        <v>140.33333333333334</v>
      </c>
      <c r="D34" s="35">
        <v>5.75</v>
      </c>
      <c r="E34" s="35">
        <v>1033.6666666666667</v>
      </c>
      <c r="F34" s="35">
        <v>409.08333333333331</v>
      </c>
      <c r="G34" s="35">
        <v>0</v>
      </c>
      <c r="H34" s="35">
        <v>79.916666666666671</v>
      </c>
      <c r="I34" s="35">
        <v>169.75</v>
      </c>
      <c r="J34" s="35">
        <v>8.3333333333333329E-2</v>
      </c>
      <c r="K34" s="35">
        <v>1.5</v>
      </c>
      <c r="L34" s="35">
        <v>142</v>
      </c>
      <c r="M34" s="35">
        <v>0</v>
      </c>
      <c r="N34" s="35">
        <v>1.3333333333333333</v>
      </c>
      <c r="O34" s="35">
        <v>65.666666666666671</v>
      </c>
      <c r="P34" s="35">
        <v>82.583333333333329</v>
      </c>
      <c r="Q34" s="35">
        <v>0</v>
      </c>
      <c r="R34" s="35">
        <v>11.916666666666666</v>
      </c>
      <c r="S34" s="35">
        <v>7.833333333333333</v>
      </c>
      <c r="T34" s="35">
        <v>2</v>
      </c>
      <c r="U34" s="36">
        <v>22.916666666666668</v>
      </c>
      <c r="V34" s="6"/>
      <c r="W34" s="20"/>
      <c r="X34" s="6"/>
      <c r="Y34" s="6"/>
    </row>
    <row r="35" spans="1:25" x14ac:dyDescent="0.25">
      <c r="A35" s="12" t="s">
        <v>38</v>
      </c>
      <c r="B35" s="29">
        <v>9.3333333333333339</v>
      </c>
      <c r="C35" s="29">
        <v>15.416666666666666</v>
      </c>
      <c r="D35" s="29">
        <v>0</v>
      </c>
      <c r="E35" s="29">
        <v>298.08333333333331</v>
      </c>
      <c r="F35" s="29">
        <v>120.08333333333333</v>
      </c>
      <c r="G35" s="29">
        <v>0</v>
      </c>
      <c r="H35" s="29">
        <v>35.583333333333336</v>
      </c>
      <c r="I35" s="29">
        <v>38.416666666666664</v>
      </c>
      <c r="J35" s="29">
        <v>0.33333333333333331</v>
      </c>
      <c r="K35" s="29">
        <v>0.16666666666666666</v>
      </c>
      <c r="L35" s="29">
        <v>36.083333333333336</v>
      </c>
      <c r="M35" s="29">
        <v>0.75</v>
      </c>
      <c r="N35" s="29">
        <v>0</v>
      </c>
      <c r="O35" s="29">
        <v>24.083333333333332</v>
      </c>
      <c r="P35" s="29">
        <v>23.333333333333332</v>
      </c>
      <c r="Q35" s="29">
        <v>0</v>
      </c>
      <c r="R35" s="29">
        <v>2.0833333333333335</v>
      </c>
      <c r="S35" s="29">
        <v>2.6666666666666665</v>
      </c>
      <c r="T35" s="29">
        <v>8.3333333333333329E-2</v>
      </c>
      <c r="U35" s="30">
        <v>5.166666666666667</v>
      </c>
      <c r="V35" s="6"/>
      <c r="W35" s="20"/>
      <c r="X35" s="6"/>
      <c r="Y35" s="6"/>
    </row>
    <row r="36" spans="1:25" x14ac:dyDescent="0.25">
      <c r="A36" s="67" t="s">
        <v>39</v>
      </c>
      <c r="B36" s="35">
        <v>49.916666666666664</v>
      </c>
      <c r="C36" s="35">
        <v>96.5</v>
      </c>
      <c r="D36" s="35">
        <v>30.583333333333332</v>
      </c>
      <c r="E36" s="35">
        <v>1140.0833333333333</v>
      </c>
      <c r="F36" s="35">
        <v>717.58333333333337</v>
      </c>
      <c r="G36" s="35">
        <v>0</v>
      </c>
      <c r="H36" s="35">
        <v>153</v>
      </c>
      <c r="I36" s="35">
        <v>172.5</v>
      </c>
      <c r="J36" s="35">
        <v>1.5</v>
      </c>
      <c r="K36" s="35">
        <v>4.416666666666667</v>
      </c>
      <c r="L36" s="35">
        <v>180.83333333333334</v>
      </c>
      <c r="M36" s="35">
        <v>0</v>
      </c>
      <c r="N36" s="35">
        <v>1.25</v>
      </c>
      <c r="O36" s="35">
        <v>77.916666666666671</v>
      </c>
      <c r="P36" s="35">
        <v>83.083333333333329</v>
      </c>
      <c r="Q36" s="35">
        <v>0.33333333333333331</v>
      </c>
      <c r="R36" s="35">
        <v>10.25</v>
      </c>
      <c r="S36" s="35">
        <v>13.666666666666666</v>
      </c>
      <c r="T36" s="35">
        <v>0.91666666666666663</v>
      </c>
      <c r="U36" s="36">
        <v>46.583333333333336</v>
      </c>
      <c r="V36" s="6"/>
      <c r="W36" s="20"/>
      <c r="X36" s="6"/>
      <c r="Y36" s="6"/>
    </row>
    <row r="37" spans="1:25" x14ac:dyDescent="0.25">
      <c r="A37" s="12" t="s">
        <v>40</v>
      </c>
      <c r="B37" s="29">
        <v>138.25</v>
      </c>
      <c r="C37" s="29">
        <v>144.25</v>
      </c>
      <c r="D37" s="29">
        <v>18.5</v>
      </c>
      <c r="E37" s="29">
        <v>4069.8333333333335</v>
      </c>
      <c r="F37" s="29">
        <v>1205.1666666666667</v>
      </c>
      <c r="G37" s="29">
        <v>8.3333333333333329E-2</v>
      </c>
      <c r="H37" s="29">
        <v>321.75</v>
      </c>
      <c r="I37" s="29">
        <v>453.33333333333331</v>
      </c>
      <c r="J37" s="29">
        <v>1.1666666666666667</v>
      </c>
      <c r="K37" s="29">
        <v>4.583333333333333</v>
      </c>
      <c r="L37" s="29">
        <v>385.5</v>
      </c>
      <c r="M37" s="29">
        <v>4</v>
      </c>
      <c r="N37" s="29">
        <v>1.25</v>
      </c>
      <c r="O37" s="29">
        <v>228</v>
      </c>
      <c r="P37" s="29">
        <v>286.16666666666669</v>
      </c>
      <c r="Q37" s="29">
        <v>2.4166666666666665</v>
      </c>
      <c r="R37" s="29">
        <v>24.666666666666668</v>
      </c>
      <c r="S37" s="29">
        <v>35.416666666666664</v>
      </c>
      <c r="T37" s="29">
        <v>9.8333333333333339</v>
      </c>
      <c r="U37" s="30">
        <v>43.5</v>
      </c>
      <c r="V37" s="6"/>
      <c r="W37" s="20"/>
      <c r="X37" s="6"/>
      <c r="Y37" s="6"/>
    </row>
    <row r="38" spans="1:25" x14ac:dyDescent="0.25">
      <c r="A38" s="67" t="s">
        <v>41</v>
      </c>
      <c r="B38" s="35">
        <v>18.416666666666668</v>
      </c>
      <c r="C38" s="35">
        <v>41.25</v>
      </c>
      <c r="D38" s="35">
        <v>9.4166666666666661</v>
      </c>
      <c r="E38" s="35">
        <v>363.08333333333331</v>
      </c>
      <c r="F38" s="35">
        <v>244.33333333333334</v>
      </c>
      <c r="G38" s="35">
        <v>1</v>
      </c>
      <c r="H38" s="35">
        <v>68.5</v>
      </c>
      <c r="I38" s="35">
        <v>63.166666666666664</v>
      </c>
      <c r="J38" s="35">
        <v>0</v>
      </c>
      <c r="K38" s="35">
        <v>0</v>
      </c>
      <c r="L38" s="35">
        <v>52.666666666666664</v>
      </c>
      <c r="M38" s="35">
        <v>0.16666666666666666</v>
      </c>
      <c r="N38" s="35">
        <v>0</v>
      </c>
      <c r="O38" s="35">
        <v>31.833333333333332</v>
      </c>
      <c r="P38" s="35">
        <v>46.416666666666664</v>
      </c>
      <c r="Q38" s="35">
        <v>0.25</v>
      </c>
      <c r="R38" s="35">
        <v>7.833333333333333</v>
      </c>
      <c r="S38" s="35">
        <v>9.9166666666666661</v>
      </c>
      <c r="T38" s="35">
        <v>2.0833333333333335</v>
      </c>
      <c r="U38" s="36">
        <v>17.583333333333332</v>
      </c>
      <c r="V38" s="6"/>
      <c r="W38" s="20"/>
      <c r="X38" s="6"/>
      <c r="Y38" s="6"/>
    </row>
    <row r="39" spans="1:25" x14ac:dyDescent="0.25">
      <c r="A39" s="12" t="s">
        <v>42</v>
      </c>
      <c r="B39" s="29">
        <v>42.166666666666664</v>
      </c>
      <c r="C39" s="29">
        <v>60.333333333333336</v>
      </c>
      <c r="D39" s="29">
        <v>10.666666666666666</v>
      </c>
      <c r="E39" s="29">
        <v>974</v>
      </c>
      <c r="F39" s="29">
        <v>450.75</v>
      </c>
      <c r="G39" s="29">
        <v>0</v>
      </c>
      <c r="H39" s="29">
        <v>98.166666666666671</v>
      </c>
      <c r="I39" s="29">
        <v>132.5</v>
      </c>
      <c r="J39" s="29">
        <v>0.41666666666666669</v>
      </c>
      <c r="K39" s="29">
        <v>8.3333333333333329E-2</v>
      </c>
      <c r="L39" s="29">
        <v>105.58333333333333</v>
      </c>
      <c r="M39" s="29">
        <v>2.25</v>
      </c>
      <c r="N39" s="29">
        <v>1.25</v>
      </c>
      <c r="O39" s="29">
        <v>49.75</v>
      </c>
      <c r="P39" s="29">
        <v>58.75</v>
      </c>
      <c r="Q39" s="29">
        <v>0</v>
      </c>
      <c r="R39" s="29">
        <v>7.416666666666667</v>
      </c>
      <c r="S39" s="29">
        <v>10</v>
      </c>
      <c r="T39" s="29">
        <v>2.3333333333333335</v>
      </c>
      <c r="U39" s="30">
        <v>15.166666666666666</v>
      </c>
      <c r="V39" s="6"/>
      <c r="W39" s="20"/>
      <c r="X39" s="6"/>
      <c r="Y39" s="6"/>
    </row>
    <row r="40" spans="1:25" x14ac:dyDescent="0.25">
      <c r="A40" s="67" t="s">
        <v>121</v>
      </c>
      <c r="B40" s="35">
        <v>15.916666666666666</v>
      </c>
      <c r="C40" s="35">
        <v>13.416666666666666</v>
      </c>
      <c r="D40" s="35">
        <v>1.1666666666666667</v>
      </c>
      <c r="E40" s="35">
        <v>323.66666666666669</v>
      </c>
      <c r="F40" s="35">
        <v>138.83333333333334</v>
      </c>
      <c r="G40" s="35">
        <v>0</v>
      </c>
      <c r="H40" s="35">
        <v>37.416666666666664</v>
      </c>
      <c r="I40" s="35">
        <v>33.666666666666664</v>
      </c>
      <c r="J40" s="35">
        <v>0.33333333333333331</v>
      </c>
      <c r="K40" s="35">
        <v>8.3333333333333329E-2</v>
      </c>
      <c r="L40" s="35">
        <v>24.25</v>
      </c>
      <c r="M40" s="35">
        <v>0</v>
      </c>
      <c r="N40" s="35">
        <v>0</v>
      </c>
      <c r="O40" s="35">
        <v>24.5</v>
      </c>
      <c r="P40" s="35">
        <v>25.333333333333332</v>
      </c>
      <c r="Q40" s="35">
        <v>0</v>
      </c>
      <c r="R40" s="35">
        <v>1.5</v>
      </c>
      <c r="S40" s="35">
        <v>2.75</v>
      </c>
      <c r="T40" s="35">
        <v>0.75</v>
      </c>
      <c r="U40" s="36">
        <v>11.583333333333334</v>
      </c>
      <c r="V40" s="6"/>
      <c r="W40" s="20"/>
      <c r="X40" s="6"/>
      <c r="Y40" s="6"/>
    </row>
    <row r="41" spans="1:25" x14ac:dyDescent="0.25">
      <c r="A41" s="12" t="s">
        <v>43</v>
      </c>
      <c r="B41" s="29">
        <v>25.083333333333332</v>
      </c>
      <c r="C41" s="29">
        <v>43</v>
      </c>
      <c r="D41" s="29">
        <v>1.8333333333333333</v>
      </c>
      <c r="E41" s="29">
        <v>707</v>
      </c>
      <c r="F41" s="29">
        <v>287.58333333333331</v>
      </c>
      <c r="G41" s="29">
        <v>0.5</v>
      </c>
      <c r="H41" s="29">
        <v>84.083333333333329</v>
      </c>
      <c r="I41" s="29">
        <v>102.75</v>
      </c>
      <c r="J41" s="29">
        <v>0.25</v>
      </c>
      <c r="K41" s="29">
        <v>1.5</v>
      </c>
      <c r="L41" s="29">
        <v>91.916666666666671</v>
      </c>
      <c r="M41" s="29">
        <v>1.1666666666666667</v>
      </c>
      <c r="N41" s="29">
        <v>0</v>
      </c>
      <c r="O41" s="29">
        <v>55</v>
      </c>
      <c r="P41" s="29">
        <v>65.083333333333329</v>
      </c>
      <c r="Q41" s="29">
        <v>0</v>
      </c>
      <c r="R41" s="29">
        <v>5.666666666666667</v>
      </c>
      <c r="S41" s="29">
        <v>5.333333333333333</v>
      </c>
      <c r="T41" s="29">
        <v>3.0833333333333335</v>
      </c>
      <c r="U41" s="30">
        <v>22.916666666666668</v>
      </c>
      <c r="V41" s="6"/>
      <c r="W41" s="20"/>
      <c r="X41" s="6"/>
      <c r="Y41" s="6"/>
    </row>
    <row r="42" spans="1:25" x14ac:dyDescent="0.25">
      <c r="A42" s="67" t="s">
        <v>44</v>
      </c>
      <c r="B42" s="35">
        <v>14</v>
      </c>
      <c r="C42" s="35">
        <v>12.333333333333334</v>
      </c>
      <c r="D42" s="35">
        <v>2.8333333333333335</v>
      </c>
      <c r="E42" s="35">
        <v>308.08333333333331</v>
      </c>
      <c r="F42" s="35">
        <v>135.91666666666666</v>
      </c>
      <c r="G42" s="35">
        <v>0</v>
      </c>
      <c r="H42" s="35">
        <v>46.75</v>
      </c>
      <c r="I42" s="35">
        <v>49.416666666666664</v>
      </c>
      <c r="J42" s="35">
        <v>2</v>
      </c>
      <c r="K42" s="35">
        <v>0.5</v>
      </c>
      <c r="L42" s="35">
        <v>39.083333333333336</v>
      </c>
      <c r="M42" s="35">
        <v>1</v>
      </c>
      <c r="N42" s="35">
        <v>0</v>
      </c>
      <c r="O42" s="35">
        <v>24.916666666666668</v>
      </c>
      <c r="P42" s="35">
        <v>36.25</v>
      </c>
      <c r="Q42" s="35">
        <v>0.25</v>
      </c>
      <c r="R42" s="35">
        <v>3.9166666666666665</v>
      </c>
      <c r="S42" s="35">
        <v>4.083333333333333</v>
      </c>
      <c r="T42" s="35">
        <v>1</v>
      </c>
      <c r="U42" s="36">
        <v>7.916666666666667</v>
      </c>
      <c r="V42" s="6"/>
      <c r="W42" s="20"/>
      <c r="X42" s="6"/>
      <c r="Y42" s="6"/>
    </row>
    <row r="43" spans="1:25" x14ac:dyDescent="0.25">
      <c r="A43" s="12" t="s">
        <v>45</v>
      </c>
      <c r="B43" s="29">
        <v>103.16666666666667</v>
      </c>
      <c r="C43" s="29">
        <v>106.41666666666667</v>
      </c>
      <c r="D43" s="29">
        <v>21.333333333333332</v>
      </c>
      <c r="E43" s="29">
        <v>1382.1666666666667</v>
      </c>
      <c r="F43" s="29">
        <v>687.83333333333337</v>
      </c>
      <c r="G43" s="29">
        <v>1.75</v>
      </c>
      <c r="H43" s="29">
        <v>114.08333333333333</v>
      </c>
      <c r="I43" s="29">
        <v>224.91666666666666</v>
      </c>
      <c r="J43" s="29">
        <v>0.33333333333333331</v>
      </c>
      <c r="K43" s="29">
        <v>1.5</v>
      </c>
      <c r="L43" s="29">
        <v>130.16666666666666</v>
      </c>
      <c r="M43" s="29">
        <v>2.5833333333333335</v>
      </c>
      <c r="N43" s="29">
        <v>1.4166666666666667</v>
      </c>
      <c r="O43" s="29">
        <v>59.583333333333336</v>
      </c>
      <c r="P43" s="29">
        <v>77.75</v>
      </c>
      <c r="Q43" s="29">
        <v>0.33333333333333331</v>
      </c>
      <c r="R43" s="29">
        <v>8.8333333333333339</v>
      </c>
      <c r="S43" s="29">
        <v>7.416666666666667</v>
      </c>
      <c r="T43" s="29">
        <v>3.5833333333333335</v>
      </c>
      <c r="U43" s="30">
        <v>32.666666666666664</v>
      </c>
      <c r="V43" s="6"/>
      <c r="W43" s="20"/>
      <c r="X43" s="6"/>
      <c r="Y43" s="6"/>
    </row>
    <row r="44" spans="1:25" x14ac:dyDescent="0.25">
      <c r="A44" s="67" t="s">
        <v>46</v>
      </c>
      <c r="B44" s="35">
        <v>9.4166666666666661</v>
      </c>
      <c r="C44" s="35">
        <v>16.333333333333332</v>
      </c>
      <c r="D44" s="35">
        <v>1.4166666666666667</v>
      </c>
      <c r="E44" s="35">
        <v>368.25</v>
      </c>
      <c r="F44" s="35">
        <v>196.75</v>
      </c>
      <c r="G44" s="35">
        <v>0</v>
      </c>
      <c r="H44" s="35">
        <v>39.416666666666664</v>
      </c>
      <c r="I44" s="35">
        <v>53.916666666666664</v>
      </c>
      <c r="J44" s="35">
        <v>0</v>
      </c>
      <c r="K44" s="35">
        <v>0.58333333333333337</v>
      </c>
      <c r="L44" s="35">
        <v>42.083333333333336</v>
      </c>
      <c r="M44" s="35">
        <v>0.66666666666666663</v>
      </c>
      <c r="N44" s="35">
        <v>8.3333333333333329E-2</v>
      </c>
      <c r="O44" s="35">
        <v>30.25</v>
      </c>
      <c r="P44" s="35">
        <v>37.75</v>
      </c>
      <c r="Q44" s="35">
        <v>0</v>
      </c>
      <c r="R44" s="35">
        <v>3.6666666666666665</v>
      </c>
      <c r="S44" s="35">
        <v>1.5</v>
      </c>
      <c r="T44" s="35">
        <v>1.0833333333333333</v>
      </c>
      <c r="U44" s="36">
        <v>7</v>
      </c>
      <c r="V44" s="6"/>
      <c r="W44" s="20"/>
      <c r="X44" s="6"/>
      <c r="Y44" s="6"/>
    </row>
    <row r="45" spans="1:25" x14ac:dyDescent="0.25">
      <c r="A45" s="12" t="s">
        <v>47</v>
      </c>
      <c r="B45" s="29">
        <v>3.6666666666666665</v>
      </c>
      <c r="C45" s="29">
        <v>12.25</v>
      </c>
      <c r="D45" s="29">
        <v>2.8333333333333335</v>
      </c>
      <c r="E45" s="29">
        <v>170.91666666666666</v>
      </c>
      <c r="F45" s="29">
        <v>63.5</v>
      </c>
      <c r="G45" s="29">
        <v>0</v>
      </c>
      <c r="H45" s="29">
        <v>37</v>
      </c>
      <c r="I45" s="29">
        <v>25.416666666666668</v>
      </c>
      <c r="J45" s="29">
        <v>0.25</v>
      </c>
      <c r="K45" s="29">
        <v>0.83333333333333337</v>
      </c>
      <c r="L45" s="29">
        <v>40.916666666666664</v>
      </c>
      <c r="M45" s="29">
        <v>0</v>
      </c>
      <c r="N45" s="29">
        <v>0</v>
      </c>
      <c r="O45" s="29">
        <v>19.25</v>
      </c>
      <c r="P45" s="29">
        <v>40</v>
      </c>
      <c r="Q45" s="29">
        <v>0.16666666666666666</v>
      </c>
      <c r="R45" s="29">
        <v>3.5</v>
      </c>
      <c r="S45" s="29">
        <v>8.4166666666666661</v>
      </c>
      <c r="T45" s="29">
        <v>1.1666666666666667</v>
      </c>
      <c r="U45" s="30">
        <v>3.8333333333333335</v>
      </c>
      <c r="V45" s="6"/>
      <c r="W45" s="20"/>
      <c r="X45" s="6"/>
      <c r="Y45" s="6"/>
    </row>
    <row r="46" spans="1:25" x14ac:dyDescent="0.25">
      <c r="A46" s="67" t="s">
        <v>78</v>
      </c>
      <c r="B46" s="35">
        <v>2.5</v>
      </c>
      <c r="C46" s="35">
        <v>10.083333333333334</v>
      </c>
      <c r="D46" s="35">
        <v>0.66666666666666663</v>
      </c>
      <c r="E46" s="35">
        <v>189.33333333333334</v>
      </c>
      <c r="F46" s="35">
        <v>80.333333333333329</v>
      </c>
      <c r="G46" s="35">
        <v>0</v>
      </c>
      <c r="H46" s="35">
        <v>47.25</v>
      </c>
      <c r="I46" s="35">
        <v>37.75</v>
      </c>
      <c r="J46" s="35">
        <v>0.66666666666666663</v>
      </c>
      <c r="K46" s="35">
        <v>0.75</v>
      </c>
      <c r="L46" s="35">
        <v>35.916666666666664</v>
      </c>
      <c r="M46" s="35">
        <v>0</v>
      </c>
      <c r="N46" s="35">
        <v>0</v>
      </c>
      <c r="O46" s="35">
        <v>31.666666666666668</v>
      </c>
      <c r="P46" s="35">
        <v>40.25</v>
      </c>
      <c r="Q46" s="35">
        <v>0.58333333333333337</v>
      </c>
      <c r="R46" s="35">
        <v>4.333333333333333</v>
      </c>
      <c r="S46" s="35">
        <v>4.416666666666667</v>
      </c>
      <c r="T46" s="35">
        <v>8.3333333333333329E-2</v>
      </c>
      <c r="U46" s="36">
        <v>4.416666666666667</v>
      </c>
      <c r="V46" s="6"/>
      <c r="W46" s="20"/>
      <c r="X46" s="6"/>
      <c r="Y46" s="6"/>
    </row>
    <row r="47" spans="1:25" x14ac:dyDescent="0.25">
      <c r="A47" s="12" t="s">
        <v>48</v>
      </c>
      <c r="B47" s="29">
        <v>28.333333333333332</v>
      </c>
      <c r="C47" s="29">
        <v>42.916666666666664</v>
      </c>
      <c r="D47" s="29">
        <v>5.916666666666667</v>
      </c>
      <c r="E47" s="29">
        <v>580.25</v>
      </c>
      <c r="F47" s="29">
        <v>219.41666666666666</v>
      </c>
      <c r="G47" s="29">
        <v>0.16666666666666666</v>
      </c>
      <c r="H47" s="29">
        <v>42.333333333333336</v>
      </c>
      <c r="I47" s="29">
        <v>88.5</v>
      </c>
      <c r="J47" s="29">
        <v>1</v>
      </c>
      <c r="K47" s="29">
        <v>1.0833333333333333</v>
      </c>
      <c r="L47" s="29">
        <v>67.083333333333329</v>
      </c>
      <c r="M47" s="29">
        <v>0</v>
      </c>
      <c r="N47" s="29">
        <v>8.3333333333333329E-2</v>
      </c>
      <c r="O47" s="29">
        <v>30.583333333333332</v>
      </c>
      <c r="P47" s="29">
        <v>30.333333333333332</v>
      </c>
      <c r="Q47" s="29">
        <v>0</v>
      </c>
      <c r="R47" s="29">
        <v>5.916666666666667</v>
      </c>
      <c r="S47" s="29">
        <v>4.083333333333333</v>
      </c>
      <c r="T47" s="29">
        <v>0</v>
      </c>
      <c r="U47" s="30">
        <v>3.1666666666666665</v>
      </c>
      <c r="V47" s="6"/>
      <c r="W47" s="20"/>
      <c r="X47" s="6"/>
      <c r="Y47" s="6"/>
    </row>
    <row r="48" spans="1:25" x14ac:dyDescent="0.25">
      <c r="A48" s="67" t="s">
        <v>49</v>
      </c>
      <c r="B48" s="35">
        <v>52</v>
      </c>
      <c r="C48" s="35">
        <v>69.583333333333329</v>
      </c>
      <c r="D48" s="35">
        <v>12.833333333333334</v>
      </c>
      <c r="E48" s="35">
        <v>1071.75</v>
      </c>
      <c r="F48" s="35">
        <v>427.75</v>
      </c>
      <c r="G48" s="35">
        <v>0</v>
      </c>
      <c r="H48" s="35">
        <v>87.666666666666671</v>
      </c>
      <c r="I48" s="35">
        <v>118.75</v>
      </c>
      <c r="J48" s="35">
        <v>1.9166666666666667</v>
      </c>
      <c r="K48" s="35">
        <v>0.66666666666666663</v>
      </c>
      <c r="L48" s="35">
        <v>107</v>
      </c>
      <c r="M48" s="35">
        <v>2.75</v>
      </c>
      <c r="N48" s="35">
        <v>0.41666666666666669</v>
      </c>
      <c r="O48" s="35">
        <v>55.25</v>
      </c>
      <c r="P48" s="35">
        <v>59.583333333333336</v>
      </c>
      <c r="Q48" s="35">
        <v>0</v>
      </c>
      <c r="R48" s="35">
        <v>5.833333333333333</v>
      </c>
      <c r="S48" s="35">
        <v>6.333333333333333</v>
      </c>
      <c r="T48" s="35">
        <v>0.75</v>
      </c>
      <c r="U48" s="36">
        <v>23.916666666666668</v>
      </c>
      <c r="V48" s="6"/>
      <c r="W48" s="20"/>
      <c r="X48" s="6"/>
      <c r="Y48" s="6"/>
    </row>
    <row r="49" spans="1:25" x14ac:dyDescent="0.25">
      <c r="A49" s="12" t="s">
        <v>50</v>
      </c>
      <c r="B49" s="29">
        <v>11.5</v>
      </c>
      <c r="C49" s="29">
        <v>51.916666666666664</v>
      </c>
      <c r="D49" s="29">
        <v>3.75</v>
      </c>
      <c r="E49" s="29">
        <v>454.83333333333331</v>
      </c>
      <c r="F49" s="29">
        <v>217</v>
      </c>
      <c r="G49" s="29">
        <v>0</v>
      </c>
      <c r="H49" s="29">
        <v>44.666666666666664</v>
      </c>
      <c r="I49" s="29">
        <v>90</v>
      </c>
      <c r="J49" s="29">
        <v>1</v>
      </c>
      <c r="K49" s="29">
        <v>2.25</v>
      </c>
      <c r="L49" s="29">
        <v>56.916666666666664</v>
      </c>
      <c r="M49" s="29">
        <v>0.58333333333333337</v>
      </c>
      <c r="N49" s="29">
        <v>0.5</v>
      </c>
      <c r="O49" s="29">
        <v>28.333333333333332</v>
      </c>
      <c r="P49" s="29">
        <v>30.916666666666668</v>
      </c>
      <c r="Q49" s="29">
        <v>0</v>
      </c>
      <c r="R49" s="29">
        <v>6.083333333333333</v>
      </c>
      <c r="S49" s="29">
        <v>1.9166666666666667</v>
      </c>
      <c r="T49" s="29">
        <v>0.25</v>
      </c>
      <c r="U49" s="30">
        <v>3.6666666666666665</v>
      </c>
      <c r="V49" s="6"/>
      <c r="W49" s="20"/>
      <c r="X49" s="6"/>
      <c r="Y49" s="6"/>
    </row>
    <row r="50" spans="1:25" x14ac:dyDescent="0.25">
      <c r="A50" s="67" t="s">
        <v>51</v>
      </c>
      <c r="B50" s="35">
        <v>295.91666666666669</v>
      </c>
      <c r="C50" s="35">
        <v>594.25</v>
      </c>
      <c r="D50" s="35">
        <v>132.83333333333334</v>
      </c>
      <c r="E50" s="35">
        <v>4450.333333333333</v>
      </c>
      <c r="F50" s="35">
        <v>2173.6666666666665</v>
      </c>
      <c r="G50" s="35">
        <v>2.1666666666666665</v>
      </c>
      <c r="H50" s="35">
        <v>490.33333333333331</v>
      </c>
      <c r="I50" s="35">
        <v>462.25</v>
      </c>
      <c r="J50" s="35">
        <v>3.5833333333333335</v>
      </c>
      <c r="K50" s="35">
        <v>7.25</v>
      </c>
      <c r="L50" s="35">
        <v>395.83333333333331</v>
      </c>
      <c r="M50" s="35">
        <v>3.1666666666666665</v>
      </c>
      <c r="N50" s="35">
        <v>4.166666666666667</v>
      </c>
      <c r="O50" s="35">
        <v>224.66666666666666</v>
      </c>
      <c r="P50" s="35">
        <v>236.58333333333334</v>
      </c>
      <c r="Q50" s="35">
        <v>0.83333333333333337</v>
      </c>
      <c r="R50" s="35">
        <v>27.583333333333332</v>
      </c>
      <c r="S50" s="35">
        <v>31.25</v>
      </c>
      <c r="T50" s="35">
        <v>4.75</v>
      </c>
      <c r="U50" s="36">
        <v>157.66666666666666</v>
      </c>
      <c r="V50" s="6"/>
      <c r="W50" s="20"/>
      <c r="X50" s="6"/>
      <c r="Y50" s="6"/>
    </row>
    <row r="51" spans="1:25" x14ac:dyDescent="0.25">
      <c r="A51" s="12" t="s">
        <v>53</v>
      </c>
      <c r="B51" s="29">
        <v>0.75</v>
      </c>
      <c r="C51" s="29">
        <v>10.083333333333334</v>
      </c>
      <c r="D51" s="29">
        <v>2.25</v>
      </c>
      <c r="E51" s="29">
        <v>87.916666666666671</v>
      </c>
      <c r="F51" s="29">
        <v>44.583333333333336</v>
      </c>
      <c r="G51" s="29">
        <v>0</v>
      </c>
      <c r="H51" s="29">
        <v>13.5</v>
      </c>
      <c r="I51" s="29">
        <v>19.25</v>
      </c>
      <c r="J51" s="29">
        <v>0</v>
      </c>
      <c r="K51" s="29">
        <v>0.58333333333333337</v>
      </c>
      <c r="L51" s="29">
        <v>32.333333333333336</v>
      </c>
      <c r="M51" s="29">
        <v>0</v>
      </c>
      <c r="N51" s="29">
        <v>0</v>
      </c>
      <c r="O51" s="29">
        <v>18.333333333333332</v>
      </c>
      <c r="P51" s="29">
        <v>17</v>
      </c>
      <c r="Q51" s="29">
        <v>0</v>
      </c>
      <c r="R51" s="29">
        <v>1.5833333333333333</v>
      </c>
      <c r="S51" s="29">
        <v>0.16666666666666666</v>
      </c>
      <c r="T51" s="29">
        <v>1</v>
      </c>
      <c r="U51" s="30">
        <v>1.5</v>
      </c>
      <c r="V51" s="6"/>
      <c r="W51" s="20"/>
      <c r="X51" s="6"/>
      <c r="Y51" s="6"/>
    </row>
    <row r="52" spans="1:25" x14ac:dyDescent="0.25">
      <c r="A52" s="67" t="s">
        <v>54</v>
      </c>
      <c r="B52" s="35">
        <v>54.75</v>
      </c>
      <c r="C52" s="35">
        <v>188.58333333333334</v>
      </c>
      <c r="D52" s="35">
        <v>4.666666666666667</v>
      </c>
      <c r="E52" s="35">
        <v>1772.8333333333333</v>
      </c>
      <c r="F52" s="35">
        <v>718.91666666666663</v>
      </c>
      <c r="G52" s="35">
        <v>2.5833333333333335</v>
      </c>
      <c r="H52" s="35">
        <v>146.83333333333334</v>
      </c>
      <c r="I52" s="35">
        <v>243.91666666666666</v>
      </c>
      <c r="J52" s="35">
        <v>0</v>
      </c>
      <c r="K52" s="35">
        <v>0</v>
      </c>
      <c r="L52" s="35">
        <v>168</v>
      </c>
      <c r="M52" s="35">
        <v>8.3333333333333329E-2</v>
      </c>
      <c r="N52" s="35">
        <v>0</v>
      </c>
      <c r="O52" s="35">
        <v>71.666666666666671</v>
      </c>
      <c r="P52" s="35">
        <v>78.416666666666671</v>
      </c>
      <c r="Q52" s="35">
        <v>8.3333333333333329E-2</v>
      </c>
      <c r="R52" s="35">
        <v>7.666666666666667</v>
      </c>
      <c r="S52" s="35">
        <v>5.083333333333333</v>
      </c>
      <c r="T52" s="35">
        <v>2.0833333333333335</v>
      </c>
      <c r="U52" s="36">
        <v>9.5833333333333339</v>
      </c>
      <c r="V52" s="6"/>
      <c r="W52" s="20"/>
      <c r="X52" s="6"/>
      <c r="Y52" s="6"/>
    </row>
    <row r="53" spans="1:25" ht="8.25" customHeight="1" x14ac:dyDescent="0.25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6"/>
      <c r="W53" s="6"/>
      <c r="X53" s="6"/>
      <c r="Y53" s="6"/>
    </row>
    <row r="54" spans="1:25" ht="15" customHeight="1" x14ac:dyDescent="0.25">
      <c r="A54" s="60" t="s">
        <v>115</v>
      </c>
      <c r="B54" s="115">
        <v>295.58333333333331</v>
      </c>
      <c r="C54" s="115">
        <v>624.66666666666663</v>
      </c>
      <c r="D54" s="115">
        <v>53.5</v>
      </c>
      <c r="E54" s="115">
        <v>9729.1666666666661</v>
      </c>
      <c r="F54" s="115">
        <v>4064.5833333333335</v>
      </c>
      <c r="G54" s="115">
        <v>5.083333333333333</v>
      </c>
      <c r="H54" s="115">
        <v>1107.5</v>
      </c>
      <c r="I54" s="115">
        <v>1497.9166666666667</v>
      </c>
      <c r="J54" s="115">
        <v>10.583333333333334</v>
      </c>
      <c r="K54" s="115">
        <v>18.5</v>
      </c>
      <c r="L54" s="115">
        <v>1297.5</v>
      </c>
      <c r="M54" s="115">
        <v>7.416666666666667</v>
      </c>
      <c r="N54" s="115">
        <v>5.166666666666667</v>
      </c>
      <c r="O54" s="115">
        <v>725.25</v>
      </c>
      <c r="P54" s="115">
        <v>925.16666666666663</v>
      </c>
      <c r="Q54" s="115">
        <v>3.3333333333333335</v>
      </c>
      <c r="R54" s="115">
        <v>99.083333333333329</v>
      </c>
      <c r="S54" s="115">
        <v>95.666666666666671</v>
      </c>
      <c r="T54" s="115">
        <v>31.166666666666668</v>
      </c>
      <c r="U54" s="159">
        <v>194.25</v>
      </c>
      <c r="V54" s="20"/>
      <c r="W54" s="20"/>
      <c r="X54" s="6"/>
      <c r="Y54" s="6"/>
    </row>
    <row r="55" spans="1:25" ht="15" customHeight="1" x14ac:dyDescent="0.25">
      <c r="A55" s="58" t="s">
        <v>116</v>
      </c>
      <c r="B55" s="111">
        <v>956.08333333333337</v>
      </c>
      <c r="C55" s="111">
        <v>1754.5833333333333</v>
      </c>
      <c r="D55" s="111">
        <v>268.33333333333331</v>
      </c>
      <c r="E55" s="111">
        <v>19757.333333333332</v>
      </c>
      <c r="F55" s="111">
        <v>8565.9166666666661</v>
      </c>
      <c r="G55" s="111">
        <v>11</v>
      </c>
      <c r="H55" s="111">
        <v>1840.3333333333333</v>
      </c>
      <c r="I55" s="111">
        <v>2617.5833333333335</v>
      </c>
      <c r="J55" s="111">
        <v>11.333333333333334</v>
      </c>
      <c r="K55" s="111">
        <v>19.666666666666668</v>
      </c>
      <c r="L55" s="111">
        <v>1990.9166666666667</v>
      </c>
      <c r="M55" s="111">
        <v>14.75</v>
      </c>
      <c r="N55" s="111">
        <v>12.083333333333334</v>
      </c>
      <c r="O55" s="111">
        <v>1002.3333333333334</v>
      </c>
      <c r="P55" s="111">
        <v>1119.4166666666667</v>
      </c>
      <c r="Q55" s="111">
        <v>6.083333333333333</v>
      </c>
      <c r="R55" s="111">
        <v>146</v>
      </c>
      <c r="S55" s="111">
        <v>147.25</v>
      </c>
      <c r="T55" s="111">
        <v>26.75</v>
      </c>
      <c r="U55" s="160">
        <v>349.33333333333331</v>
      </c>
      <c r="V55" s="20"/>
      <c r="W55" s="20"/>
      <c r="X55" s="6"/>
      <c r="Y55" s="6"/>
    </row>
    <row r="56" spans="1:25" ht="15" customHeight="1" x14ac:dyDescent="0.25">
      <c r="A56" s="60" t="s">
        <v>52</v>
      </c>
      <c r="B56" s="35">
        <v>1147.9166666666667</v>
      </c>
      <c r="C56" s="35">
        <v>2578.6666666666665</v>
      </c>
      <c r="D56" s="35">
        <v>295.83333333333331</v>
      </c>
      <c r="E56" s="35">
        <v>29748.083333333332</v>
      </c>
      <c r="F56" s="35">
        <v>11155.416666666666</v>
      </c>
      <c r="G56" s="35">
        <v>20.5</v>
      </c>
      <c r="H56" s="35">
        <v>5401.166666666667</v>
      </c>
      <c r="I56" s="35">
        <v>4603.25</v>
      </c>
      <c r="J56" s="35">
        <v>35.25</v>
      </c>
      <c r="K56" s="35">
        <v>49.333333333333336</v>
      </c>
      <c r="L56" s="35">
        <v>4210.333333333333</v>
      </c>
      <c r="M56" s="35">
        <v>29.416666666666668</v>
      </c>
      <c r="N56" s="35">
        <v>31.416666666666668</v>
      </c>
      <c r="O56" s="35">
        <v>3103.0833333333335</v>
      </c>
      <c r="P56" s="35">
        <v>5353.333333333333</v>
      </c>
      <c r="Q56" s="35">
        <v>74.75</v>
      </c>
      <c r="R56" s="35">
        <v>476.66666666666669</v>
      </c>
      <c r="S56" s="35">
        <v>615.66666666666663</v>
      </c>
      <c r="T56" s="35">
        <v>154</v>
      </c>
      <c r="U56" s="36">
        <v>488.33333333333331</v>
      </c>
      <c r="V56" s="20"/>
      <c r="W56" s="20"/>
      <c r="X56" s="6"/>
      <c r="Y56" s="6"/>
    </row>
    <row r="57" spans="1:25" ht="15" customHeight="1" x14ac:dyDescent="0.25">
      <c r="A57" s="59" t="s">
        <v>117</v>
      </c>
      <c r="B57" s="112">
        <v>398</v>
      </c>
      <c r="C57" s="112">
        <v>571.16666666666663</v>
      </c>
      <c r="D57" s="112">
        <v>117.16666666666667</v>
      </c>
      <c r="E57" s="112">
        <v>9681.1666666666661</v>
      </c>
      <c r="F57" s="112">
        <v>3967.0833333333335</v>
      </c>
      <c r="G57" s="112">
        <v>1</v>
      </c>
      <c r="H57" s="112">
        <v>890.25</v>
      </c>
      <c r="I57" s="112">
        <v>1303.25</v>
      </c>
      <c r="J57" s="112">
        <v>7.083333333333333</v>
      </c>
      <c r="K57" s="112">
        <v>11.083333333333334</v>
      </c>
      <c r="L57" s="112">
        <v>1125.1666666666667</v>
      </c>
      <c r="M57" s="112">
        <v>8.1666666666666661</v>
      </c>
      <c r="N57" s="112">
        <v>5.833333333333333</v>
      </c>
      <c r="O57" s="112">
        <v>521.75</v>
      </c>
      <c r="P57" s="112">
        <v>570.08333333333337</v>
      </c>
      <c r="Q57" s="112">
        <v>1.8333333333333333</v>
      </c>
      <c r="R57" s="112">
        <v>67.083333333333329</v>
      </c>
      <c r="S57" s="112">
        <v>73.416666666666671</v>
      </c>
      <c r="T57" s="112">
        <v>11.083333333333334</v>
      </c>
      <c r="U57" s="161">
        <v>141.08333333333334</v>
      </c>
      <c r="V57" s="20"/>
      <c r="W57" s="20"/>
      <c r="X57" s="6"/>
      <c r="Y57" s="6"/>
    </row>
    <row r="58" spans="1:25" ht="4.5" customHeight="1" x14ac:dyDescent="0.25"/>
    <row r="59" spans="1:25" x14ac:dyDescent="0.25">
      <c r="A59" s="40" t="s">
        <v>90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5" x14ac:dyDescent="0.25">
      <c r="A60" s="78" t="s">
        <v>79</v>
      </c>
    </row>
    <row r="61" spans="1:25" x14ac:dyDescent="0.25">
      <c r="A61" s="78" t="s">
        <v>62</v>
      </c>
      <c r="D61" s="4"/>
      <c r="E61" s="4"/>
      <c r="F61" s="5"/>
    </row>
    <row r="62" spans="1:25" x14ac:dyDescent="0.25">
      <c r="A62" s="78" t="s">
        <v>63</v>
      </c>
      <c r="D62" s="4"/>
      <c r="E62" s="4"/>
      <c r="F62" s="5"/>
    </row>
    <row r="63" spans="1:25" x14ac:dyDescent="0.25">
      <c r="A63" s="78" t="s">
        <v>64</v>
      </c>
      <c r="D63" s="4"/>
      <c r="E63" s="4"/>
      <c r="F63" s="5"/>
    </row>
    <row r="64" spans="1:25" x14ac:dyDescent="0.25">
      <c r="A64" s="78" t="s">
        <v>65</v>
      </c>
    </row>
    <row r="65" spans="1:1" x14ac:dyDescent="0.25">
      <c r="A65" s="78" t="s">
        <v>66</v>
      </c>
    </row>
    <row r="66" spans="1:1" x14ac:dyDescent="0.25">
      <c r="A66" s="78" t="s">
        <v>67</v>
      </c>
    </row>
    <row r="67" spans="1:1" x14ac:dyDescent="0.25">
      <c r="A67" s="78" t="s">
        <v>68</v>
      </c>
    </row>
    <row r="68" spans="1:1" x14ac:dyDescent="0.25">
      <c r="A68" s="78" t="s">
        <v>69</v>
      </c>
    </row>
    <row r="69" spans="1:1" x14ac:dyDescent="0.25">
      <c r="A69" s="78" t="s">
        <v>70</v>
      </c>
    </row>
    <row r="70" spans="1:1" x14ac:dyDescent="0.25">
      <c r="A70" s="78" t="s">
        <v>71</v>
      </c>
    </row>
    <row r="71" spans="1:1" x14ac:dyDescent="0.25">
      <c r="A71" s="78" t="s">
        <v>72</v>
      </c>
    </row>
    <row r="72" spans="1:1" x14ac:dyDescent="0.25">
      <c r="A72" s="78" t="s">
        <v>73</v>
      </c>
    </row>
    <row r="73" spans="1:1" x14ac:dyDescent="0.25">
      <c r="A73" s="78" t="s">
        <v>74</v>
      </c>
    </row>
    <row r="74" spans="1:1" x14ac:dyDescent="0.25">
      <c r="A74" s="78" t="s">
        <v>75</v>
      </c>
    </row>
    <row r="75" spans="1:1" x14ac:dyDescent="0.25">
      <c r="A75" s="78" t="s">
        <v>76</v>
      </c>
    </row>
    <row r="76" spans="1:1" x14ac:dyDescent="0.25">
      <c r="A76" s="78" t="s">
        <v>77</v>
      </c>
    </row>
    <row r="77" spans="1:1" x14ac:dyDescent="0.25">
      <c r="A77" s="78" t="s">
        <v>118</v>
      </c>
    </row>
    <row r="78" spans="1:1" x14ac:dyDescent="0.25">
      <c r="A78" s="78" t="s">
        <v>122</v>
      </c>
    </row>
    <row r="79" spans="1:1" x14ac:dyDescent="0.25">
      <c r="A79" s="78" t="s">
        <v>120</v>
      </c>
    </row>
    <row r="80" spans="1:1" x14ac:dyDescent="0.25">
      <c r="A80" s="78"/>
    </row>
    <row r="81" spans="1:1" x14ac:dyDescent="0.25">
      <c r="A81" s="78"/>
    </row>
    <row r="82" spans="1:1" x14ac:dyDescent="0.25">
      <c r="A82" s="78"/>
    </row>
    <row r="83" spans="1:1" x14ac:dyDescent="0.25">
      <c r="A83" s="78"/>
    </row>
    <row r="84" spans="1:1" x14ac:dyDescent="0.25">
      <c r="A84" s="78"/>
    </row>
    <row r="85" spans="1:1" x14ac:dyDescent="0.25">
      <c r="A85" s="78"/>
    </row>
    <row r="86" spans="1:1" x14ac:dyDescent="0.25">
      <c r="A86" s="78"/>
    </row>
    <row r="87" spans="1:1" x14ac:dyDescent="0.25">
      <c r="A87" s="78"/>
    </row>
    <row r="88" spans="1:1" x14ac:dyDescent="0.25">
      <c r="A88" s="78"/>
    </row>
    <row r="89" spans="1:1" x14ac:dyDescent="0.25">
      <c r="A89" s="78"/>
    </row>
    <row r="90" spans="1:1" x14ac:dyDescent="0.25">
      <c r="A90" s="78"/>
    </row>
    <row r="91" spans="1:1" x14ac:dyDescent="0.25">
      <c r="A91" s="78"/>
    </row>
    <row r="92" spans="1:1" x14ac:dyDescent="0.25">
      <c r="A92" s="78"/>
    </row>
    <row r="93" spans="1:1" x14ac:dyDescent="0.25">
      <c r="A93" s="78"/>
    </row>
    <row r="94" spans="1:1" x14ac:dyDescent="0.25">
      <c r="A94" s="78"/>
    </row>
    <row r="95" spans="1:1" x14ac:dyDescent="0.25">
      <c r="A95" s="78"/>
    </row>
    <row r="96" spans="1:1" x14ac:dyDescent="0.25">
      <c r="A96" s="78"/>
    </row>
    <row r="97" spans="1:1" x14ac:dyDescent="0.25">
      <c r="A97" s="78"/>
    </row>
    <row r="98" spans="1:1" x14ac:dyDescent="0.25">
      <c r="A98" s="78"/>
    </row>
    <row r="99" spans="1:1" x14ac:dyDescent="0.25">
      <c r="A99" s="78"/>
    </row>
    <row r="100" spans="1:1" x14ac:dyDescent="0.25">
      <c r="A100" s="78"/>
    </row>
    <row r="101" spans="1:1" x14ac:dyDescent="0.25">
      <c r="A101" s="78"/>
    </row>
    <row r="102" spans="1:1" x14ac:dyDescent="0.25">
      <c r="A102" s="78"/>
    </row>
    <row r="103" spans="1:1" x14ac:dyDescent="0.25">
      <c r="A103" s="78"/>
    </row>
    <row r="104" spans="1:1" x14ac:dyDescent="0.25">
      <c r="A104" s="78"/>
    </row>
    <row r="105" spans="1:1" x14ac:dyDescent="0.25">
      <c r="A105" s="78"/>
    </row>
    <row r="106" spans="1:1" x14ac:dyDescent="0.25">
      <c r="A106" s="78"/>
    </row>
    <row r="107" spans="1:1" x14ac:dyDescent="0.25">
      <c r="A107" s="78"/>
    </row>
    <row r="108" spans="1:1" x14ac:dyDescent="0.25">
      <c r="A108" s="78"/>
    </row>
    <row r="109" spans="1:1" x14ac:dyDescent="0.25">
      <c r="A109" s="78"/>
    </row>
    <row r="110" spans="1:1" x14ac:dyDescent="0.25">
      <c r="A110" s="78"/>
    </row>
    <row r="111" spans="1:1" x14ac:dyDescent="0.25">
      <c r="A111" s="78"/>
    </row>
    <row r="112" spans="1:1" x14ac:dyDescent="0.25">
      <c r="A112" s="78"/>
    </row>
    <row r="113" spans="1:1" x14ac:dyDescent="0.25">
      <c r="A113" s="78"/>
    </row>
    <row r="114" spans="1:1" x14ac:dyDescent="0.25">
      <c r="A114" s="78"/>
    </row>
    <row r="115" spans="1:1" x14ac:dyDescent="0.25">
      <c r="A115" s="78"/>
    </row>
    <row r="116" spans="1:1" x14ac:dyDescent="0.25">
      <c r="A116" s="78"/>
    </row>
    <row r="117" spans="1:1" x14ac:dyDescent="0.25">
      <c r="A117" s="78"/>
    </row>
    <row r="118" spans="1:1" x14ac:dyDescent="0.25">
      <c r="A118" s="78"/>
    </row>
    <row r="119" spans="1:1" x14ac:dyDescent="0.25">
      <c r="A119" s="78"/>
    </row>
    <row r="120" spans="1:1" x14ac:dyDescent="0.25">
      <c r="A120" s="78"/>
    </row>
    <row r="121" spans="1:1" x14ac:dyDescent="0.25">
      <c r="A121" s="78"/>
    </row>
    <row r="122" spans="1:1" x14ac:dyDescent="0.25">
      <c r="A122" s="78"/>
    </row>
    <row r="123" spans="1:1" x14ac:dyDescent="0.25">
      <c r="A123" s="78"/>
    </row>
    <row r="124" spans="1:1" x14ac:dyDescent="0.25">
      <c r="A124" s="78"/>
    </row>
    <row r="125" spans="1:1" x14ac:dyDescent="0.25">
      <c r="A125" s="78"/>
    </row>
    <row r="126" spans="1:1" x14ac:dyDescent="0.25">
      <c r="A126" s="78"/>
    </row>
    <row r="127" spans="1:1" x14ac:dyDescent="0.25">
      <c r="A127" s="78"/>
    </row>
    <row r="128" spans="1:1" x14ac:dyDescent="0.25">
      <c r="A128" s="78"/>
    </row>
    <row r="129" spans="1:1" x14ac:dyDescent="0.25">
      <c r="A129" s="78"/>
    </row>
    <row r="130" spans="1:1" x14ac:dyDescent="0.25">
      <c r="A130" s="78"/>
    </row>
    <row r="131" spans="1:1" x14ac:dyDescent="0.25">
      <c r="A131" s="78"/>
    </row>
    <row r="132" spans="1:1" x14ac:dyDescent="0.25">
      <c r="A132" s="78"/>
    </row>
    <row r="133" spans="1:1" x14ac:dyDescent="0.25">
      <c r="A133" s="78"/>
    </row>
    <row r="134" spans="1:1" x14ac:dyDescent="0.25">
      <c r="A134" s="78"/>
    </row>
    <row r="135" spans="1:1" x14ac:dyDescent="0.25">
      <c r="A135" s="78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7"/>
  <sheetViews>
    <sheetView topLeftCell="A4" workbookViewId="0"/>
  </sheetViews>
  <sheetFormatPr baseColWidth="10" defaultRowHeight="13.2" x14ac:dyDescent="0.25"/>
  <cols>
    <col min="1" max="1" width="5" style="179" customWidth="1"/>
    <col min="2" max="7" width="11.5546875" style="179"/>
    <col min="8" max="8" width="20.44140625" style="179" customWidth="1"/>
    <col min="9" max="9" width="12.6640625" style="179" customWidth="1"/>
    <col min="10" max="16384" width="11.5546875" style="179"/>
  </cols>
  <sheetData>
    <row r="9" spans="2:2" x14ac:dyDescent="0.25">
      <c r="B9" s="178" t="s">
        <v>91</v>
      </c>
    </row>
    <row r="11" spans="2:2" x14ac:dyDescent="0.25">
      <c r="B11" s="180" t="s">
        <v>160</v>
      </c>
    </row>
    <row r="12" spans="2:2" x14ac:dyDescent="0.25">
      <c r="B12" s="180" t="s">
        <v>161</v>
      </c>
    </row>
    <row r="13" spans="2:2" x14ac:dyDescent="0.25">
      <c r="B13" s="181" t="s">
        <v>162</v>
      </c>
    </row>
    <row r="14" spans="2:2" x14ac:dyDescent="0.25">
      <c r="B14" s="181" t="s">
        <v>163</v>
      </c>
    </row>
    <row r="15" spans="2:2" x14ac:dyDescent="0.25">
      <c r="B15" s="180" t="s">
        <v>164</v>
      </c>
    </row>
    <row r="16" spans="2:2" x14ac:dyDescent="0.25">
      <c r="B16" s="180" t="s">
        <v>165</v>
      </c>
    </row>
    <row r="17" spans="2:7" x14ac:dyDescent="0.25">
      <c r="B17" s="180" t="s">
        <v>166</v>
      </c>
    </row>
    <row r="18" spans="2:7" x14ac:dyDescent="0.25">
      <c r="B18" s="180" t="s">
        <v>167</v>
      </c>
    </row>
    <row r="19" spans="2:7" x14ac:dyDescent="0.25">
      <c r="B19" s="180" t="s">
        <v>168</v>
      </c>
    </row>
    <row r="20" spans="2:7" x14ac:dyDescent="0.25">
      <c r="B20" s="180" t="s">
        <v>169</v>
      </c>
    </row>
    <row r="21" spans="2:7" x14ac:dyDescent="0.25">
      <c r="B21" s="180" t="s">
        <v>170</v>
      </c>
    </row>
    <row r="22" spans="2:7" x14ac:dyDescent="0.25">
      <c r="B22" s="180" t="s">
        <v>171</v>
      </c>
    </row>
    <row r="23" spans="2:7" x14ac:dyDescent="0.25">
      <c r="B23" s="180" t="s">
        <v>172</v>
      </c>
    </row>
    <row r="29" spans="2:7" ht="13.8" x14ac:dyDescent="0.3">
      <c r="B29" s="182" t="s">
        <v>92</v>
      </c>
    </row>
    <row r="30" spans="2:7" ht="13.8" x14ac:dyDescent="0.3">
      <c r="B30" s="182"/>
    </row>
    <row r="31" spans="2:7" x14ac:dyDescent="0.25">
      <c r="B31" s="183" t="s">
        <v>173</v>
      </c>
      <c r="C31" s="184"/>
      <c r="D31" s="184"/>
      <c r="E31" s="184"/>
      <c r="F31" s="184"/>
      <c r="G31" s="184"/>
    </row>
    <row r="32" spans="2:7" x14ac:dyDescent="0.25">
      <c r="B32" s="183" t="s">
        <v>174</v>
      </c>
      <c r="C32" s="184"/>
      <c r="D32" s="184"/>
      <c r="E32" s="184"/>
      <c r="F32" s="184"/>
      <c r="G32" s="184"/>
    </row>
    <row r="33" spans="2:7" x14ac:dyDescent="0.25">
      <c r="B33" s="185" t="s">
        <v>175</v>
      </c>
      <c r="C33" s="184"/>
      <c r="D33" s="184"/>
      <c r="E33" s="184"/>
      <c r="F33" s="184"/>
      <c r="G33" s="184"/>
    </row>
    <row r="34" spans="2:7" x14ac:dyDescent="0.25">
      <c r="B34" s="185" t="s">
        <v>176</v>
      </c>
      <c r="C34" s="184"/>
      <c r="D34" s="184"/>
      <c r="E34" s="184"/>
      <c r="F34" s="184"/>
      <c r="G34" s="184"/>
    </row>
    <row r="35" spans="2:7" x14ac:dyDescent="0.25">
      <c r="B35" s="183" t="s">
        <v>177</v>
      </c>
      <c r="C35" s="184"/>
      <c r="D35" s="184"/>
      <c r="E35" s="184"/>
      <c r="F35" s="184"/>
      <c r="G35" s="184"/>
    </row>
    <row r="36" spans="2:7" x14ac:dyDescent="0.25">
      <c r="B36" s="183" t="s">
        <v>178</v>
      </c>
      <c r="C36" s="184"/>
      <c r="D36" s="184"/>
      <c r="E36" s="184"/>
      <c r="F36" s="184"/>
      <c r="G36" s="184"/>
    </row>
    <row r="37" spans="2:7" x14ac:dyDescent="0.25">
      <c r="B37" s="183" t="s">
        <v>179</v>
      </c>
      <c r="C37" s="184"/>
      <c r="D37" s="184"/>
      <c r="E37" s="184"/>
      <c r="F37" s="184"/>
      <c r="G37" s="184"/>
    </row>
    <row r="38" spans="2:7" x14ac:dyDescent="0.25">
      <c r="B38" s="183" t="s">
        <v>180</v>
      </c>
      <c r="C38" s="184"/>
      <c r="D38" s="184"/>
      <c r="E38" s="184"/>
      <c r="F38" s="184"/>
      <c r="G38" s="184"/>
    </row>
    <row r="39" spans="2:7" x14ac:dyDescent="0.25">
      <c r="B39" s="183" t="s">
        <v>181</v>
      </c>
      <c r="C39" s="184"/>
      <c r="D39" s="184"/>
      <c r="E39" s="184"/>
      <c r="F39" s="184"/>
      <c r="G39" s="184"/>
    </row>
    <row r="40" spans="2:7" x14ac:dyDescent="0.25">
      <c r="B40" s="183" t="s">
        <v>182</v>
      </c>
      <c r="C40" s="184"/>
      <c r="D40" s="184"/>
      <c r="E40" s="184"/>
      <c r="F40" s="184"/>
      <c r="G40" s="184"/>
    </row>
    <row r="41" spans="2:7" x14ac:dyDescent="0.25">
      <c r="B41" s="183" t="s">
        <v>183</v>
      </c>
      <c r="C41" s="184"/>
      <c r="D41" s="184"/>
      <c r="E41" s="184"/>
      <c r="F41" s="184"/>
      <c r="G41" s="184"/>
    </row>
    <row r="42" spans="2:7" x14ac:dyDescent="0.25">
      <c r="B42" s="183" t="s">
        <v>184</v>
      </c>
      <c r="C42" s="184"/>
      <c r="D42" s="184"/>
      <c r="E42" s="184"/>
      <c r="F42" s="184"/>
      <c r="G42" s="184"/>
    </row>
    <row r="43" spans="2:7" x14ac:dyDescent="0.25">
      <c r="B43" s="183" t="s">
        <v>185</v>
      </c>
      <c r="C43" s="184"/>
      <c r="D43" s="184"/>
      <c r="E43" s="184"/>
      <c r="F43" s="184"/>
      <c r="G43" s="184"/>
    </row>
    <row r="63" ht="15.75" customHeight="1" x14ac:dyDescent="0.25"/>
    <row r="67" ht="12.75" customHeight="1" x14ac:dyDescent="0.25"/>
  </sheetData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baseColWidth="10" defaultRowHeight="13.2" x14ac:dyDescent="0.25"/>
  <cols>
    <col min="1" max="1" width="11.5546875" style="179"/>
    <col min="2" max="9" width="10.109375" style="179" customWidth="1"/>
    <col min="10" max="13" width="10.44140625" style="179" customWidth="1"/>
    <col min="14" max="16384" width="11.5546875" style="179"/>
  </cols>
  <sheetData>
    <row r="1" spans="1:14" x14ac:dyDescent="0.25">
      <c r="A1" s="180" t="s">
        <v>160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4" x14ac:dyDescent="0.25">
      <c r="A2" s="186" t="s">
        <v>173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x14ac:dyDescent="0.25">
      <c r="A3" s="186"/>
      <c r="B3" s="186"/>
      <c r="C3" s="187"/>
      <c r="D3" s="187"/>
      <c r="E3" s="186"/>
      <c r="F3" s="186"/>
      <c r="G3" s="186"/>
      <c r="H3" s="186"/>
      <c r="I3" s="186"/>
      <c r="J3" s="186"/>
      <c r="K3" s="186"/>
      <c r="L3" s="186"/>
    </row>
    <row r="4" spans="1:14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4" ht="15" customHeight="1" x14ac:dyDescent="0.25">
      <c r="A5" s="188"/>
      <c r="B5" s="189" t="s">
        <v>0</v>
      </c>
      <c r="C5" s="189" t="s">
        <v>1</v>
      </c>
      <c r="D5" s="189" t="s">
        <v>2</v>
      </c>
      <c r="E5" s="189" t="s">
        <v>3</v>
      </c>
      <c r="F5" s="189" t="s">
        <v>4</v>
      </c>
      <c r="G5" s="189" t="s">
        <v>5</v>
      </c>
      <c r="H5" s="189" t="s">
        <v>6</v>
      </c>
      <c r="I5" s="189" t="s">
        <v>7</v>
      </c>
      <c r="J5" s="189" t="s">
        <v>8</v>
      </c>
      <c r="K5" s="189" t="s">
        <v>9</v>
      </c>
      <c r="L5" s="189" t="s">
        <v>10</v>
      </c>
      <c r="M5" s="190" t="s">
        <v>11</v>
      </c>
    </row>
    <row r="6" spans="1:14" x14ac:dyDescent="0.2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4" x14ac:dyDescent="0.25">
      <c r="A7" s="194" t="s">
        <v>86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4"/>
    </row>
    <row r="8" spans="1:14" x14ac:dyDescent="0.25">
      <c r="A8" s="195" t="s">
        <v>186</v>
      </c>
      <c r="B8" s="47">
        <v>45569</v>
      </c>
      <c r="C8" s="47">
        <v>42671</v>
      </c>
      <c r="D8" s="47">
        <v>47268</v>
      </c>
      <c r="E8" s="47">
        <v>44534</v>
      </c>
      <c r="F8" s="47">
        <v>45872</v>
      </c>
      <c r="G8" s="47">
        <v>50542</v>
      </c>
      <c r="H8" s="47">
        <v>52974</v>
      </c>
      <c r="I8" s="47">
        <v>35140</v>
      </c>
      <c r="J8" s="47">
        <v>52239</v>
      </c>
      <c r="K8" s="47">
        <v>60341</v>
      </c>
      <c r="L8" s="47">
        <v>58201</v>
      </c>
      <c r="M8" s="54">
        <v>53140</v>
      </c>
    </row>
    <row r="9" spans="1:14" x14ac:dyDescent="0.25">
      <c r="A9" s="196" t="s">
        <v>187</v>
      </c>
      <c r="B9" s="100">
        <v>27392</v>
      </c>
      <c r="C9" s="100">
        <v>25978</v>
      </c>
      <c r="D9" s="100">
        <v>27092</v>
      </c>
      <c r="E9" s="100">
        <v>26353</v>
      </c>
      <c r="F9" s="100">
        <v>26429</v>
      </c>
      <c r="G9" s="100">
        <v>28878</v>
      </c>
      <c r="H9" s="100">
        <v>30350</v>
      </c>
      <c r="I9" s="100">
        <v>20881</v>
      </c>
      <c r="J9" s="100">
        <v>28940</v>
      </c>
      <c r="K9" s="100">
        <v>35717</v>
      </c>
      <c r="L9" s="100">
        <v>26508</v>
      </c>
      <c r="M9" s="104">
        <v>33467</v>
      </c>
    </row>
    <row r="10" spans="1:14" x14ac:dyDescent="0.25">
      <c r="A10" s="195" t="s">
        <v>188</v>
      </c>
      <c r="B10" s="48">
        <v>18177</v>
      </c>
      <c r="C10" s="48">
        <v>16693</v>
      </c>
      <c r="D10" s="48">
        <v>20176</v>
      </c>
      <c r="E10" s="48">
        <v>18181</v>
      </c>
      <c r="F10" s="48">
        <v>19443</v>
      </c>
      <c r="G10" s="48">
        <v>21664</v>
      </c>
      <c r="H10" s="48">
        <v>22624</v>
      </c>
      <c r="I10" s="48">
        <v>14259</v>
      </c>
      <c r="J10" s="48">
        <v>23299</v>
      </c>
      <c r="K10" s="48">
        <v>24624</v>
      </c>
      <c r="L10" s="48">
        <v>31693</v>
      </c>
      <c r="M10" s="55">
        <v>19673</v>
      </c>
    </row>
    <row r="11" spans="1:14" x14ac:dyDescent="0.25">
      <c r="A11" s="197" t="s">
        <v>115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</row>
    <row r="12" spans="1:14" x14ac:dyDescent="0.25">
      <c r="A12" s="195" t="s">
        <v>186</v>
      </c>
      <c r="B12" s="48">
        <v>3400</v>
      </c>
      <c r="C12" s="48">
        <v>3083</v>
      </c>
      <c r="D12" s="48">
        <v>3716</v>
      </c>
      <c r="E12" s="48">
        <v>4370</v>
      </c>
      <c r="F12" s="48">
        <v>4381</v>
      </c>
      <c r="G12" s="48">
        <v>4790</v>
      </c>
      <c r="H12" s="48">
        <v>5024</v>
      </c>
      <c r="I12" s="48">
        <v>2655</v>
      </c>
      <c r="J12" s="48">
        <v>5787</v>
      </c>
      <c r="K12" s="48">
        <v>5962</v>
      </c>
      <c r="L12" s="48">
        <v>4709</v>
      </c>
      <c r="M12" s="55">
        <v>3898</v>
      </c>
      <c r="N12" s="48"/>
    </row>
    <row r="13" spans="1:14" x14ac:dyDescent="0.25">
      <c r="A13" s="196" t="s">
        <v>187</v>
      </c>
      <c r="B13" s="99">
        <v>2040</v>
      </c>
      <c r="C13" s="99">
        <v>1835</v>
      </c>
      <c r="D13" s="99">
        <v>2228</v>
      </c>
      <c r="E13" s="99">
        <v>2814</v>
      </c>
      <c r="F13" s="99">
        <v>2666</v>
      </c>
      <c r="G13" s="99">
        <v>2774</v>
      </c>
      <c r="H13" s="99">
        <v>2877</v>
      </c>
      <c r="I13" s="99">
        <v>1570</v>
      </c>
      <c r="J13" s="99">
        <v>3072</v>
      </c>
      <c r="K13" s="99">
        <v>3636</v>
      </c>
      <c r="L13" s="99">
        <v>2196</v>
      </c>
      <c r="M13" s="103">
        <v>2245</v>
      </c>
      <c r="N13" s="48"/>
    </row>
    <row r="14" spans="1:14" x14ac:dyDescent="0.25">
      <c r="A14" s="195" t="s">
        <v>188</v>
      </c>
      <c r="B14" s="48">
        <v>1360</v>
      </c>
      <c r="C14" s="48">
        <v>1248</v>
      </c>
      <c r="D14" s="48">
        <v>1488</v>
      </c>
      <c r="E14" s="48">
        <v>1556</v>
      </c>
      <c r="F14" s="48">
        <v>1715</v>
      </c>
      <c r="G14" s="48">
        <v>2016</v>
      </c>
      <c r="H14" s="48">
        <v>2147</v>
      </c>
      <c r="I14" s="48">
        <v>1085</v>
      </c>
      <c r="J14" s="48">
        <v>2715</v>
      </c>
      <c r="K14" s="48">
        <v>2326</v>
      </c>
      <c r="L14" s="48">
        <v>2513</v>
      </c>
      <c r="M14" s="55">
        <v>1653</v>
      </c>
      <c r="N14" s="48"/>
    </row>
    <row r="15" spans="1:14" x14ac:dyDescent="0.25">
      <c r="A15" s="197" t="s">
        <v>116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48"/>
    </row>
    <row r="16" spans="1:14" x14ac:dyDescent="0.25">
      <c r="A16" s="195" t="s">
        <v>186</v>
      </c>
      <c r="B16" s="48">
        <v>9296</v>
      </c>
      <c r="C16" s="48">
        <v>7762</v>
      </c>
      <c r="D16" s="48">
        <v>6471</v>
      </c>
      <c r="E16" s="48">
        <v>8011</v>
      </c>
      <c r="F16" s="48">
        <v>7557</v>
      </c>
      <c r="G16" s="48">
        <v>7915</v>
      </c>
      <c r="H16" s="48">
        <v>8046</v>
      </c>
      <c r="I16" s="48">
        <v>4845</v>
      </c>
      <c r="J16" s="48">
        <v>8367</v>
      </c>
      <c r="K16" s="48">
        <v>11996</v>
      </c>
      <c r="L16" s="48">
        <v>12432</v>
      </c>
      <c r="M16" s="55">
        <v>12968</v>
      </c>
      <c r="N16" s="48"/>
    </row>
    <row r="17" spans="1:18" x14ac:dyDescent="0.25">
      <c r="A17" s="196" t="s">
        <v>187</v>
      </c>
      <c r="B17" s="99">
        <v>6867</v>
      </c>
      <c r="C17" s="99">
        <v>5513</v>
      </c>
      <c r="D17" s="99">
        <v>4090</v>
      </c>
      <c r="E17" s="99">
        <v>5536</v>
      </c>
      <c r="F17" s="99">
        <v>4925</v>
      </c>
      <c r="G17" s="99">
        <v>4726</v>
      </c>
      <c r="H17" s="99">
        <v>4959</v>
      </c>
      <c r="I17" s="99">
        <v>3009</v>
      </c>
      <c r="J17" s="99">
        <v>5079</v>
      </c>
      <c r="K17" s="99">
        <v>8335</v>
      </c>
      <c r="L17" s="99">
        <v>5491</v>
      </c>
      <c r="M17" s="103">
        <v>10198</v>
      </c>
      <c r="N17" s="48"/>
    </row>
    <row r="18" spans="1:18" x14ac:dyDescent="0.25">
      <c r="A18" s="195" t="s">
        <v>188</v>
      </c>
      <c r="B18" s="48">
        <v>2429</v>
      </c>
      <c r="C18" s="48">
        <v>2249</v>
      </c>
      <c r="D18" s="48">
        <v>2381</v>
      </c>
      <c r="E18" s="48">
        <v>2475</v>
      </c>
      <c r="F18" s="48">
        <v>2632</v>
      </c>
      <c r="G18" s="48">
        <v>3189</v>
      </c>
      <c r="H18" s="48">
        <v>3087</v>
      </c>
      <c r="I18" s="48">
        <v>1836</v>
      </c>
      <c r="J18" s="48">
        <v>3288</v>
      </c>
      <c r="K18" s="48">
        <v>3661</v>
      </c>
      <c r="L18" s="48">
        <v>6941</v>
      </c>
      <c r="M18" s="55">
        <v>2770</v>
      </c>
      <c r="N18" s="48"/>
    </row>
    <row r="19" spans="1:18" x14ac:dyDescent="0.25">
      <c r="A19" s="197" t="s">
        <v>52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48"/>
    </row>
    <row r="20" spans="1:18" x14ac:dyDescent="0.25">
      <c r="A20" s="195" t="s">
        <v>186</v>
      </c>
      <c r="B20" s="48">
        <v>27853</v>
      </c>
      <c r="C20" s="48">
        <v>27644</v>
      </c>
      <c r="D20" s="48">
        <v>32561</v>
      </c>
      <c r="E20" s="48">
        <v>27685</v>
      </c>
      <c r="F20" s="48">
        <v>29669</v>
      </c>
      <c r="G20" s="48">
        <v>32848</v>
      </c>
      <c r="H20" s="48">
        <v>34904</v>
      </c>
      <c r="I20" s="48">
        <v>24774</v>
      </c>
      <c r="J20" s="48">
        <v>32802</v>
      </c>
      <c r="K20" s="48">
        <v>35903</v>
      </c>
      <c r="L20" s="48">
        <v>35489</v>
      </c>
      <c r="M20" s="55">
        <v>31730</v>
      </c>
      <c r="N20" s="48"/>
    </row>
    <row r="21" spans="1:18" x14ac:dyDescent="0.25">
      <c r="A21" s="196" t="s">
        <v>187</v>
      </c>
      <c r="B21" s="99">
        <v>15289</v>
      </c>
      <c r="C21" s="99">
        <v>15983</v>
      </c>
      <c r="D21" s="99">
        <v>18028</v>
      </c>
      <c r="E21" s="99">
        <v>15281</v>
      </c>
      <c r="F21" s="99">
        <v>16298</v>
      </c>
      <c r="G21" s="99">
        <v>18445</v>
      </c>
      <c r="H21" s="99">
        <v>19541</v>
      </c>
      <c r="I21" s="99">
        <v>14620</v>
      </c>
      <c r="J21" s="99">
        <v>17673</v>
      </c>
      <c r="K21" s="99">
        <v>19721</v>
      </c>
      <c r="L21" s="99">
        <v>16102</v>
      </c>
      <c r="M21" s="103">
        <v>18224</v>
      </c>
      <c r="N21" s="48"/>
    </row>
    <row r="22" spans="1:18" x14ac:dyDescent="0.25">
      <c r="A22" s="195" t="s">
        <v>188</v>
      </c>
      <c r="B22" s="48">
        <v>12564</v>
      </c>
      <c r="C22" s="48">
        <v>11661</v>
      </c>
      <c r="D22" s="48">
        <v>14533</v>
      </c>
      <c r="E22" s="48">
        <v>12404</v>
      </c>
      <c r="F22" s="48">
        <v>13371</v>
      </c>
      <c r="G22" s="48">
        <v>14403</v>
      </c>
      <c r="H22" s="48">
        <v>15363</v>
      </c>
      <c r="I22" s="48">
        <v>10154</v>
      </c>
      <c r="J22" s="48">
        <v>15129</v>
      </c>
      <c r="K22" s="48">
        <v>16182</v>
      </c>
      <c r="L22" s="48">
        <v>19387</v>
      </c>
      <c r="M22" s="55">
        <v>13506</v>
      </c>
      <c r="N22" s="48"/>
    </row>
    <row r="23" spans="1:18" x14ac:dyDescent="0.25">
      <c r="A23" s="197" t="s">
        <v>117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48"/>
    </row>
    <row r="24" spans="1:18" ht="15.75" customHeight="1" x14ac:dyDescent="0.25">
      <c r="A24" s="195" t="s">
        <v>186</v>
      </c>
      <c r="B24" s="48">
        <v>4782</v>
      </c>
      <c r="C24" s="48">
        <v>4015</v>
      </c>
      <c r="D24" s="48">
        <v>4324</v>
      </c>
      <c r="E24" s="48">
        <v>4233</v>
      </c>
      <c r="F24" s="48">
        <v>4034</v>
      </c>
      <c r="G24" s="48">
        <v>4748</v>
      </c>
      <c r="H24" s="48">
        <v>4719</v>
      </c>
      <c r="I24" s="48">
        <v>2696</v>
      </c>
      <c r="J24" s="48">
        <v>5117</v>
      </c>
      <c r="K24" s="48">
        <v>6181</v>
      </c>
      <c r="L24" s="48">
        <v>5393</v>
      </c>
      <c r="M24" s="55">
        <v>4292</v>
      </c>
      <c r="N24" s="48"/>
    </row>
    <row r="25" spans="1:18" s="192" customFormat="1" x14ac:dyDescent="0.25">
      <c r="A25" s="196" t="s">
        <v>187</v>
      </c>
      <c r="B25" s="99">
        <v>3087</v>
      </c>
      <c r="C25" s="99">
        <v>2570</v>
      </c>
      <c r="D25" s="99">
        <v>2649</v>
      </c>
      <c r="E25" s="99">
        <v>2619</v>
      </c>
      <c r="F25" s="99">
        <v>2449</v>
      </c>
      <c r="G25" s="99">
        <v>2841</v>
      </c>
      <c r="H25" s="99">
        <v>2859</v>
      </c>
      <c r="I25" s="99">
        <v>1625</v>
      </c>
      <c r="J25" s="99">
        <v>3035</v>
      </c>
      <c r="K25" s="99">
        <v>3903</v>
      </c>
      <c r="L25" s="99">
        <v>2627</v>
      </c>
      <c r="M25" s="103">
        <v>2675</v>
      </c>
      <c r="N25" s="48"/>
    </row>
    <row r="26" spans="1:18" x14ac:dyDescent="0.25">
      <c r="A26" s="198" t="s">
        <v>188</v>
      </c>
      <c r="B26" s="199">
        <v>1695</v>
      </c>
      <c r="C26" s="199">
        <v>1445</v>
      </c>
      <c r="D26" s="199">
        <v>1675</v>
      </c>
      <c r="E26" s="199">
        <v>1614</v>
      </c>
      <c r="F26" s="199">
        <v>1585</v>
      </c>
      <c r="G26" s="199">
        <v>1907</v>
      </c>
      <c r="H26" s="199">
        <v>1860</v>
      </c>
      <c r="I26" s="199">
        <v>1071</v>
      </c>
      <c r="J26" s="199">
        <v>2082</v>
      </c>
      <c r="K26" s="199">
        <v>2278</v>
      </c>
      <c r="L26" s="199">
        <v>2766</v>
      </c>
      <c r="M26" s="200">
        <v>1617</v>
      </c>
      <c r="N26" s="48"/>
    </row>
    <row r="27" spans="1:18" ht="5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1:18" x14ac:dyDescent="0.25">
      <c r="A28" s="201" t="s">
        <v>189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18" x14ac:dyDescent="0.2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x14ac:dyDescent="0.25">
      <c r="A30" s="192"/>
      <c r="B30" s="20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x14ac:dyDescent="0.25">
      <c r="A31" s="192"/>
      <c r="B31" s="20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1:18" x14ac:dyDescent="0.25">
      <c r="A32" s="192"/>
      <c r="B32" s="20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18" x14ac:dyDescent="0.2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x14ac:dyDescent="0.25">
      <c r="A34" s="19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92"/>
      <c r="P34" s="192"/>
      <c r="Q34" s="192"/>
      <c r="R34" s="192"/>
    </row>
    <row r="35" spans="1:18" x14ac:dyDescent="0.2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1:18" x14ac:dyDescent="0.2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1:18" x14ac:dyDescent="0.2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1:18" x14ac:dyDescent="0.2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1:18" x14ac:dyDescent="0.2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18" x14ac:dyDescent="0.2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1:18" x14ac:dyDescent="0.2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x14ac:dyDescent="0.2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x14ac:dyDescent="0.2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1:18" x14ac:dyDescent="0.2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1:18" x14ac:dyDescent="0.2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1:18" x14ac:dyDescent="0.2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1:18" x14ac:dyDescent="0.2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1:18" x14ac:dyDescent="0.2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1:18" x14ac:dyDescent="0.2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1:18" x14ac:dyDescent="0.2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1:18" x14ac:dyDescent="0.2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1:18" x14ac:dyDescent="0.2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baseColWidth="10" defaultColWidth="11.44140625" defaultRowHeight="13.2" x14ac:dyDescent="0.25"/>
  <cols>
    <col min="1" max="1" width="16.5546875" style="186" customWidth="1"/>
    <col min="2" max="3" width="10.33203125" style="186" customWidth="1"/>
    <col min="4" max="6" width="9.6640625" style="186" customWidth="1"/>
    <col min="7" max="7" width="10.33203125" style="186" customWidth="1"/>
    <col min="8" max="8" width="9.5546875" style="186" customWidth="1"/>
    <col min="9" max="9" width="9.109375" style="186" customWidth="1"/>
    <col min="10" max="12" width="10.33203125" style="186" customWidth="1"/>
    <col min="13" max="13" width="10.109375" style="186" customWidth="1"/>
    <col min="14" max="16384" width="11.44140625" style="186"/>
  </cols>
  <sheetData>
    <row r="1" spans="1:15" x14ac:dyDescent="0.25">
      <c r="A1" s="180" t="s">
        <v>161</v>
      </c>
    </row>
    <row r="2" spans="1:15" x14ac:dyDescent="0.25">
      <c r="A2" s="186" t="s">
        <v>174</v>
      </c>
    </row>
    <row r="3" spans="1:15" ht="11.25" customHeight="1" x14ac:dyDescent="0.25"/>
    <row r="4" spans="1:15" x14ac:dyDescent="0.25">
      <c r="A4" s="203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4</v>
      </c>
      <c r="G4" s="189" t="s">
        <v>5</v>
      </c>
      <c r="H4" s="189" t="s">
        <v>6</v>
      </c>
      <c r="I4" s="189" t="s">
        <v>7</v>
      </c>
      <c r="J4" s="189" t="s">
        <v>8</v>
      </c>
      <c r="K4" s="189" t="s">
        <v>9</v>
      </c>
      <c r="L4" s="189" t="s">
        <v>10</v>
      </c>
      <c r="M4" s="190" t="s">
        <v>11</v>
      </c>
    </row>
    <row r="5" spans="1:15" ht="16.5" customHeight="1" x14ac:dyDescent="0.25">
      <c r="A5" s="194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87"/>
      <c r="O5" s="187"/>
    </row>
    <row r="6" spans="1:15" x14ac:dyDescent="0.25">
      <c r="A6" s="204" t="s">
        <v>190</v>
      </c>
      <c r="B6" s="48">
        <v>6619</v>
      </c>
      <c r="C6" s="48">
        <v>5907</v>
      </c>
      <c r="D6" s="48">
        <v>7023</v>
      </c>
      <c r="E6" s="48">
        <v>6438</v>
      </c>
      <c r="F6" s="48">
        <v>7265</v>
      </c>
      <c r="G6" s="48">
        <v>8804</v>
      </c>
      <c r="H6" s="48">
        <v>9402</v>
      </c>
      <c r="I6" s="48">
        <v>5244</v>
      </c>
      <c r="J6" s="48">
        <v>7748</v>
      </c>
      <c r="K6" s="48">
        <v>10179</v>
      </c>
      <c r="L6" s="48">
        <v>28820</v>
      </c>
      <c r="M6" s="55">
        <v>8728</v>
      </c>
      <c r="N6" s="187"/>
      <c r="O6" s="187"/>
    </row>
    <row r="7" spans="1:15" x14ac:dyDescent="0.25">
      <c r="A7" s="205" t="s">
        <v>129</v>
      </c>
      <c r="B7" s="65">
        <v>30272</v>
      </c>
      <c r="C7" s="65">
        <v>28758</v>
      </c>
      <c r="D7" s="65">
        <v>31757</v>
      </c>
      <c r="E7" s="65">
        <v>29779</v>
      </c>
      <c r="F7" s="65">
        <v>30088</v>
      </c>
      <c r="G7" s="65">
        <v>32811</v>
      </c>
      <c r="H7" s="65">
        <v>33835</v>
      </c>
      <c r="I7" s="65">
        <v>23278</v>
      </c>
      <c r="J7" s="65">
        <v>33945</v>
      </c>
      <c r="K7" s="65">
        <v>38252</v>
      </c>
      <c r="L7" s="65">
        <v>11394</v>
      </c>
      <c r="M7" s="66">
        <v>33688</v>
      </c>
      <c r="N7" s="187"/>
      <c r="O7" s="187"/>
    </row>
    <row r="8" spans="1:15" x14ac:dyDescent="0.25">
      <c r="A8" s="204" t="s">
        <v>191</v>
      </c>
      <c r="B8" s="48">
        <v>8678</v>
      </c>
      <c r="C8" s="48">
        <v>8006</v>
      </c>
      <c r="D8" s="48">
        <v>8488</v>
      </c>
      <c r="E8" s="48">
        <v>8317</v>
      </c>
      <c r="F8" s="48">
        <v>8519</v>
      </c>
      <c r="G8" s="48">
        <v>8927</v>
      </c>
      <c r="H8" s="48">
        <v>9737</v>
      </c>
      <c r="I8" s="48">
        <v>6618</v>
      </c>
      <c r="J8" s="48">
        <v>10546</v>
      </c>
      <c r="K8" s="48">
        <v>11910</v>
      </c>
      <c r="L8" s="48">
        <v>17987</v>
      </c>
      <c r="M8" s="55">
        <v>10724</v>
      </c>
      <c r="N8" s="187"/>
      <c r="O8" s="187"/>
    </row>
    <row r="9" spans="1:15" x14ac:dyDescent="0.25">
      <c r="A9" s="194" t="s">
        <v>115</v>
      </c>
      <c r="B9" s="206"/>
      <c r="C9" s="206"/>
      <c r="D9" s="65"/>
      <c r="E9" s="65"/>
      <c r="F9" s="65"/>
      <c r="G9" s="65"/>
      <c r="H9" s="65"/>
      <c r="I9" s="65"/>
      <c r="J9" s="206"/>
      <c r="K9" s="206"/>
      <c r="L9" s="206"/>
      <c r="M9" s="207"/>
      <c r="N9" s="187"/>
      <c r="O9" s="187"/>
    </row>
    <row r="10" spans="1:15" x14ac:dyDescent="0.25">
      <c r="A10" s="204" t="s">
        <v>190</v>
      </c>
      <c r="B10" s="48">
        <v>455</v>
      </c>
      <c r="C10" s="48">
        <v>375</v>
      </c>
      <c r="D10" s="48">
        <v>510</v>
      </c>
      <c r="E10" s="48">
        <v>602</v>
      </c>
      <c r="F10" s="48">
        <v>665</v>
      </c>
      <c r="G10" s="48">
        <v>969</v>
      </c>
      <c r="H10" s="48">
        <v>1032</v>
      </c>
      <c r="I10" s="48">
        <v>444</v>
      </c>
      <c r="J10" s="48">
        <v>950</v>
      </c>
      <c r="K10" s="48">
        <v>1022</v>
      </c>
      <c r="L10" s="48">
        <v>2025</v>
      </c>
      <c r="M10" s="55">
        <v>629</v>
      </c>
      <c r="N10" s="187"/>
      <c r="O10" s="187"/>
    </row>
    <row r="11" spans="1:15" x14ac:dyDescent="0.25">
      <c r="A11" s="205" t="s">
        <v>129</v>
      </c>
      <c r="B11" s="65">
        <v>2229</v>
      </c>
      <c r="C11" s="65">
        <v>2003</v>
      </c>
      <c r="D11" s="65">
        <v>2429</v>
      </c>
      <c r="E11" s="65">
        <v>2784</v>
      </c>
      <c r="F11" s="65">
        <v>2792</v>
      </c>
      <c r="G11" s="65">
        <v>2930</v>
      </c>
      <c r="H11" s="65">
        <v>2972</v>
      </c>
      <c r="I11" s="65">
        <v>1567</v>
      </c>
      <c r="J11" s="65">
        <v>3573</v>
      </c>
      <c r="K11" s="65">
        <v>3669</v>
      </c>
      <c r="L11" s="65">
        <v>1011</v>
      </c>
      <c r="M11" s="66">
        <v>2458</v>
      </c>
      <c r="N11" s="187"/>
      <c r="O11" s="187"/>
    </row>
    <row r="12" spans="1:15" x14ac:dyDescent="0.25">
      <c r="A12" s="204" t="s">
        <v>191</v>
      </c>
      <c r="B12" s="48">
        <v>716</v>
      </c>
      <c r="C12" s="48">
        <v>705</v>
      </c>
      <c r="D12" s="48">
        <v>777</v>
      </c>
      <c r="E12" s="48">
        <v>984</v>
      </c>
      <c r="F12" s="48">
        <v>924</v>
      </c>
      <c r="G12" s="48">
        <v>891</v>
      </c>
      <c r="H12" s="48">
        <v>1020</v>
      </c>
      <c r="I12" s="48">
        <v>644</v>
      </c>
      <c r="J12" s="48">
        <v>1264</v>
      </c>
      <c r="K12" s="48">
        <v>1271</v>
      </c>
      <c r="L12" s="48">
        <v>1673</v>
      </c>
      <c r="M12" s="55">
        <v>811</v>
      </c>
      <c r="N12" s="187"/>
      <c r="O12" s="187"/>
    </row>
    <row r="13" spans="1:15" x14ac:dyDescent="0.25">
      <c r="A13" s="194" t="s">
        <v>116</v>
      </c>
      <c r="B13" s="206"/>
      <c r="C13" s="206"/>
      <c r="D13" s="65"/>
      <c r="E13" s="65"/>
      <c r="F13" s="65"/>
      <c r="G13" s="65"/>
      <c r="H13" s="65"/>
      <c r="I13" s="65"/>
      <c r="J13" s="206"/>
      <c r="K13" s="206"/>
      <c r="L13" s="206"/>
      <c r="M13" s="207"/>
      <c r="N13" s="187"/>
      <c r="O13" s="187"/>
    </row>
    <row r="14" spans="1:15" x14ac:dyDescent="0.25">
      <c r="A14" s="204" t="s">
        <v>190</v>
      </c>
      <c r="B14" s="48">
        <v>1245</v>
      </c>
      <c r="C14" s="48">
        <v>1150</v>
      </c>
      <c r="D14" s="48">
        <v>963</v>
      </c>
      <c r="E14" s="48">
        <v>1310</v>
      </c>
      <c r="F14" s="48">
        <v>1221</v>
      </c>
      <c r="G14" s="48">
        <v>1461</v>
      </c>
      <c r="H14" s="48">
        <v>1436</v>
      </c>
      <c r="I14" s="48">
        <v>897</v>
      </c>
      <c r="J14" s="48">
        <v>1299</v>
      </c>
      <c r="K14" s="48">
        <v>1981</v>
      </c>
      <c r="L14" s="48">
        <v>7200</v>
      </c>
      <c r="M14" s="55">
        <v>2148</v>
      </c>
      <c r="N14" s="187"/>
      <c r="O14" s="187"/>
    </row>
    <row r="15" spans="1:15" x14ac:dyDescent="0.25">
      <c r="A15" s="205" t="s">
        <v>129</v>
      </c>
      <c r="B15" s="65">
        <v>6213</v>
      </c>
      <c r="C15" s="65">
        <v>5064</v>
      </c>
      <c r="D15" s="65">
        <v>4261</v>
      </c>
      <c r="E15" s="65">
        <v>5186</v>
      </c>
      <c r="F15" s="65">
        <v>4787</v>
      </c>
      <c r="G15" s="65">
        <v>5000</v>
      </c>
      <c r="H15" s="65">
        <v>5097</v>
      </c>
      <c r="I15" s="65">
        <v>2979</v>
      </c>
      <c r="J15" s="65">
        <v>5216</v>
      </c>
      <c r="K15" s="65">
        <v>7515</v>
      </c>
      <c r="L15" s="65">
        <v>2535</v>
      </c>
      <c r="M15" s="66">
        <v>7873</v>
      </c>
      <c r="N15" s="187"/>
      <c r="O15" s="187"/>
    </row>
    <row r="16" spans="1:15" x14ac:dyDescent="0.25">
      <c r="A16" s="204" t="s">
        <v>191</v>
      </c>
      <c r="B16" s="48">
        <v>1838</v>
      </c>
      <c r="C16" s="48">
        <v>1548</v>
      </c>
      <c r="D16" s="48">
        <v>1247</v>
      </c>
      <c r="E16" s="48">
        <v>1515</v>
      </c>
      <c r="F16" s="48">
        <v>1549</v>
      </c>
      <c r="G16" s="48">
        <v>1454</v>
      </c>
      <c r="H16" s="48">
        <v>1513</v>
      </c>
      <c r="I16" s="48">
        <v>969</v>
      </c>
      <c r="J16" s="48">
        <v>1852</v>
      </c>
      <c r="K16" s="48">
        <v>2500</v>
      </c>
      <c r="L16" s="48">
        <v>2697</v>
      </c>
      <c r="M16" s="55">
        <v>2947</v>
      </c>
      <c r="N16" s="187"/>
      <c r="O16" s="187"/>
    </row>
    <row r="17" spans="1:15" x14ac:dyDescent="0.25">
      <c r="A17" s="194" t="s">
        <v>52</v>
      </c>
      <c r="B17" s="206"/>
      <c r="C17" s="206"/>
      <c r="D17" s="65"/>
      <c r="E17" s="65"/>
      <c r="F17" s="65"/>
      <c r="G17" s="65"/>
      <c r="H17" s="65"/>
      <c r="I17" s="65"/>
      <c r="J17" s="206"/>
      <c r="K17" s="206"/>
      <c r="L17" s="206"/>
      <c r="M17" s="207"/>
      <c r="N17" s="187"/>
      <c r="O17" s="187"/>
    </row>
    <row r="18" spans="1:15" x14ac:dyDescent="0.25">
      <c r="A18" s="204" t="s">
        <v>190</v>
      </c>
      <c r="B18" s="48">
        <v>4122</v>
      </c>
      <c r="C18" s="48">
        <v>3779</v>
      </c>
      <c r="D18" s="48">
        <v>4851</v>
      </c>
      <c r="E18" s="48">
        <v>3847</v>
      </c>
      <c r="F18" s="48">
        <v>4693</v>
      </c>
      <c r="G18" s="48">
        <v>5434</v>
      </c>
      <c r="H18" s="48">
        <v>6015</v>
      </c>
      <c r="I18" s="48">
        <v>3457</v>
      </c>
      <c r="J18" s="48">
        <v>4645</v>
      </c>
      <c r="K18" s="48">
        <v>6001</v>
      </c>
      <c r="L18" s="48">
        <v>16872</v>
      </c>
      <c r="M18" s="55">
        <v>5116</v>
      </c>
      <c r="N18" s="187"/>
      <c r="O18" s="187"/>
    </row>
    <row r="19" spans="1:15" x14ac:dyDescent="0.25">
      <c r="A19" s="205" t="s">
        <v>129</v>
      </c>
      <c r="B19" s="65">
        <v>18646</v>
      </c>
      <c r="C19" s="65">
        <v>19033</v>
      </c>
      <c r="D19" s="65">
        <v>22189</v>
      </c>
      <c r="E19" s="65">
        <v>18986</v>
      </c>
      <c r="F19" s="65">
        <v>19812</v>
      </c>
      <c r="G19" s="65">
        <v>21823</v>
      </c>
      <c r="H19" s="65">
        <v>22679</v>
      </c>
      <c r="I19" s="65">
        <v>16895</v>
      </c>
      <c r="J19" s="65">
        <v>21908</v>
      </c>
      <c r="K19" s="65">
        <v>23090</v>
      </c>
      <c r="L19" s="65">
        <v>6725</v>
      </c>
      <c r="M19" s="66">
        <v>20561</v>
      </c>
      <c r="N19" s="187"/>
      <c r="O19" s="187"/>
    </row>
    <row r="20" spans="1:15" x14ac:dyDescent="0.25">
      <c r="A20" s="204" t="s">
        <v>191</v>
      </c>
      <c r="B20" s="48">
        <v>5085</v>
      </c>
      <c r="C20" s="48">
        <v>4832</v>
      </c>
      <c r="D20" s="48">
        <v>5521</v>
      </c>
      <c r="E20" s="48">
        <v>4852</v>
      </c>
      <c r="F20" s="48">
        <v>5164</v>
      </c>
      <c r="G20" s="48">
        <v>5591</v>
      </c>
      <c r="H20" s="48">
        <v>6210</v>
      </c>
      <c r="I20" s="48">
        <v>4422</v>
      </c>
      <c r="J20" s="48">
        <v>6249</v>
      </c>
      <c r="K20" s="48">
        <v>6812</v>
      </c>
      <c r="L20" s="48">
        <v>11892</v>
      </c>
      <c r="M20" s="55">
        <v>6053</v>
      </c>
      <c r="N20" s="187"/>
      <c r="O20" s="187"/>
    </row>
    <row r="21" spans="1:15" x14ac:dyDescent="0.25">
      <c r="A21" s="194" t="s">
        <v>117</v>
      </c>
      <c r="B21" s="206"/>
      <c r="C21" s="206"/>
      <c r="D21" s="65"/>
      <c r="E21" s="65"/>
      <c r="F21" s="65"/>
      <c r="G21" s="65"/>
      <c r="H21" s="65"/>
      <c r="I21" s="65"/>
      <c r="J21" s="206"/>
      <c r="K21" s="206"/>
      <c r="L21" s="206"/>
      <c r="M21" s="207"/>
      <c r="N21" s="187"/>
      <c r="O21" s="187"/>
    </row>
    <row r="22" spans="1:15" x14ac:dyDescent="0.25">
      <c r="A22" s="204" t="s">
        <v>190</v>
      </c>
      <c r="B22" s="48">
        <v>766</v>
      </c>
      <c r="C22" s="48">
        <v>582</v>
      </c>
      <c r="D22" s="48">
        <v>678</v>
      </c>
      <c r="E22" s="48">
        <v>638</v>
      </c>
      <c r="F22" s="48">
        <v>651</v>
      </c>
      <c r="G22" s="48">
        <v>884</v>
      </c>
      <c r="H22" s="48">
        <v>872</v>
      </c>
      <c r="I22" s="48">
        <v>419</v>
      </c>
      <c r="J22" s="48">
        <v>809</v>
      </c>
      <c r="K22" s="48">
        <v>1092</v>
      </c>
      <c r="L22" s="48">
        <v>2637</v>
      </c>
      <c r="M22" s="55">
        <v>785</v>
      </c>
      <c r="N22" s="187"/>
      <c r="O22" s="187"/>
    </row>
    <row r="23" spans="1:15" x14ac:dyDescent="0.25">
      <c r="A23" s="205" t="s">
        <v>129</v>
      </c>
      <c r="B23" s="65">
        <v>3021</v>
      </c>
      <c r="C23" s="65">
        <v>2532</v>
      </c>
      <c r="D23" s="65">
        <v>2734</v>
      </c>
      <c r="E23" s="65">
        <v>2653</v>
      </c>
      <c r="F23" s="65">
        <v>2523</v>
      </c>
      <c r="G23" s="65">
        <v>2890</v>
      </c>
      <c r="H23" s="65">
        <v>2883</v>
      </c>
      <c r="I23" s="65">
        <v>1717</v>
      </c>
      <c r="J23" s="65">
        <v>3147</v>
      </c>
      <c r="K23" s="65">
        <v>3785</v>
      </c>
      <c r="L23" s="65">
        <v>1099</v>
      </c>
      <c r="M23" s="66">
        <v>2621</v>
      </c>
      <c r="N23" s="187"/>
      <c r="O23" s="187"/>
    </row>
    <row r="24" spans="1:15" x14ac:dyDescent="0.25">
      <c r="A24" s="204" t="s">
        <v>191</v>
      </c>
      <c r="B24" s="48">
        <v>995</v>
      </c>
      <c r="C24" s="48">
        <v>901</v>
      </c>
      <c r="D24" s="48">
        <v>912</v>
      </c>
      <c r="E24" s="48">
        <v>942</v>
      </c>
      <c r="F24" s="48">
        <v>860</v>
      </c>
      <c r="G24" s="48">
        <v>974</v>
      </c>
      <c r="H24" s="48">
        <v>964</v>
      </c>
      <c r="I24" s="48">
        <v>560</v>
      </c>
      <c r="J24" s="48">
        <v>1161</v>
      </c>
      <c r="K24" s="48">
        <v>1304</v>
      </c>
      <c r="L24" s="48">
        <v>1657</v>
      </c>
      <c r="M24" s="55">
        <v>886</v>
      </c>
      <c r="N24" s="187"/>
      <c r="O24" s="187"/>
    </row>
    <row r="25" spans="1:15" x14ac:dyDescent="0.25">
      <c r="A25" s="208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7"/>
      <c r="N25" s="187"/>
      <c r="O25" s="187"/>
    </row>
    <row r="26" spans="1:15" ht="15.75" customHeight="1" x14ac:dyDescent="0.25">
      <c r="A26" s="209" t="s">
        <v>115</v>
      </c>
      <c r="B26" s="47">
        <v>3400</v>
      </c>
      <c r="C26" s="47">
        <v>3083</v>
      </c>
      <c r="D26" s="47">
        <v>3716</v>
      </c>
      <c r="E26" s="47">
        <v>4370</v>
      </c>
      <c r="F26" s="47">
        <v>4381</v>
      </c>
      <c r="G26" s="47">
        <v>4790</v>
      </c>
      <c r="H26" s="47">
        <v>5024</v>
      </c>
      <c r="I26" s="47">
        <v>2655</v>
      </c>
      <c r="J26" s="47">
        <v>5787</v>
      </c>
      <c r="K26" s="47">
        <v>5962</v>
      </c>
      <c r="L26" s="47">
        <v>4709</v>
      </c>
      <c r="M26" s="54">
        <v>3898</v>
      </c>
      <c r="N26" s="187"/>
      <c r="O26" s="187"/>
    </row>
    <row r="27" spans="1:15" ht="15.75" customHeight="1" x14ac:dyDescent="0.25">
      <c r="A27" s="194" t="s">
        <v>116</v>
      </c>
      <c r="B27" s="61">
        <v>9296</v>
      </c>
      <c r="C27" s="61">
        <v>7762</v>
      </c>
      <c r="D27" s="61">
        <v>6471</v>
      </c>
      <c r="E27" s="61">
        <v>8011</v>
      </c>
      <c r="F27" s="61">
        <v>7557</v>
      </c>
      <c r="G27" s="61">
        <v>7915</v>
      </c>
      <c r="H27" s="61">
        <v>8046</v>
      </c>
      <c r="I27" s="61">
        <v>4845</v>
      </c>
      <c r="J27" s="61">
        <v>8367</v>
      </c>
      <c r="K27" s="61">
        <v>11996</v>
      </c>
      <c r="L27" s="61">
        <v>12432</v>
      </c>
      <c r="M27" s="62">
        <v>12968</v>
      </c>
      <c r="N27" s="187"/>
      <c r="O27" s="187"/>
    </row>
    <row r="28" spans="1:15" ht="15.75" customHeight="1" x14ac:dyDescent="0.25">
      <c r="A28" s="209" t="s">
        <v>52</v>
      </c>
      <c r="B28" s="47">
        <v>27853</v>
      </c>
      <c r="C28" s="47">
        <v>27644</v>
      </c>
      <c r="D28" s="47">
        <v>32561</v>
      </c>
      <c r="E28" s="47">
        <v>27685</v>
      </c>
      <c r="F28" s="47">
        <v>29669</v>
      </c>
      <c r="G28" s="47">
        <v>32848</v>
      </c>
      <c r="H28" s="47">
        <v>34904</v>
      </c>
      <c r="I28" s="47">
        <v>24774</v>
      </c>
      <c r="J28" s="47">
        <v>32802</v>
      </c>
      <c r="K28" s="47">
        <v>35903</v>
      </c>
      <c r="L28" s="47">
        <v>35489</v>
      </c>
      <c r="M28" s="54">
        <v>31730</v>
      </c>
      <c r="N28" s="187"/>
      <c r="O28" s="187"/>
    </row>
    <row r="29" spans="1:15" ht="15.75" customHeight="1" x14ac:dyDescent="0.25">
      <c r="A29" s="210" t="s">
        <v>117</v>
      </c>
      <c r="B29" s="69">
        <v>4782</v>
      </c>
      <c r="C29" s="69">
        <v>4015</v>
      </c>
      <c r="D29" s="69">
        <v>4324</v>
      </c>
      <c r="E29" s="69">
        <v>4233</v>
      </c>
      <c r="F29" s="69">
        <v>4034</v>
      </c>
      <c r="G29" s="69">
        <v>4748</v>
      </c>
      <c r="H29" s="69">
        <v>4719</v>
      </c>
      <c r="I29" s="69">
        <v>2696</v>
      </c>
      <c r="J29" s="69">
        <v>5117</v>
      </c>
      <c r="K29" s="69">
        <v>6181</v>
      </c>
      <c r="L29" s="69">
        <v>5393</v>
      </c>
      <c r="M29" s="147">
        <v>4292</v>
      </c>
      <c r="N29" s="187"/>
      <c r="O29" s="187"/>
    </row>
    <row r="30" spans="1:15" ht="4.5" customHeight="1" x14ac:dyDescent="0.25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  <c r="N30" s="187"/>
      <c r="O30" s="187"/>
    </row>
    <row r="31" spans="1:15" x14ac:dyDescent="0.25">
      <c r="A31" s="201" t="s">
        <v>189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187"/>
      <c r="O31" s="187"/>
    </row>
    <row r="32" spans="1:15" x14ac:dyDescent="0.25">
      <c r="A32" s="214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3" x14ac:dyDescent="0.25">
      <c r="A33" s="214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  <row r="34" spans="1:13" x14ac:dyDescent="0.25">
      <c r="A34" s="214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3" x14ac:dyDescent="0.25">
      <c r="A35" s="214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1:13" x14ac:dyDescent="0.25">
      <c r="A36" s="215"/>
    </row>
    <row r="37" spans="1:13" x14ac:dyDescent="0.25">
      <c r="A37" s="215"/>
    </row>
    <row r="38" spans="1:13" x14ac:dyDescent="0.25">
      <c r="A38" s="215"/>
    </row>
    <row r="39" spans="1:13" x14ac:dyDescent="0.25">
      <c r="A39" s="215"/>
    </row>
    <row r="40" spans="1:13" x14ac:dyDescent="0.25">
      <c r="A40" s="215"/>
    </row>
    <row r="41" spans="1:13" x14ac:dyDescent="0.25">
      <c r="A41" s="215"/>
    </row>
    <row r="42" spans="1:13" x14ac:dyDescent="0.25">
      <c r="A42" s="215"/>
    </row>
  </sheetData>
  <pageMargins left="0.59055118110236227" right="0.59055118110236227" top="0.59055118110236227" bottom="0.59055118110236227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workbookViewId="0"/>
  </sheetViews>
  <sheetFormatPr baseColWidth="10" defaultColWidth="11.44140625" defaultRowHeight="13.2" x14ac:dyDescent="0.25"/>
  <cols>
    <col min="1" max="1" width="17.88671875" style="186" customWidth="1"/>
    <col min="2" max="6" width="9.33203125" style="186" customWidth="1"/>
    <col min="7" max="9" width="9.88671875" style="186" customWidth="1"/>
    <col min="10" max="10" width="11" style="186" customWidth="1"/>
    <col min="11" max="11" width="10.44140625" style="186" customWidth="1"/>
    <col min="12" max="12" width="10.88671875" style="186" customWidth="1"/>
    <col min="13" max="13" width="10.44140625" style="186" customWidth="1"/>
    <col min="14" max="16384" width="11.44140625" style="186"/>
  </cols>
  <sheetData>
    <row r="1" spans="1:18" x14ac:dyDescent="0.25">
      <c r="A1" s="180" t="s">
        <v>162</v>
      </c>
    </row>
    <row r="2" spans="1:18" x14ac:dyDescent="0.25">
      <c r="A2" s="183" t="s">
        <v>175</v>
      </c>
    </row>
    <row r="3" spans="1:18" ht="13.5" customHeight="1" x14ac:dyDescent="0.25"/>
    <row r="4" spans="1:18" ht="15" customHeight="1" x14ac:dyDescent="0.25">
      <c r="A4" s="203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4</v>
      </c>
      <c r="G4" s="189" t="s">
        <v>5</v>
      </c>
      <c r="H4" s="189" t="s">
        <v>6</v>
      </c>
      <c r="I4" s="189" t="s">
        <v>7</v>
      </c>
      <c r="J4" s="189" t="s">
        <v>8</v>
      </c>
      <c r="K4" s="189" t="s">
        <v>9</v>
      </c>
      <c r="L4" s="189" t="s">
        <v>10</v>
      </c>
      <c r="M4" s="190" t="s">
        <v>11</v>
      </c>
    </row>
    <row r="5" spans="1:18" s="220" customFormat="1" ht="12" customHeight="1" x14ac:dyDescent="0.25">
      <c r="A5" s="216" t="s">
        <v>86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219"/>
      <c r="O5" s="219"/>
      <c r="P5" s="219"/>
      <c r="Q5" s="219"/>
      <c r="R5" s="219"/>
    </row>
    <row r="6" spans="1:18" ht="12" customHeight="1" x14ac:dyDescent="0.25">
      <c r="A6" s="221" t="s">
        <v>192</v>
      </c>
      <c r="B6" s="48">
        <v>3386</v>
      </c>
      <c r="C6" s="48">
        <v>2972</v>
      </c>
      <c r="D6" s="48">
        <v>3361</v>
      </c>
      <c r="E6" s="48">
        <v>3247</v>
      </c>
      <c r="F6" s="48">
        <v>3509</v>
      </c>
      <c r="G6" s="48">
        <v>4281</v>
      </c>
      <c r="H6" s="48">
        <v>4512</v>
      </c>
      <c r="I6" s="48">
        <v>2542</v>
      </c>
      <c r="J6" s="48">
        <v>3758</v>
      </c>
      <c r="K6" s="48">
        <v>5520</v>
      </c>
      <c r="L6" s="48">
        <v>5344</v>
      </c>
      <c r="M6" s="55">
        <v>4952</v>
      </c>
      <c r="N6" s="187"/>
      <c r="O6" s="187"/>
      <c r="P6" s="187"/>
      <c r="Q6" s="187"/>
      <c r="R6" s="187"/>
    </row>
    <row r="7" spans="1:18" ht="12" customHeight="1" x14ac:dyDescent="0.25">
      <c r="A7" s="222" t="s">
        <v>193</v>
      </c>
      <c r="B7" s="65">
        <v>18661</v>
      </c>
      <c r="C7" s="65">
        <v>17993</v>
      </c>
      <c r="D7" s="65">
        <v>18875</v>
      </c>
      <c r="E7" s="65">
        <v>18034</v>
      </c>
      <c r="F7" s="65">
        <v>17779</v>
      </c>
      <c r="G7" s="65">
        <v>19306</v>
      </c>
      <c r="H7" s="65">
        <v>20094</v>
      </c>
      <c r="I7" s="65">
        <v>14437</v>
      </c>
      <c r="J7" s="65">
        <v>19223</v>
      </c>
      <c r="K7" s="65">
        <v>23051</v>
      </c>
      <c r="L7" s="65">
        <v>7308</v>
      </c>
      <c r="M7" s="66">
        <v>21603</v>
      </c>
      <c r="N7" s="187"/>
      <c r="O7" s="187"/>
      <c r="P7" s="187"/>
      <c r="Q7" s="187"/>
      <c r="R7" s="187"/>
    </row>
    <row r="8" spans="1:18" ht="12" customHeight="1" x14ac:dyDescent="0.25">
      <c r="A8" s="221" t="s">
        <v>194</v>
      </c>
      <c r="B8" s="48">
        <v>5345</v>
      </c>
      <c r="C8" s="48">
        <v>5013</v>
      </c>
      <c r="D8" s="48">
        <v>4856</v>
      </c>
      <c r="E8" s="48">
        <v>5072</v>
      </c>
      <c r="F8" s="48">
        <v>5141</v>
      </c>
      <c r="G8" s="48">
        <v>5291</v>
      </c>
      <c r="H8" s="48">
        <v>5744</v>
      </c>
      <c r="I8" s="48">
        <v>3902</v>
      </c>
      <c r="J8" s="48">
        <v>5959</v>
      </c>
      <c r="K8" s="48">
        <v>7146</v>
      </c>
      <c r="L8" s="48">
        <v>13856</v>
      </c>
      <c r="M8" s="55">
        <v>6912</v>
      </c>
      <c r="N8" s="187"/>
      <c r="O8" s="187"/>
      <c r="P8" s="187"/>
      <c r="Q8" s="187"/>
      <c r="R8" s="187"/>
    </row>
    <row r="9" spans="1:18" ht="12" customHeight="1" x14ac:dyDescent="0.25">
      <c r="A9" s="222" t="s">
        <v>195</v>
      </c>
      <c r="B9" s="65">
        <v>3233</v>
      </c>
      <c r="C9" s="65">
        <v>2935</v>
      </c>
      <c r="D9" s="65">
        <v>3662</v>
      </c>
      <c r="E9" s="65">
        <v>3191</v>
      </c>
      <c r="F9" s="65">
        <v>3756</v>
      </c>
      <c r="G9" s="65">
        <v>4523</v>
      </c>
      <c r="H9" s="65">
        <v>4890</v>
      </c>
      <c r="I9" s="65">
        <v>2702</v>
      </c>
      <c r="J9" s="65">
        <v>3990</v>
      </c>
      <c r="K9" s="65">
        <v>4659</v>
      </c>
      <c r="L9" s="65">
        <v>23476</v>
      </c>
      <c r="M9" s="66">
        <v>3776</v>
      </c>
      <c r="N9" s="187"/>
      <c r="O9" s="187"/>
      <c r="P9" s="187"/>
      <c r="Q9" s="187"/>
      <c r="R9" s="187"/>
    </row>
    <row r="10" spans="1:18" ht="12" customHeight="1" x14ac:dyDescent="0.25">
      <c r="A10" s="221" t="s">
        <v>196</v>
      </c>
      <c r="B10" s="48">
        <v>11611</v>
      </c>
      <c r="C10" s="48">
        <v>10765</v>
      </c>
      <c r="D10" s="48">
        <v>12882</v>
      </c>
      <c r="E10" s="48">
        <v>11745</v>
      </c>
      <c r="F10" s="48">
        <v>12309</v>
      </c>
      <c r="G10" s="48">
        <v>13505</v>
      </c>
      <c r="H10" s="48">
        <v>13741</v>
      </c>
      <c r="I10" s="48">
        <v>8841</v>
      </c>
      <c r="J10" s="48">
        <v>14722</v>
      </c>
      <c r="K10" s="48">
        <v>15201</v>
      </c>
      <c r="L10" s="48">
        <v>4086</v>
      </c>
      <c r="M10" s="55">
        <v>12085</v>
      </c>
      <c r="N10" s="187"/>
      <c r="O10" s="187"/>
      <c r="P10" s="187"/>
      <c r="Q10" s="187"/>
      <c r="R10" s="187"/>
    </row>
    <row r="11" spans="1:18" ht="12" customHeight="1" x14ac:dyDescent="0.25">
      <c r="A11" s="222" t="s">
        <v>197</v>
      </c>
      <c r="B11" s="65">
        <v>3333</v>
      </c>
      <c r="C11" s="65">
        <v>2993</v>
      </c>
      <c r="D11" s="65">
        <v>3632</v>
      </c>
      <c r="E11" s="65">
        <v>3245</v>
      </c>
      <c r="F11" s="65">
        <v>3378</v>
      </c>
      <c r="G11" s="65">
        <v>3636</v>
      </c>
      <c r="H11" s="65">
        <v>3993</v>
      </c>
      <c r="I11" s="65">
        <v>2716</v>
      </c>
      <c r="J11" s="65">
        <v>4587</v>
      </c>
      <c r="K11" s="65">
        <v>4764</v>
      </c>
      <c r="L11" s="65">
        <v>4131</v>
      </c>
      <c r="M11" s="66">
        <v>3812</v>
      </c>
      <c r="N11" s="187"/>
      <c r="O11" s="187"/>
      <c r="P11" s="187"/>
      <c r="Q11" s="187"/>
      <c r="R11" s="187"/>
    </row>
    <row r="12" spans="1:18" s="220" customFormat="1" ht="11.25" customHeight="1" x14ac:dyDescent="0.25">
      <c r="A12" s="223" t="s">
        <v>115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5"/>
      <c r="N12" s="219"/>
      <c r="O12" s="219"/>
      <c r="P12" s="219"/>
      <c r="Q12" s="219"/>
      <c r="R12" s="219"/>
    </row>
    <row r="13" spans="1:18" x14ac:dyDescent="0.25">
      <c r="A13" s="222" t="s">
        <v>192</v>
      </c>
      <c r="B13" s="65">
        <v>231</v>
      </c>
      <c r="C13" s="65">
        <v>174</v>
      </c>
      <c r="D13" s="65">
        <v>288</v>
      </c>
      <c r="E13" s="65">
        <v>357</v>
      </c>
      <c r="F13" s="65">
        <v>357</v>
      </c>
      <c r="G13" s="65">
        <v>531</v>
      </c>
      <c r="H13" s="65">
        <v>524</v>
      </c>
      <c r="I13" s="65">
        <v>226</v>
      </c>
      <c r="J13" s="65">
        <v>477</v>
      </c>
      <c r="K13" s="65">
        <v>596</v>
      </c>
      <c r="L13" s="65">
        <v>322</v>
      </c>
      <c r="M13" s="66">
        <v>314</v>
      </c>
      <c r="N13" s="187"/>
      <c r="O13" s="187"/>
      <c r="P13" s="187"/>
      <c r="Q13" s="187"/>
      <c r="R13" s="187"/>
    </row>
    <row r="14" spans="1:18" x14ac:dyDescent="0.25">
      <c r="A14" s="221" t="s">
        <v>193</v>
      </c>
      <c r="B14" s="48">
        <v>1357</v>
      </c>
      <c r="C14" s="48">
        <v>1197</v>
      </c>
      <c r="D14" s="48">
        <v>1454</v>
      </c>
      <c r="E14" s="48">
        <v>1775</v>
      </c>
      <c r="F14" s="48">
        <v>1716</v>
      </c>
      <c r="G14" s="48">
        <v>1723</v>
      </c>
      <c r="H14" s="48">
        <v>1730</v>
      </c>
      <c r="I14" s="48">
        <v>934</v>
      </c>
      <c r="J14" s="48">
        <v>1935</v>
      </c>
      <c r="K14" s="48">
        <v>2225</v>
      </c>
      <c r="L14" s="48">
        <v>631</v>
      </c>
      <c r="M14" s="55">
        <v>1473</v>
      </c>
      <c r="N14" s="187"/>
      <c r="O14" s="187"/>
      <c r="P14" s="187"/>
      <c r="Q14" s="187"/>
      <c r="R14" s="187"/>
    </row>
    <row r="15" spans="1:18" x14ac:dyDescent="0.25">
      <c r="A15" s="222" t="s">
        <v>194</v>
      </c>
      <c r="B15" s="65">
        <v>452</v>
      </c>
      <c r="C15" s="65">
        <v>464</v>
      </c>
      <c r="D15" s="65">
        <v>486</v>
      </c>
      <c r="E15" s="65">
        <v>682</v>
      </c>
      <c r="F15" s="65">
        <v>593</v>
      </c>
      <c r="G15" s="65">
        <v>520</v>
      </c>
      <c r="H15" s="65">
        <v>623</v>
      </c>
      <c r="I15" s="65">
        <v>410</v>
      </c>
      <c r="J15" s="65">
        <v>660</v>
      </c>
      <c r="K15" s="65">
        <v>815</v>
      </c>
      <c r="L15" s="65">
        <v>1243</v>
      </c>
      <c r="M15" s="66">
        <v>458</v>
      </c>
      <c r="N15" s="187"/>
      <c r="O15" s="187"/>
      <c r="P15" s="187"/>
      <c r="Q15" s="187"/>
      <c r="R15" s="187"/>
    </row>
    <row r="16" spans="1:18" x14ac:dyDescent="0.25">
      <c r="A16" s="221" t="s">
        <v>195</v>
      </c>
      <c r="B16" s="48">
        <v>224</v>
      </c>
      <c r="C16" s="48">
        <v>201</v>
      </c>
      <c r="D16" s="48">
        <v>222</v>
      </c>
      <c r="E16" s="48">
        <v>245</v>
      </c>
      <c r="F16" s="48">
        <v>308</v>
      </c>
      <c r="G16" s="48">
        <v>438</v>
      </c>
      <c r="H16" s="48">
        <v>508</v>
      </c>
      <c r="I16" s="48">
        <v>218</v>
      </c>
      <c r="J16" s="48">
        <v>473</v>
      </c>
      <c r="K16" s="48">
        <v>426</v>
      </c>
      <c r="L16" s="48">
        <v>1703</v>
      </c>
      <c r="M16" s="55">
        <v>315</v>
      </c>
      <c r="N16" s="187"/>
      <c r="O16" s="187"/>
      <c r="P16" s="187"/>
      <c r="Q16" s="187"/>
      <c r="R16" s="187"/>
    </row>
    <row r="17" spans="1:18" x14ac:dyDescent="0.25">
      <c r="A17" s="222" t="s">
        <v>196</v>
      </c>
      <c r="B17" s="65">
        <v>872</v>
      </c>
      <c r="C17" s="65">
        <v>806</v>
      </c>
      <c r="D17" s="65">
        <v>975</v>
      </c>
      <c r="E17" s="65">
        <v>1009</v>
      </c>
      <c r="F17" s="65">
        <v>1076</v>
      </c>
      <c r="G17" s="65">
        <v>1207</v>
      </c>
      <c r="H17" s="65">
        <v>1242</v>
      </c>
      <c r="I17" s="65">
        <v>633</v>
      </c>
      <c r="J17" s="65">
        <v>1638</v>
      </c>
      <c r="K17" s="65">
        <v>1444</v>
      </c>
      <c r="L17" s="65">
        <v>380</v>
      </c>
      <c r="M17" s="66">
        <v>985</v>
      </c>
      <c r="N17" s="187"/>
      <c r="O17" s="187"/>
      <c r="P17" s="187"/>
      <c r="Q17" s="187"/>
      <c r="R17" s="187"/>
    </row>
    <row r="18" spans="1:18" x14ac:dyDescent="0.25">
      <c r="A18" s="221" t="s">
        <v>197</v>
      </c>
      <c r="B18" s="48">
        <v>264</v>
      </c>
      <c r="C18" s="48">
        <v>241</v>
      </c>
      <c r="D18" s="48">
        <v>291</v>
      </c>
      <c r="E18" s="48">
        <v>302</v>
      </c>
      <c r="F18" s="48">
        <v>331</v>
      </c>
      <c r="G18" s="48">
        <v>371</v>
      </c>
      <c r="H18" s="48">
        <v>397</v>
      </c>
      <c r="I18" s="48">
        <v>234</v>
      </c>
      <c r="J18" s="48">
        <v>604</v>
      </c>
      <c r="K18" s="48">
        <v>456</v>
      </c>
      <c r="L18" s="48">
        <v>430</v>
      </c>
      <c r="M18" s="55">
        <v>353</v>
      </c>
      <c r="N18" s="187"/>
      <c r="O18" s="187"/>
      <c r="P18" s="187"/>
      <c r="Q18" s="187"/>
      <c r="R18" s="187"/>
    </row>
    <row r="19" spans="1:18" s="220" customFormat="1" ht="12.75" customHeight="1" x14ac:dyDescent="0.25">
      <c r="A19" s="216" t="s">
        <v>116</v>
      </c>
      <c r="B19" s="226"/>
      <c r="C19" s="226"/>
      <c r="D19" s="227"/>
      <c r="E19" s="227"/>
      <c r="F19" s="227"/>
      <c r="G19" s="227"/>
      <c r="H19" s="227"/>
      <c r="I19" s="227"/>
      <c r="J19" s="226"/>
      <c r="K19" s="226"/>
      <c r="L19" s="226"/>
      <c r="M19" s="228"/>
      <c r="N19" s="187"/>
      <c r="O19" s="219"/>
      <c r="P19" s="219"/>
      <c r="Q19" s="219"/>
      <c r="R19" s="219"/>
    </row>
    <row r="20" spans="1:18" x14ac:dyDescent="0.25">
      <c r="A20" s="221" t="s">
        <v>192</v>
      </c>
      <c r="B20" s="48">
        <v>850</v>
      </c>
      <c r="C20" s="48">
        <v>733</v>
      </c>
      <c r="D20" s="48">
        <v>547</v>
      </c>
      <c r="E20" s="48">
        <v>806</v>
      </c>
      <c r="F20" s="48">
        <v>740</v>
      </c>
      <c r="G20" s="48">
        <v>808</v>
      </c>
      <c r="H20" s="48">
        <v>781</v>
      </c>
      <c r="I20" s="48">
        <v>523</v>
      </c>
      <c r="J20" s="48">
        <v>765</v>
      </c>
      <c r="K20" s="48">
        <v>1336</v>
      </c>
      <c r="L20" s="48">
        <v>1423</v>
      </c>
      <c r="M20" s="55">
        <v>1637</v>
      </c>
      <c r="N20" s="187"/>
      <c r="O20" s="187"/>
      <c r="P20" s="187"/>
      <c r="Q20" s="187"/>
      <c r="R20" s="187"/>
    </row>
    <row r="21" spans="1:18" x14ac:dyDescent="0.25">
      <c r="A21" s="222" t="s">
        <v>193</v>
      </c>
      <c r="B21" s="65">
        <v>4600</v>
      </c>
      <c r="C21" s="65">
        <v>3601</v>
      </c>
      <c r="D21" s="65">
        <v>2685</v>
      </c>
      <c r="E21" s="65">
        <v>3641</v>
      </c>
      <c r="F21" s="65">
        <v>3089</v>
      </c>
      <c r="G21" s="65">
        <v>3004</v>
      </c>
      <c r="H21" s="65">
        <v>3200</v>
      </c>
      <c r="I21" s="65">
        <v>1879</v>
      </c>
      <c r="J21" s="65">
        <v>3127</v>
      </c>
      <c r="K21" s="65">
        <v>5227</v>
      </c>
      <c r="L21" s="65">
        <v>1966</v>
      </c>
      <c r="M21" s="66">
        <v>6161</v>
      </c>
      <c r="N21" s="187"/>
      <c r="O21" s="187"/>
      <c r="P21" s="187"/>
      <c r="Q21" s="187"/>
      <c r="R21" s="187"/>
    </row>
    <row r="22" spans="1:18" x14ac:dyDescent="0.25">
      <c r="A22" s="221" t="s">
        <v>194</v>
      </c>
      <c r="B22" s="48">
        <v>1417</v>
      </c>
      <c r="C22" s="48">
        <v>1179</v>
      </c>
      <c r="D22" s="48">
        <v>858</v>
      </c>
      <c r="E22" s="48">
        <v>1089</v>
      </c>
      <c r="F22" s="48">
        <v>1096</v>
      </c>
      <c r="G22" s="48">
        <v>914</v>
      </c>
      <c r="H22" s="48">
        <v>978</v>
      </c>
      <c r="I22" s="48">
        <v>607</v>
      </c>
      <c r="J22" s="48">
        <v>1187</v>
      </c>
      <c r="K22" s="48">
        <v>1772</v>
      </c>
      <c r="L22" s="48">
        <v>2102</v>
      </c>
      <c r="M22" s="55">
        <v>2400</v>
      </c>
      <c r="N22" s="187"/>
      <c r="O22" s="187"/>
      <c r="P22" s="187"/>
      <c r="Q22" s="187"/>
      <c r="R22" s="187"/>
    </row>
    <row r="23" spans="1:18" x14ac:dyDescent="0.25">
      <c r="A23" s="222" t="s">
        <v>195</v>
      </c>
      <c r="B23" s="65">
        <v>395</v>
      </c>
      <c r="C23" s="65">
        <v>417</v>
      </c>
      <c r="D23" s="65">
        <v>416</v>
      </c>
      <c r="E23" s="65">
        <v>504</v>
      </c>
      <c r="F23" s="65">
        <v>481</v>
      </c>
      <c r="G23" s="65">
        <v>653</v>
      </c>
      <c r="H23" s="65">
        <v>655</v>
      </c>
      <c r="I23" s="65">
        <v>374</v>
      </c>
      <c r="J23" s="65">
        <v>534</v>
      </c>
      <c r="K23" s="65">
        <v>645</v>
      </c>
      <c r="L23" s="65">
        <v>5777</v>
      </c>
      <c r="M23" s="66">
        <v>511</v>
      </c>
      <c r="N23" s="187"/>
      <c r="O23" s="187"/>
      <c r="P23" s="187"/>
      <c r="Q23" s="187"/>
      <c r="R23" s="187"/>
    </row>
    <row r="24" spans="1:18" x14ac:dyDescent="0.25">
      <c r="A24" s="221" t="s">
        <v>196</v>
      </c>
      <c r="B24" s="48">
        <v>1613</v>
      </c>
      <c r="C24" s="48">
        <v>1463</v>
      </c>
      <c r="D24" s="48">
        <v>1576</v>
      </c>
      <c r="E24" s="48">
        <v>1545</v>
      </c>
      <c r="F24" s="48">
        <v>1698</v>
      </c>
      <c r="G24" s="48">
        <v>1996</v>
      </c>
      <c r="H24" s="48">
        <v>1897</v>
      </c>
      <c r="I24" s="48">
        <v>1100</v>
      </c>
      <c r="J24" s="48">
        <v>2089</v>
      </c>
      <c r="K24" s="48">
        <v>2288</v>
      </c>
      <c r="L24" s="48">
        <v>569</v>
      </c>
      <c r="M24" s="55">
        <v>1712</v>
      </c>
      <c r="N24" s="187"/>
      <c r="O24" s="187"/>
      <c r="P24" s="187"/>
      <c r="Q24" s="187"/>
      <c r="R24" s="187"/>
    </row>
    <row r="25" spans="1:18" x14ac:dyDescent="0.25">
      <c r="A25" s="222" t="s">
        <v>197</v>
      </c>
      <c r="B25" s="65">
        <v>421</v>
      </c>
      <c r="C25" s="65">
        <v>369</v>
      </c>
      <c r="D25" s="65">
        <v>389</v>
      </c>
      <c r="E25" s="65">
        <v>426</v>
      </c>
      <c r="F25" s="65">
        <v>453</v>
      </c>
      <c r="G25" s="65">
        <v>540</v>
      </c>
      <c r="H25" s="65">
        <v>535</v>
      </c>
      <c r="I25" s="65">
        <v>362</v>
      </c>
      <c r="J25" s="65">
        <v>665</v>
      </c>
      <c r="K25" s="65">
        <v>728</v>
      </c>
      <c r="L25" s="65">
        <v>595</v>
      </c>
      <c r="M25" s="66">
        <v>547</v>
      </c>
      <c r="N25" s="187"/>
      <c r="O25" s="187"/>
      <c r="P25" s="187"/>
      <c r="Q25" s="187"/>
      <c r="R25" s="187"/>
    </row>
    <row r="26" spans="1:18" s="220" customFormat="1" ht="11.25" customHeight="1" x14ac:dyDescent="0.25">
      <c r="A26" s="229" t="s">
        <v>52</v>
      </c>
      <c r="B26" s="224"/>
      <c r="C26" s="224"/>
      <c r="D26" s="230"/>
      <c r="E26" s="230"/>
      <c r="F26" s="230"/>
      <c r="G26" s="230"/>
      <c r="H26" s="230"/>
      <c r="I26" s="230"/>
      <c r="J26" s="224"/>
      <c r="K26" s="224"/>
      <c r="L26" s="224"/>
      <c r="M26" s="225"/>
      <c r="N26" s="187"/>
      <c r="O26" s="219"/>
      <c r="P26" s="219"/>
      <c r="Q26" s="219"/>
      <c r="R26" s="219"/>
    </row>
    <row r="27" spans="1:18" ht="12" customHeight="1" x14ac:dyDescent="0.25">
      <c r="A27" s="222" t="s">
        <v>192</v>
      </c>
      <c r="B27" s="65">
        <v>1788</v>
      </c>
      <c r="C27" s="65">
        <v>1698</v>
      </c>
      <c r="D27" s="65">
        <v>2098</v>
      </c>
      <c r="E27" s="65">
        <v>1662</v>
      </c>
      <c r="F27" s="65">
        <v>2038</v>
      </c>
      <c r="G27" s="65">
        <v>2433</v>
      </c>
      <c r="H27" s="65">
        <v>2660</v>
      </c>
      <c r="I27" s="65">
        <v>1576</v>
      </c>
      <c r="J27" s="65">
        <v>2053</v>
      </c>
      <c r="K27" s="65">
        <v>2868</v>
      </c>
      <c r="L27" s="65">
        <v>2968</v>
      </c>
      <c r="M27" s="66">
        <v>2506</v>
      </c>
      <c r="N27" s="187"/>
      <c r="O27" s="187"/>
      <c r="P27" s="187"/>
      <c r="Q27" s="187"/>
      <c r="R27" s="187"/>
    </row>
    <row r="28" spans="1:18" ht="12" customHeight="1" x14ac:dyDescent="0.25">
      <c r="A28" s="221" t="s">
        <v>193</v>
      </c>
      <c r="B28" s="48">
        <v>10756</v>
      </c>
      <c r="C28" s="48">
        <v>11576</v>
      </c>
      <c r="D28" s="48">
        <v>13057</v>
      </c>
      <c r="E28" s="48">
        <v>10975</v>
      </c>
      <c r="F28" s="48">
        <v>11402</v>
      </c>
      <c r="G28" s="48">
        <v>12828</v>
      </c>
      <c r="H28" s="48">
        <v>13400</v>
      </c>
      <c r="I28" s="48">
        <v>10552</v>
      </c>
      <c r="J28" s="48">
        <v>12287</v>
      </c>
      <c r="K28" s="48">
        <v>13194</v>
      </c>
      <c r="L28" s="48">
        <v>3950</v>
      </c>
      <c r="M28" s="55">
        <v>12292</v>
      </c>
      <c r="N28" s="187"/>
      <c r="O28" s="187"/>
      <c r="P28" s="187"/>
      <c r="Q28" s="187"/>
      <c r="R28" s="187"/>
    </row>
    <row r="29" spans="1:18" ht="12" customHeight="1" x14ac:dyDescent="0.25">
      <c r="A29" s="222" t="s">
        <v>194</v>
      </c>
      <c r="B29" s="65">
        <v>2745</v>
      </c>
      <c r="C29" s="65">
        <v>2709</v>
      </c>
      <c r="D29" s="65">
        <v>2873</v>
      </c>
      <c r="E29" s="65">
        <v>2644</v>
      </c>
      <c r="F29" s="65">
        <v>2858</v>
      </c>
      <c r="G29" s="65">
        <v>3184</v>
      </c>
      <c r="H29" s="65">
        <v>3481</v>
      </c>
      <c r="I29" s="65">
        <v>2492</v>
      </c>
      <c r="J29" s="65">
        <v>3333</v>
      </c>
      <c r="K29" s="65">
        <v>3659</v>
      </c>
      <c r="L29" s="65">
        <v>9184</v>
      </c>
      <c r="M29" s="66">
        <v>3426</v>
      </c>
      <c r="N29" s="187"/>
      <c r="O29" s="187"/>
      <c r="P29" s="187"/>
      <c r="Q29" s="187"/>
      <c r="R29" s="187"/>
    </row>
    <row r="30" spans="1:18" ht="12" customHeight="1" x14ac:dyDescent="0.25">
      <c r="A30" s="221" t="s">
        <v>195</v>
      </c>
      <c r="B30" s="48">
        <v>2334</v>
      </c>
      <c r="C30" s="48">
        <v>2081</v>
      </c>
      <c r="D30" s="48">
        <v>2753</v>
      </c>
      <c r="E30" s="48">
        <v>2185</v>
      </c>
      <c r="F30" s="48">
        <v>2655</v>
      </c>
      <c r="G30" s="48">
        <v>3001</v>
      </c>
      <c r="H30" s="48">
        <v>3355</v>
      </c>
      <c r="I30" s="48">
        <v>1881</v>
      </c>
      <c r="J30" s="48">
        <v>2592</v>
      </c>
      <c r="K30" s="48">
        <v>3133</v>
      </c>
      <c r="L30" s="48">
        <v>13904</v>
      </c>
      <c r="M30" s="55">
        <v>2610</v>
      </c>
      <c r="N30" s="187"/>
      <c r="O30" s="187"/>
      <c r="P30" s="187"/>
      <c r="Q30" s="187"/>
      <c r="R30" s="187"/>
    </row>
    <row r="31" spans="1:18" ht="12" customHeight="1" x14ac:dyDescent="0.25">
      <c r="A31" s="222" t="s">
        <v>196</v>
      </c>
      <c r="B31" s="65">
        <v>7890</v>
      </c>
      <c r="C31" s="65">
        <v>7457</v>
      </c>
      <c r="D31" s="65">
        <v>9132</v>
      </c>
      <c r="E31" s="65">
        <v>8011</v>
      </c>
      <c r="F31" s="65">
        <v>8410</v>
      </c>
      <c r="G31" s="65">
        <v>8995</v>
      </c>
      <c r="H31" s="65">
        <v>9279</v>
      </c>
      <c r="I31" s="65">
        <v>6343</v>
      </c>
      <c r="J31" s="65">
        <v>9621</v>
      </c>
      <c r="K31" s="65">
        <v>9896</v>
      </c>
      <c r="L31" s="65">
        <v>2775</v>
      </c>
      <c r="M31" s="66">
        <v>8269</v>
      </c>
      <c r="N31" s="187"/>
      <c r="O31" s="187"/>
      <c r="P31" s="187"/>
      <c r="Q31" s="187"/>
      <c r="R31" s="187"/>
    </row>
    <row r="32" spans="1:18" x14ac:dyDescent="0.25">
      <c r="A32" s="221" t="s">
        <v>197</v>
      </c>
      <c r="B32" s="48">
        <v>2340</v>
      </c>
      <c r="C32" s="48">
        <v>2123</v>
      </c>
      <c r="D32" s="48">
        <v>2648</v>
      </c>
      <c r="E32" s="48">
        <v>2208</v>
      </c>
      <c r="F32" s="48">
        <v>2306</v>
      </c>
      <c r="G32" s="48">
        <v>2407</v>
      </c>
      <c r="H32" s="48">
        <v>2729</v>
      </c>
      <c r="I32" s="48">
        <v>1930</v>
      </c>
      <c r="J32" s="48">
        <v>2916</v>
      </c>
      <c r="K32" s="48">
        <v>3153</v>
      </c>
      <c r="L32" s="48">
        <v>2708</v>
      </c>
      <c r="M32" s="55">
        <v>2627</v>
      </c>
      <c r="N32" s="187"/>
      <c r="O32" s="187"/>
      <c r="P32" s="187"/>
      <c r="Q32" s="187"/>
      <c r="R32" s="187"/>
    </row>
    <row r="33" spans="1:18" s="220" customFormat="1" ht="11.25" customHeight="1" x14ac:dyDescent="0.25">
      <c r="A33" s="216" t="s">
        <v>117</v>
      </c>
      <c r="B33" s="226"/>
      <c r="C33" s="226"/>
      <c r="D33" s="227"/>
      <c r="E33" s="227"/>
      <c r="F33" s="227"/>
      <c r="G33" s="227"/>
      <c r="H33" s="227"/>
      <c r="I33" s="227"/>
      <c r="J33" s="226"/>
      <c r="K33" s="226"/>
      <c r="L33" s="226"/>
      <c r="M33" s="228"/>
      <c r="N33" s="187"/>
      <c r="O33" s="219"/>
      <c r="P33" s="219"/>
      <c r="Q33" s="219"/>
      <c r="R33" s="219"/>
    </row>
    <row r="34" spans="1:18" ht="12" customHeight="1" x14ac:dyDescent="0.25">
      <c r="A34" s="221" t="s">
        <v>192</v>
      </c>
      <c r="B34" s="48">
        <v>498</v>
      </c>
      <c r="C34" s="48">
        <v>356</v>
      </c>
      <c r="D34" s="48">
        <v>418</v>
      </c>
      <c r="E34" s="48">
        <v>408</v>
      </c>
      <c r="F34" s="48">
        <v>358</v>
      </c>
      <c r="G34" s="48">
        <v>483</v>
      </c>
      <c r="H34" s="48">
        <v>529</v>
      </c>
      <c r="I34" s="48">
        <v>211</v>
      </c>
      <c r="J34" s="48">
        <v>440</v>
      </c>
      <c r="K34" s="48">
        <v>682</v>
      </c>
      <c r="L34" s="48">
        <v>607</v>
      </c>
      <c r="M34" s="55">
        <v>469</v>
      </c>
      <c r="N34" s="187"/>
      <c r="O34" s="187"/>
      <c r="P34" s="187"/>
      <c r="Q34" s="187"/>
      <c r="R34" s="187"/>
    </row>
    <row r="35" spans="1:18" ht="12" customHeight="1" x14ac:dyDescent="0.25">
      <c r="A35" s="222" t="s">
        <v>193</v>
      </c>
      <c r="B35" s="65">
        <v>1883</v>
      </c>
      <c r="C35" s="65">
        <v>1567</v>
      </c>
      <c r="D35" s="65">
        <v>1614</v>
      </c>
      <c r="E35" s="65">
        <v>1570</v>
      </c>
      <c r="F35" s="65">
        <v>1508</v>
      </c>
      <c r="G35" s="65">
        <v>1691</v>
      </c>
      <c r="H35" s="65">
        <v>1680</v>
      </c>
      <c r="I35" s="65">
        <v>1034</v>
      </c>
      <c r="J35" s="65">
        <v>1825</v>
      </c>
      <c r="K35" s="65">
        <v>2332</v>
      </c>
      <c r="L35" s="65">
        <v>755</v>
      </c>
      <c r="M35" s="66">
        <v>1594</v>
      </c>
      <c r="N35" s="187"/>
      <c r="O35" s="187"/>
      <c r="P35" s="187"/>
      <c r="Q35" s="187"/>
      <c r="R35" s="187"/>
    </row>
    <row r="36" spans="1:18" ht="12" customHeight="1" x14ac:dyDescent="0.25">
      <c r="A36" s="221" t="s">
        <v>194</v>
      </c>
      <c r="B36" s="48">
        <v>706</v>
      </c>
      <c r="C36" s="48">
        <v>647</v>
      </c>
      <c r="D36" s="48">
        <v>617</v>
      </c>
      <c r="E36" s="48">
        <v>641</v>
      </c>
      <c r="F36" s="48">
        <v>583</v>
      </c>
      <c r="G36" s="48">
        <v>667</v>
      </c>
      <c r="H36" s="48">
        <v>650</v>
      </c>
      <c r="I36" s="48">
        <v>380</v>
      </c>
      <c r="J36" s="48">
        <v>770</v>
      </c>
      <c r="K36" s="48">
        <v>889</v>
      </c>
      <c r="L36" s="48">
        <v>1265</v>
      </c>
      <c r="M36" s="55">
        <v>612</v>
      </c>
      <c r="N36" s="187"/>
      <c r="O36" s="187"/>
      <c r="P36" s="187"/>
      <c r="Q36" s="187"/>
      <c r="R36" s="187"/>
    </row>
    <row r="37" spans="1:18" ht="12" customHeight="1" x14ac:dyDescent="0.25">
      <c r="A37" s="222" t="s">
        <v>195</v>
      </c>
      <c r="B37" s="65">
        <v>268</v>
      </c>
      <c r="C37" s="65">
        <v>226</v>
      </c>
      <c r="D37" s="65">
        <v>260</v>
      </c>
      <c r="E37" s="65">
        <v>230</v>
      </c>
      <c r="F37" s="65">
        <v>293</v>
      </c>
      <c r="G37" s="65">
        <v>401</v>
      </c>
      <c r="H37" s="65">
        <v>343</v>
      </c>
      <c r="I37" s="65">
        <v>208</v>
      </c>
      <c r="J37" s="65">
        <v>369</v>
      </c>
      <c r="K37" s="65">
        <v>410</v>
      </c>
      <c r="L37" s="65">
        <v>2030</v>
      </c>
      <c r="M37" s="66">
        <v>316</v>
      </c>
      <c r="N37" s="187"/>
      <c r="O37" s="187"/>
      <c r="P37" s="187"/>
      <c r="Q37" s="187"/>
      <c r="R37" s="187"/>
    </row>
    <row r="38" spans="1:18" ht="12" customHeight="1" x14ac:dyDescent="0.25">
      <c r="A38" s="221" t="s">
        <v>196</v>
      </c>
      <c r="B38" s="48">
        <v>1138</v>
      </c>
      <c r="C38" s="48">
        <v>965</v>
      </c>
      <c r="D38" s="48">
        <v>1120</v>
      </c>
      <c r="E38" s="48">
        <v>1083</v>
      </c>
      <c r="F38" s="48">
        <v>1015</v>
      </c>
      <c r="G38" s="48">
        <v>1199</v>
      </c>
      <c r="H38" s="48">
        <v>1203</v>
      </c>
      <c r="I38" s="48">
        <v>683</v>
      </c>
      <c r="J38" s="48">
        <v>1322</v>
      </c>
      <c r="K38" s="48">
        <v>1453</v>
      </c>
      <c r="L38" s="48">
        <v>344</v>
      </c>
      <c r="M38" s="55">
        <v>1027</v>
      </c>
      <c r="N38" s="187"/>
      <c r="O38" s="187"/>
      <c r="P38" s="187"/>
      <c r="Q38" s="187"/>
      <c r="R38" s="187"/>
    </row>
    <row r="39" spans="1:18" x14ac:dyDescent="0.25">
      <c r="A39" s="222" t="s">
        <v>197</v>
      </c>
      <c r="B39" s="65">
        <v>289</v>
      </c>
      <c r="C39" s="65">
        <v>254</v>
      </c>
      <c r="D39" s="65">
        <v>295</v>
      </c>
      <c r="E39" s="65">
        <v>301</v>
      </c>
      <c r="F39" s="65">
        <v>277</v>
      </c>
      <c r="G39" s="65">
        <v>307</v>
      </c>
      <c r="H39" s="65">
        <v>314</v>
      </c>
      <c r="I39" s="65">
        <v>180</v>
      </c>
      <c r="J39" s="65">
        <v>391</v>
      </c>
      <c r="K39" s="65">
        <v>415</v>
      </c>
      <c r="L39" s="65">
        <v>392</v>
      </c>
      <c r="M39" s="66">
        <v>274</v>
      </c>
      <c r="N39" s="187"/>
      <c r="O39" s="187"/>
      <c r="P39" s="187"/>
      <c r="Q39" s="187"/>
      <c r="R39" s="187"/>
    </row>
    <row r="40" spans="1:18" ht="12" customHeight="1" x14ac:dyDescent="0.25">
      <c r="A40" s="231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32"/>
      <c r="N40" s="187"/>
      <c r="O40" s="187"/>
      <c r="P40" s="187"/>
      <c r="Q40" s="187"/>
      <c r="R40" s="187"/>
    </row>
    <row r="41" spans="1:18" ht="12.75" customHeight="1" x14ac:dyDescent="0.25">
      <c r="A41" s="194" t="s">
        <v>115</v>
      </c>
      <c r="B41" s="61">
        <v>3400</v>
      </c>
      <c r="C41" s="61">
        <v>3083</v>
      </c>
      <c r="D41" s="61">
        <v>3716</v>
      </c>
      <c r="E41" s="61">
        <v>4370</v>
      </c>
      <c r="F41" s="61">
        <v>4381</v>
      </c>
      <c r="G41" s="61">
        <v>4790</v>
      </c>
      <c r="H41" s="61">
        <v>5024</v>
      </c>
      <c r="I41" s="61">
        <v>2655</v>
      </c>
      <c r="J41" s="61">
        <v>5787</v>
      </c>
      <c r="K41" s="61">
        <v>5962</v>
      </c>
      <c r="L41" s="61">
        <v>4709</v>
      </c>
      <c r="M41" s="62">
        <v>3898</v>
      </c>
      <c r="N41" s="187"/>
      <c r="O41" s="187"/>
      <c r="P41" s="187"/>
      <c r="Q41" s="187"/>
      <c r="R41" s="187"/>
    </row>
    <row r="42" spans="1:18" x14ac:dyDescent="0.25">
      <c r="A42" s="209" t="s">
        <v>116</v>
      </c>
      <c r="B42" s="47">
        <v>9296</v>
      </c>
      <c r="C42" s="47">
        <v>7762</v>
      </c>
      <c r="D42" s="47">
        <v>6471</v>
      </c>
      <c r="E42" s="47">
        <v>8011</v>
      </c>
      <c r="F42" s="47">
        <v>7557</v>
      </c>
      <c r="G42" s="47">
        <v>7915</v>
      </c>
      <c r="H42" s="47">
        <v>8046</v>
      </c>
      <c r="I42" s="47">
        <v>4845</v>
      </c>
      <c r="J42" s="47">
        <v>8367</v>
      </c>
      <c r="K42" s="47">
        <v>11996</v>
      </c>
      <c r="L42" s="47">
        <v>12432</v>
      </c>
      <c r="M42" s="54">
        <v>12968</v>
      </c>
      <c r="N42" s="187"/>
      <c r="O42" s="187"/>
      <c r="P42" s="187"/>
      <c r="Q42" s="187"/>
      <c r="R42" s="187"/>
    </row>
    <row r="43" spans="1:18" x14ac:dyDescent="0.25">
      <c r="A43" s="194" t="s">
        <v>52</v>
      </c>
      <c r="B43" s="61">
        <v>27853</v>
      </c>
      <c r="C43" s="61">
        <v>27644</v>
      </c>
      <c r="D43" s="61">
        <v>32561</v>
      </c>
      <c r="E43" s="61">
        <v>27685</v>
      </c>
      <c r="F43" s="61">
        <v>29669</v>
      </c>
      <c r="G43" s="61">
        <v>32848</v>
      </c>
      <c r="H43" s="61">
        <v>34904</v>
      </c>
      <c r="I43" s="61">
        <v>24774</v>
      </c>
      <c r="J43" s="61">
        <v>32802</v>
      </c>
      <c r="K43" s="61">
        <v>35903</v>
      </c>
      <c r="L43" s="61">
        <v>35489</v>
      </c>
      <c r="M43" s="62">
        <v>31730</v>
      </c>
      <c r="N43" s="187"/>
      <c r="O43" s="187"/>
      <c r="P43" s="187"/>
      <c r="Q43" s="187"/>
      <c r="R43" s="187"/>
    </row>
    <row r="44" spans="1:18" x14ac:dyDescent="0.25">
      <c r="A44" s="233" t="s">
        <v>117</v>
      </c>
      <c r="B44" s="57">
        <v>4782</v>
      </c>
      <c r="C44" s="57">
        <v>4015</v>
      </c>
      <c r="D44" s="57">
        <v>4324</v>
      </c>
      <c r="E44" s="57">
        <v>4233</v>
      </c>
      <c r="F44" s="57">
        <v>4034</v>
      </c>
      <c r="G44" s="57">
        <v>4748</v>
      </c>
      <c r="H44" s="57">
        <v>4719</v>
      </c>
      <c r="I44" s="57">
        <v>2696</v>
      </c>
      <c r="J44" s="57">
        <v>5117</v>
      </c>
      <c r="K44" s="57">
        <v>6181</v>
      </c>
      <c r="L44" s="57">
        <v>5393</v>
      </c>
      <c r="M44" s="146">
        <v>4292</v>
      </c>
      <c r="N44" s="187"/>
      <c r="O44" s="187"/>
      <c r="P44" s="187"/>
      <c r="Q44" s="187"/>
      <c r="R44" s="187"/>
    </row>
    <row r="45" spans="1:18" ht="4.5" customHeight="1" x14ac:dyDescent="0.25">
      <c r="A45" s="234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</row>
    <row r="46" spans="1:18" ht="12.75" customHeight="1" x14ac:dyDescent="0.25">
      <c r="A46" s="235" t="s">
        <v>189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 x14ac:dyDescent="0.25">
      <c r="A47" s="234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1:18" x14ac:dyDescent="0.25">
      <c r="A48" s="234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18" x14ac:dyDescent="0.25">
      <c r="A49" s="234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</row>
    <row r="50" spans="1:18" x14ac:dyDescent="0.25">
      <c r="A50" s="234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  <row r="51" spans="1:18" x14ac:dyDescent="0.25">
      <c r="A51" s="234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</row>
    <row r="52" spans="1:18" x14ac:dyDescent="0.25">
      <c r="A52" s="234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</row>
    <row r="53" spans="1:18" x14ac:dyDescent="0.25">
      <c r="A53" s="234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</row>
    <row r="54" spans="1:18" x14ac:dyDescent="0.25">
      <c r="A54" s="234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</row>
    <row r="55" spans="1:18" x14ac:dyDescent="0.25">
      <c r="A55" s="234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1:18" x14ac:dyDescent="0.25">
      <c r="A56" s="234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 x14ac:dyDescent="0.25">
      <c r="A57" s="234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</row>
    <row r="58" spans="1:18" x14ac:dyDescent="0.25">
      <c r="A58" s="234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</row>
    <row r="59" spans="1:18" x14ac:dyDescent="0.25">
      <c r="A59" s="234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1:18" x14ac:dyDescent="0.25">
      <c r="A60" s="234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</row>
    <row r="61" spans="1:18" x14ac:dyDescent="0.25">
      <c r="A61" s="234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</row>
    <row r="62" spans="1:18" x14ac:dyDescent="0.25">
      <c r="A62" s="234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</row>
    <row r="63" spans="1:18" x14ac:dyDescent="0.25">
      <c r="A63" s="234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</row>
    <row r="64" spans="1:18" x14ac:dyDescent="0.25">
      <c r="A64" s="234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</row>
    <row r="65" spans="1:18" x14ac:dyDescent="0.25">
      <c r="A65" s="234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x14ac:dyDescent="0.25">
      <c r="A66" s="234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x14ac:dyDescent="0.25">
      <c r="A67" s="234"/>
    </row>
    <row r="68" spans="1:18" x14ac:dyDescent="0.25">
      <c r="A68" s="234"/>
    </row>
    <row r="69" spans="1:18" x14ac:dyDescent="0.25">
      <c r="A69" s="234"/>
    </row>
    <row r="70" spans="1:18" x14ac:dyDescent="0.25">
      <c r="A70" s="234"/>
    </row>
    <row r="71" spans="1:18" x14ac:dyDescent="0.25">
      <c r="A71" s="234"/>
    </row>
    <row r="72" spans="1:18" x14ac:dyDescent="0.25">
      <c r="A72" s="234"/>
    </row>
    <row r="73" spans="1:18" x14ac:dyDescent="0.25">
      <c r="A73" s="234"/>
    </row>
    <row r="74" spans="1:18" x14ac:dyDescent="0.25">
      <c r="A74" s="234"/>
    </row>
    <row r="75" spans="1:18" x14ac:dyDescent="0.25">
      <c r="A75" s="234"/>
    </row>
    <row r="76" spans="1:18" x14ac:dyDescent="0.25">
      <c r="A76" s="234"/>
    </row>
    <row r="77" spans="1:18" x14ac:dyDescent="0.25">
      <c r="A77" s="234"/>
    </row>
    <row r="78" spans="1:18" x14ac:dyDescent="0.25">
      <c r="A78" s="234"/>
    </row>
    <row r="79" spans="1:18" x14ac:dyDescent="0.25">
      <c r="A79" s="234"/>
    </row>
    <row r="80" spans="1:18" x14ac:dyDescent="0.25">
      <c r="A80" s="234"/>
    </row>
    <row r="81" spans="1:1" x14ac:dyDescent="0.25">
      <c r="A81" s="234"/>
    </row>
    <row r="82" spans="1:1" x14ac:dyDescent="0.25">
      <c r="A82" s="234"/>
    </row>
    <row r="83" spans="1:1" x14ac:dyDescent="0.25">
      <c r="A83" s="234"/>
    </row>
    <row r="84" spans="1:1" x14ac:dyDescent="0.25">
      <c r="A84" s="234"/>
    </row>
    <row r="85" spans="1:1" x14ac:dyDescent="0.25">
      <c r="A85" s="234"/>
    </row>
    <row r="86" spans="1:1" x14ac:dyDescent="0.25">
      <c r="A86" s="234"/>
    </row>
    <row r="87" spans="1:1" x14ac:dyDescent="0.25">
      <c r="A87" s="234"/>
    </row>
    <row r="88" spans="1:1" x14ac:dyDescent="0.25">
      <c r="A88" s="234"/>
    </row>
    <row r="89" spans="1:1" x14ac:dyDescent="0.25">
      <c r="A89" s="234"/>
    </row>
    <row r="90" spans="1:1" x14ac:dyDescent="0.25">
      <c r="A90" s="234"/>
    </row>
    <row r="91" spans="1:1" x14ac:dyDescent="0.25">
      <c r="A91" s="234"/>
    </row>
    <row r="92" spans="1:1" x14ac:dyDescent="0.25">
      <c r="A92" s="234"/>
    </row>
    <row r="93" spans="1:1" x14ac:dyDescent="0.25">
      <c r="A93" s="234"/>
    </row>
    <row r="94" spans="1:1" x14ac:dyDescent="0.25">
      <c r="A94" s="234"/>
    </row>
    <row r="95" spans="1:1" x14ac:dyDescent="0.25">
      <c r="A95" s="234"/>
    </row>
    <row r="96" spans="1:1" x14ac:dyDescent="0.25">
      <c r="A96" s="234"/>
    </row>
    <row r="97" spans="1:1" x14ac:dyDescent="0.25">
      <c r="A97" s="234"/>
    </row>
    <row r="98" spans="1:1" x14ac:dyDescent="0.25">
      <c r="A98" s="234"/>
    </row>
    <row r="99" spans="1:1" x14ac:dyDescent="0.25">
      <c r="A99" s="234"/>
    </row>
    <row r="100" spans="1:1" x14ac:dyDescent="0.25">
      <c r="A100" s="234"/>
    </row>
    <row r="101" spans="1:1" x14ac:dyDescent="0.25">
      <c r="A101" s="234"/>
    </row>
    <row r="102" spans="1:1" x14ac:dyDescent="0.25">
      <c r="A102" s="234"/>
    </row>
    <row r="103" spans="1:1" x14ac:dyDescent="0.25">
      <c r="A103" s="234"/>
    </row>
    <row r="104" spans="1:1" x14ac:dyDescent="0.25">
      <c r="A104" s="234"/>
    </row>
    <row r="105" spans="1:1" x14ac:dyDescent="0.25">
      <c r="A105" s="234"/>
    </row>
    <row r="106" spans="1:1" x14ac:dyDescent="0.25">
      <c r="A106" s="234"/>
    </row>
    <row r="107" spans="1:1" x14ac:dyDescent="0.25">
      <c r="A107" s="234"/>
    </row>
    <row r="108" spans="1:1" x14ac:dyDescent="0.25">
      <c r="A108" s="234"/>
    </row>
    <row r="109" spans="1:1" x14ac:dyDescent="0.25">
      <c r="A109" s="234"/>
    </row>
    <row r="110" spans="1:1" x14ac:dyDescent="0.25">
      <c r="A110" s="234"/>
    </row>
    <row r="111" spans="1:1" x14ac:dyDescent="0.25">
      <c r="A111" s="234"/>
    </row>
    <row r="112" spans="1:1" x14ac:dyDescent="0.25">
      <c r="A112" s="234"/>
    </row>
    <row r="113" spans="1:1" x14ac:dyDescent="0.25">
      <c r="A113" s="234"/>
    </row>
    <row r="114" spans="1:1" x14ac:dyDescent="0.25">
      <c r="A114" s="234"/>
    </row>
    <row r="115" spans="1:1" x14ac:dyDescent="0.25">
      <c r="A115" s="234"/>
    </row>
    <row r="116" spans="1:1" x14ac:dyDescent="0.25">
      <c r="A116" s="234"/>
    </row>
    <row r="117" spans="1:1" x14ac:dyDescent="0.25">
      <c r="A117" s="234"/>
    </row>
    <row r="118" spans="1:1" x14ac:dyDescent="0.25">
      <c r="A118" s="234"/>
    </row>
    <row r="119" spans="1:1" x14ac:dyDescent="0.25">
      <c r="A119" s="234"/>
    </row>
    <row r="120" spans="1:1" x14ac:dyDescent="0.25">
      <c r="A120" s="234"/>
    </row>
    <row r="121" spans="1:1" x14ac:dyDescent="0.25">
      <c r="A121" s="234"/>
    </row>
    <row r="122" spans="1:1" x14ac:dyDescent="0.25">
      <c r="A122" s="234"/>
    </row>
    <row r="123" spans="1:1" x14ac:dyDescent="0.25">
      <c r="A123" s="234"/>
    </row>
    <row r="124" spans="1:1" x14ac:dyDescent="0.25">
      <c r="A124" s="234"/>
    </row>
    <row r="125" spans="1:1" x14ac:dyDescent="0.25">
      <c r="A125" s="234"/>
    </row>
    <row r="126" spans="1:1" x14ac:dyDescent="0.25">
      <c r="A126" s="234"/>
    </row>
    <row r="127" spans="1:1" x14ac:dyDescent="0.25">
      <c r="A127" s="234"/>
    </row>
    <row r="128" spans="1:1" x14ac:dyDescent="0.25">
      <c r="A128" s="234"/>
    </row>
    <row r="129" spans="1:1" x14ac:dyDescent="0.25">
      <c r="A129" s="234"/>
    </row>
    <row r="130" spans="1:1" x14ac:dyDescent="0.25">
      <c r="A130" s="234"/>
    </row>
    <row r="131" spans="1:1" x14ac:dyDescent="0.25">
      <c r="A131" s="234"/>
    </row>
    <row r="132" spans="1:1" x14ac:dyDescent="0.25">
      <c r="A132" s="234"/>
    </row>
    <row r="133" spans="1:1" x14ac:dyDescent="0.25">
      <c r="A133" s="234"/>
    </row>
    <row r="134" spans="1:1" x14ac:dyDescent="0.25">
      <c r="A134" s="234"/>
    </row>
    <row r="135" spans="1:1" x14ac:dyDescent="0.25">
      <c r="A135" s="234"/>
    </row>
    <row r="136" spans="1:1" x14ac:dyDescent="0.25">
      <c r="A136" s="234"/>
    </row>
    <row r="137" spans="1:1" x14ac:dyDescent="0.25">
      <c r="A137" s="234"/>
    </row>
    <row r="138" spans="1:1" x14ac:dyDescent="0.25">
      <c r="A138" s="234"/>
    </row>
    <row r="139" spans="1:1" x14ac:dyDescent="0.25">
      <c r="A139" s="234"/>
    </row>
    <row r="140" spans="1:1" x14ac:dyDescent="0.25">
      <c r="A140" s="234"/>
    </row>
    <row r="141" spans="1:1" x14ac:dyDescent="0.25">
      <c r="A141" s="234"/>
    </row>
    <row r="142" spans="1:1" x14ac:dyDescent="0.25">
      <c r="A142" s="234"/>
    </row>
    <row r="143" spans="1:1" x14ac:dyDescent="0.25">
      <c r="A143" s="234"/>
    </row>
    <row r="144" spans="1:1" x14ac:dyDescent="0.25">
      <c r="A144" s="234"/>
    </row>
    <row r="145" spans="1:1" x14ac:dyDescent="0.25">
      <c r="A145" s="234"/>
    </row>
    <row r="146" spans="1:1" x14ac:dyDescent="0.25">
      <c r="A146" s="234"/>
    </row>
    <row r="147" spans="1:1" x14ac:dyDescent="0.25">
      <c r="A147" s="234"/>
    </row>
    <row r="148" spans="1:1" x14ac:dyDescent="0.25">
      <c r="A148" s="234"/>
    </row>
    <row r="149" spans="1:1" x14ac:dyDescent="0.25">
      <c r="A149" s="234"/>
    </row>
    <row r="150" spans="1:1" x14ac:dyDescent="0.25">
      <c r="A150" s="234"/>
    </row>
    <row r="151" spans="1:1" x14ac:dyDescent="0.25">
      <c r="A151" s="234"/>
    </row>
    <row r="152" spans="1:1" x14ac:dyDescent="0.25">
      <c r="A152" s="234"/>
    </row>
    <row r="153" spans="1:1" x14ac:dyDescent="0.25">
      <c r="A153" s="234"/>
    </row>
    <row r="154" spans="1:1" x14ac:dyDescent="0.25">
      <c r="A154" s="234"/>
    </row>
    <row r="155" spans="1:1" x14ac:dyDescent="0.25">
      <c r="A155" s="234"/>
    </row>
  </sheetData>
  <pageMargins left="0.59055118110236227" right="0.59055118110236227" top="0.39370078740157483" bottom="0.39370078740157483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"/>
  <sheetViews>
    <sheetView workbookViewId="0"/>
  </sheetViews>
  <sheetFormatPr baseColWidth="10" defaultRowHeight="13.2" x14ac:dyDescent="0.25"/>
  <cols>
    <col min="1" max="1" width="27" style="246" customWidth="1"/>
    <col min="2" max="6" width="8.109375" style="179" customWidth="1"/>
    <col min="7" max="9" width="9.44140625" style="179" customWidth="1"/>
    <col min="10" max="11" width="9.5546875" style="179" customWidth="1"/>
    <col min="12" max="12" width="10.6640625" style="179" customWidth="1"/>
    <col min="13" max="13" width="10" style="179" customWidth="1"/>
    <col min="14" max="16384" width="11.5546875" style="179"/>
  </cols>
  <sheetData>
    <row r="1" spans="1:28" x14ac:dyDescent="0.25">
      <c r="A1" s="181" t="s">
        <v>163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8" x14ac:dyDescent="0.25">
      <c r="A2" s="236" t="s">
        <v>176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28" s="186" customFormat="1" ht="9.75" customHeight="1" x14ac:dyDescent="0.25">
      <c r="A3" s="236"/>
    </row>
    <row r="4" spans="1:28" s="186" customFormat="1" ht="15" customHeight="1" x14ac:dyDescent="0.25">
      <c r="A4" s="237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4</v>
      </c>
      <c r="G4" s="189" t="s">
        <v>5</v>
      </c>
      <c r="H4" s="189" t="s">
        <v>6</v>
      </c>
      <c r="I4" s="189" t="s">
        <v>7</v>
      </c>
      <c r="J4" s="189" t="s">
        <v>8</v>
      </c>
      <c r="K4" s="189" t="s">
        <v>9</v>
      </c>
      <c r="L4" s="189" t="s">
        <v>10</v>
      </c>
      <c r="M4" s="190" t="s">
        <v>11</v>
      </c>
    </row>
    <row r="5" spans="1:28" s="186" customFormat="1" x14ac:dyDescent="0.25">
      <c r="A5" s="197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s="186" customFormat="1" x14ac:dyDescent="0.25">
      <c r="A6" s="27" t="s">
        <v>123</v>
      </c>
      <c r="B6" s="48">
        <v>2</v>
      </c>
      <c r="C6" s="48">
        <v>0</v>
      </c>
      <c r="D6" s="48">
        <v>0</v>
      </c>
      <c r="E6" s="48">
        <v>0</v>
      </c>
      <c r="F6" s="48">
        <v>3</v>
      </c>
      <c r="G6" s="48">
        <v>2</v>
      </c>
      <c r="H6" s="48">
        <v>2</v>
      </c>
      <c r="I6" s="48">
        <v>1</v>
      </c>
      <c r="J6" s="48">
        <v>0</v>
      </c>
      <c r="K6" s="48">
        <v>3</v>
      </c>
      <c r="L6" s="48">
        <v>2</v>
      </c>
      <c r="M6" s="55">
        <v>2</v>
      </c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1:28" s="186" customFormat="1" x14ac:dyDescent="0.25">
      <c r="A7" s="34" t="s">
        <v>126</v>
      </c>
      <c r="B7" s="65">
        <v>112</v>
      </c>
      <c r="C7" s="65">
        <v>91</v>
      </c>
      <c r="D7" s="65">
        <v>90</v>
      </c>
      <c r="E7" s="65">
        <v>83</v>
      </c>
      <c r="F7" s="65">
        <v>113</v>
      </c>
      <c r="G7" s="65">
        <v>114</v>
      </c>
      <c r="H7" s="65">
        <v>170</v>
      </c>
      <c r="I7" s="65">
        <v>85</v>
      </c>
      <c r="J7" s="65">
        <v>123</v>
      </c>
      <c r="K7" s="65">
        <v>124</v>
      </c>
      <c r="L7" s="65">
        <v>122</v>
      </c>
      <c r="M7" s="66">
        <v>88</v>
      </c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28" s="186" customFormat="1" x14ac:dyDescent="0.25">
      <c r="A8" s="27" t="s">
        <v>80</v>
      </c>
      <c r="B8" s="48">
        <v>3302</v>
      </c>
      <c r="C8" s="48">
        <v>3199</v>
      </c>
      <c r="D8" s="48">
        <v>3241</v>
      </c>
      <c r="E8" s="48">
        <v>2894</v>
      </c>
      <c r="F8" s="48">
        <v>2681</v>
      </c>
      <c r="G8" s="48">
        <v>2997</v>
      </c>
      <c r="H8" s="48">
        <v>3651</v>
      </c>
      <c r="I8" s="48">
        <v>2186</v>
      </c>
      <c r="J8" s="48">
        <v>6021</v>
      </c>
      <c r="K8" s="48">
        <v>5421</v>
      </c>
      <c r="L8" s="48">
        <v>4035</v>
      </c>
      <c r="M8" s="55">
        <v>2882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</row>
    <row r="9" spans="1:28" s="186" customFormat="1" x14ac:dyDescent="0.25">
      <c r="A9" s="34" t="s">
        <v>81</v>
      </c>
      <c r="B9" s="65">
        <v>2941</v>
      </c>
      <c r="C9" s="65">
        <v>2650</v>
      </c>
      <c r="D9" s="65">
        <v>3151</v>
      </c>
      <c r="E9" s="65">
        <v>2932</v>
      </c>
      <c r="F9" s="65">
        <v>3385</v>
      </c>
      <c r="G9" s="65">
        <v>4002</v>
      </c>
      <c r="H9" s="65">
        <v>3850</v>
      </c>
      <c r="I9" s="65">
        <v>1706</v>
      </c>
      <c r="J9" s="65">
        <v>3773</v>
      </c>
      <c r="K9" s="65">
        <v>4646</v>
      </c>
      <c r="L9" s="65">
        <v>3432</v>
      </c>
      <c r="M9" s="66">
        <v>2631</v>
      </c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</row>
    <row r="10" spans="1:28" s="186" customFormat="1" x14ac:dyDescent="0.25">
      <c r="A10" s="27" t="s">
        <v>82</v>
      </c>
      <c r="B10" s="48">
        <v>4496</v>
      </c>
      <c r="C10" s="48">
        <v>3367</v>
      </c>
      <c r="D10" s="48">
        <v>3587</v>
      </c>
      <c r="E10" s="48">
        <v>3586</v>
      </c>
      <c r="F10" s="48">
        <v>3897</v>
      </c>
      <c r="G10" s="48">
        <v>3804</v>
      </c>
      <c r="H10" s="48">
        <v>4015</v>
      </c>
      <c r="I10" s="48">
        <v>1884</v>
      </c>
      <c r="J10" s="48">
        <v>4061</v>
      </c>
      <c r="K10" s="48">
        <v>5054</v>
      </c>
      <c r="L10" s="48">
        <v>4068</v>
      </c>
      <c r="M10" s="55">
        <v>3448</v>
      </c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28" s="186" customFormat="1" x14ac:dyDescent="0.25">
      <c r="A11" s="34" t="s">
        <v>83</v>
      </c>
      <c r="B11" s="65">
        <v>9421</v>
      </c>
      <c r="C11" s="65">
        <v>9087</v>
      </c>
      <c r="D11" s="65">
        <v>12838</v>
      </c>
      <c r="E11" s="65">
        <v>11011</v>
      </c>
      <c r="F11" s="65">
        <v>12579</v>
      </c>
      <c r="G11" s="65">
        <v>15163</v>
      </c>
      <c r="H11" s="65">
        <v>13977</v>
      </c>
      <c r="I11" s="65">
        <v>8118</v>
      </c>
      <c r="J11" s="65">
        <v>12655</v>
      </c>
      <c r="K11" s="65">
        <v>13174</v>
      </c>
      <c r="L11" s="65">
        <v>12807</v>
      </c>
      <c r="M11" s="66">
        <v>12856</v>
      </c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</row>
    <row r="12" spans="1:28" s="186" customFormat="1" x14ac:dyDescent="0.25">
      <c r="A12" s="27" t="s">
        <v>84</v>
      </c>
      <c r="B12" s="48">
        <v>354</v>
      </c>
      <c r="C12" s="48">
        <v>721</v>
      </c>
      <c r="D12" s="48">
        <v>144</v>
      </c>
      <c r="E12" s="48">
        <v>174</v>
      </c>
      <c r="F12" s="48">
        <v>311</v>
      </c>
      <c r="G12" s="48">
        <v>159</v>
      </c>
      <c r="H12" s="48">
        <v>109</v>
      </c>
      <c r="I12" s="48">
        <v>138</v>
      </c>
      <c r="J12" s="48">
        <v>253</v>
      </c>
      <c r="K12" s="48">
        <v>387</v>
      </c>
      <c r="L12" s="48">
        <v>294</v>
      </c>
      <c r="M12" s="55">
        <v>227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</row>
    <row r="13" spans="1:28" s="186" customFormat="1" x14ac:dyDescent="0.25">
      <c r="A13" s="34" t="s">
        <v>125</v>
      </c>
      <c r="B13" s="65">
        <v>6741</v>
      </c>
      <c r="C13" s="65">
        <v>7417</v>
      </c>
      <c r="D13" s="65">
        <v>8213</v>
      </c>
      <c r="E13" s="65">
        <v>7406</v>
      </c>
      <c r="F13" s="65">
        <v>6890</v>
      </c>
      <c r="G13" s="65">
        <v>8157</v>
      </c>
      <c r="H13" s="65">
        <v>8923</v>
      </c>
      <c r="I13" s="65">
        <v>7086</v>
      </c>
      <c r="J13" s="65">
        <v>8607</v>
      </c>
      <c r="K13" s="65">
        <v>6981</v>
      </c>
      <c r="L13" s="65">
        <v>7982</v>
      </c>
      <c r="M13" s="66">
        <v>7098</v>
      </c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</row>
    <row r="14" spans="1:28" s="186" customFormat="1" x14ac:dyDescent="0.25">
      <c r="A14" s="27" t="s">
        <v>85</v>
      </c>
      <c r="B14" s="48">
        <v>3221</v>
      </c>
      <c r="C14" s="48">
        <v>2906</v>
      </c>
      <c r="D14" s="48">
        <v>3652</v>
      </c>
      <c r="E14" s="48">
        <v>3030</v>
      </c>
      <c r="F14" s="48">
        <v>2572</v>
      </c>
      <c r="G14" s="48">
        <v>3614</v>
      </c>
      <c r="H14" s="48">
        <v>4699</v>
      </c>
      <c r="I14" s="48">
        <v>4021</v>
      </c>
      <c r="J14" s="48">
        <v>3857</v>
      </c>
      <c r="K14" s="48">
        <v>2558</v>
      </c>
      <c r="L14" s="48">
        <v>2839</v>
      </c>
      <c r="M14" s="55">
        <v>3049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 s="186" customFormat="1" x14ac:dyDescent="0.25">
      <c r="A15" s="34" t="s">
        <v>124</v>
      </c>
      <c r="B15" s="65">
        <v>14979</v>
      </c>
      <c r="C15" s="65">
        <v>13233</v>
      </c>
      <c r="D15" s="65">
        <v>12352</v>
      </c>
      <c r="E15" s="65">
        <v>13418</v>
      </c>
      <c r="F15" s="65">
        <v>13441</v>
      </c>
      <c r="G15" s="65">
        <v>12530</v>
      </c>
      <c r="H15" s="65">
        <v>13578</v>
      </c>
      <c r="I15" s="65">
        <v>9915</v>
      </c>
      <c r="J15" s="65">
        <v>12889</v>
      </c>
      <c r="K15" s="65">
        <v>21993</v>
      </c>
      <c r="L15" s="65">
        <v>22620</v>
      </c>
      <c r="M15" s="66">
        <v>20859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</row>
    <row r="16" spans="1:28" s="186" customFormat="1" x14ac:dyDescent="0.25">
      <c r="A16" s="238" t="s">
        <v>115</v>
      </c>
      <c r="B16" s="212"/>
      <c r="C16" s="212"/>
      <c r="D16" s="212"/>
      <c r="E16" s="212"/>
      <c r="F16" s="212"/>
      <c r="G16" s="212"/>
      <c r="H16" s="239"/>
      <c r="I16" s="239"/>
      <c r="J16" s="239"/>
      <c r="K16" s="239"/>
      <c r="L16" s="239"/>
      <c r="M16" s="240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28" s="186" customFormat="1" x14ac:dyDescent="0.25">
      <c r="A17" s="34" t="s">
        <v>123</v>
      </c>
      <c r="B17" s="65">
        <v>0</v>
      </c>
      <c r="C17" s="65">
        <v>0</v>
      </c>
      <c r="D17" s="65">
        <v>0</v>
      </c>
      <c r="E17" s="65">
        <v>0</v>
      </c>
      <c r="F17" s="65">
        <v>2</v>
      </c>
      <c r="G17" s="65">
        <v>1</v>
      </c>
      <c r="H17" s="65">
        <v>0</v>
      </c>
      <c r="I17" s="65">
        <v>0</v>
      </c>
      <c r="J17" s="65">
        <v>0</v>
      </c>
      <c r="K17" s="65">
        <v>0</v>
      </c>
      <c r="L17" s="65">
        <v>1</v>
      </c>
      <c r="M17" s="66">
        <v>0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</row>
    <row r="18" spans="1:28" s="186" customFormat="1" x14ac:dyDescent="0.25">
      <c r="A18" s="27" t="s">
        <v>126</v>
      </c>
      <c r="B18" s="48">
        <v>6</v>
      </c>
      <c r="C18" s="48">
        <v>10</v>
      </c>
      <c r="D18" s="48">
        <v>11</v>
      </c>
      <c r="E18" s="48">
        <v>8</v>
      </c>
      <c r="F18" s="48">
        <v>12</v>
      </c>
      <c r="G18" s="48">
        <v>7</v>
      </c>
      <c r="H18" s="48">
        <v>18</v>
      </c>
      <c r="I18" s="48">
        <v>6</v>
      </c>
      <c r="J18" s="48">
        <v>16</v>
      </c>
      <c r="K18" s="48">
        <v>9</v>
      </c>
      <c r="L18" s="48">
        <v>13</v>
      </c>
      <c r="M18" s="55">
        <v>8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</row>
    <row r="19" spans="1:28" s="186" customFormat="1" x14ac:dyDescent="0.25">
      <c r="A19" s="34" t="s">
        <v>80</v>
      </c>
      <c r="B19" s="65">
        <v>309</v>
      </c>
      <c r="C19" s="65">
        <v>330</v>
      </c>
      <c r="D19" s="65">
        <v>258</v>
      </c>
      <c r="E19" s="65">
        <v>223</v>
      </c>
      <c r="F19" s="65">
        <v>226</v>
      </c>
      <c r="G19" s="65">
        <v>243</v>
      </c>
      <c r="H19" s="65">
        <v>394</v>
      </c>
      <c r="I19" s="65">
        <v>126</v>
      </c>
      <c r="J19" s="65">
        <v>779</v>
      </c>
      <c r="K19" s="65">
        <v>573</v>
      </c>
      <c r="L19" s="65">
        <v>455</v>
      </c>
      <c r="M19" s="66">
        <v>250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</row>
    <row r="20" spans="1:28" s="186" customFormat="1" x14ac:dyDescent="0.25">
      <c r="A20" s="27" t="s">
        <v>81</v>
      </c>
      <c r="B20" s="48">
        <v>200</v>
      </c>
      <c r="C20" s="48">
        <v>184</v>
      </c>
      <c r="D20" s="48">
        <v>211</v>
      </c>
      <c r="E20" s="48">
        <v>188</v>
      </c>
      <c r="F20" s="48">
        <v>190</v>
      </c>
      <c r="G20" s="48">
        <v>294</v>
      </c>
      <c r="H20" s="48">
        <v>478</v>
      </c>
      <c r="I20" s="48">
        <v>110</v>
      </c>
      <c r="J20" s="48">
        <v>346</v>
      </c>
      <c r="K20" s="48">
        <v>307</v>
      </c>
      <c r="L20" s="48">
        <v>229</v>
      </c>
      <c r="M20" s="55">
        <v>204</v>
      </c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</row>
    <row r="21" spans="1:28" s="186" customFormat="1" x14ac:dyDescent="0.25">
      <c r="A21" s="34" t="s">
        <v>82</v>
      </c>
      <c r="B21" s="65">
        <v>187</v>
      </c>
      <c r="C21" s="65">
        <v>161</v>
      </c>
      <c r="D21" s="65">
        <v>137</v>
      </c>
      <c r="E21" s="65">
        <v>158</v>
      </c>
      <c r="F21" s="65">
        <v>152</v>
      </c>
      <c r="G21" s="65">
        <v>195</v>
      </c>
      <c r="H21" s="65">
        <v>199</v>
      </c>
      <c r="I21" s="65">
        <v>120</v>
      </c>
      <c r="J21" s="65">
        <v>194</v>
      </c>
      <c r="K21" s="65">
        <v>209</v>
      </c>
      <c r="L21" s="65">
        <v>161</v>
      </c>
      <c r="M21" s="66">
        <v>165</v>
      </c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</row>
    <row r="22" spans="1:28" s="186" customFormat="1" x14ac:dyDescent="0.25">
      <c r="A22" s="27" t="s">
        <v>83</v>
      </c>
      <c r="B22" s="48">
        <v>731</v>
      </c>
      <c r="C22" s="48">
        <v>681</v>
      </c>
      <c r="D22" s="48">
        <v>963</v>
      </c>
      <c r="E22" s="48">
        <v>1046</v>
      </c>
      <c r="F22" s="48">
        <v>1296</v>
      </c>
      <c r="G22" s="48">
        <v>1892</v>
      </c>
      <c r="H22" s="48">
        <v>1530</v>
      </c>
      <c r="I22" s="48">
        <v>826</v>
      </c>
      <c r="J22" s="48">
        <v>1741</v>
      </c>
      <c r="K22" s="48">
        <v>1499</v>
      </c>
      <c r="L22" s="48">
        <v>1156</v>
      </c>
      <c r="M22" s="55">
        <v>1075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</row>
    <row r="23" spans="1:28" s="186" customFormat="1" x14ac:dyDescent="0.25">
      <c r="A23" s="34" t="s">
        <v>84</v>
      </c>
      <c r="B23" s="65">
        <v>201</v>
      </c>
      <c r="C23" s="65">
        <v>93</v>
      </c>
      <c r="D23" s="65">
        <v>39</v>
      </c>
      <c r="E23" s="65">
        <v>39</v>
      </c>
      <c r="F23" s="65">
        <v>105</v>
      </c>
      <c r="G23" s="65">
        <v>31</v>
      </c>
      <c r="H23" s="65">
        <v>14</v>
      </c>
      <c r="I23" s="65">
        <v>12</v>
      </c>
      <c r="J23" s="65">
        <v>130</v>
      </c>
      <c r="K23" s="65">
        <v>97</v>
      </c>
      <c r="L23" s="65">
        <v>121</v>
      </c>
      <c r="M23" s="66">
        <v>59</v>
      </c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</row>
    <row r="24" spans="1:28" s="186" customFormat="1" x14ac:dyDescent="0.25">
      <c r="A24" s="27" t="s">
        <v>125</v>
      </c>
      <c r="B24" s="48">
        <v>371</v>
      </c>
      <c r="C24" s="48">
        <v>450</v>
      </c>
      <c r="D24" s="48">
        <v>400</v>
      </c>
      <c r="E24" s="48">
        <v>355</v>
      </c>
      <c r="F24" s="48">
        <v>430</v>
      </c>
      <c r="G24" s="48">
        <v>443</v>
      </c>
      <c r="H24" s="48">
        <v>579</v>
      </c>
      <c r="I24" s="48">
        <v>283</v>
      </c>
      <c r="J24" s="48">
        <v>493</v>
      </c>
      <c r="K24" s="48">
        <v>474</v>
      </c>
      <c r="L24" s="48">
        <v>444</v>
      </c>
      <c r="M24" s="55">
        <v>396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</row>
    <row r="25" spans="1:28" s="186" customFormat="1" x14ac:dyDescent="0.25">
      <c r="A25" s="34" t="s">
        <v>85</v>
      </c>
      <c r="B25" s="65">
        <v>172</v>
      </c>
      <c r="C25" s="65">
        <v>193</v>
      </c>
      <c r="D25" s="65">
        <v>253</v>
      </c>
      <c r="E25" s="65">
        <v>237</v>
      </c>
      <c r="F25" s="65">
        <v>260</v>
      </c>
      <c r="G25" s="65">
        <v>373</v>
      </c>
      <c r="H25" s="65">
        <v>368</v>
      </c>
      <c r="I25" s="65">
        <v>210</v>
      </c>
      <c r="J25" s="65">
        <v>335</v>
      </c>
      <c r="K25" s="65">
        <v>286</v>
      </c>
      <c r="L25" s="65">
        <v>237</v>
      </c>
      <c r="M25" s="66">
        <v>178</v>
      </c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</row>
    <row r="26" spans="1:28" s="186" customFormat="1" x14ac:dyDescent="0.25">
      <c r="A26" s="27" t="s">
        <v>124</v>
      </c>
      <c r="B26" s="48">
        <v>1223</v>
      </c>
      <c r="C26" s="48">
        <v>981</v>
      </c>
      <c r="D26" s="48">
        <v>1444</v>
      </c>
      <c r="E26" s="48">
        <v>2116</v>
      </c>
      <c r="F26" s="48">
        <v>1708</v>
      </c>
      <c r="G26" s="48">
        <v>1311</v>
      </c>
      <c r="H26" s="48">
        <v>1444</v>
      </c>
      <c r="I26" s="48">
        <v>962</v>
      </c>
      <c r="J26" s="48">
        <v>1753</v>
      </c>
      <c r="K26" s="48">
        <v>2508</v>
      </c>
      <c r="L26" s="48">
        <v>1892</v>
      </c>
      <c r="M26" s="55">
        <v>1563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</row>
    <row r="27" spans="1:28" s="186" customFormat="1" x14ac:dyDescent="0.25">
      <c r="A27" s="197" t="s">
        <v>116</v>
      </c>
      <c r="B27" s="206"/>
      <c r="C27" s="206"/>
      <c r="D27" s="206"/>
      <c r="E27" s="206"/>
      <c r="F27" s="206"/>
      <c r="G27" s="206"/>
      <c r="H27" s="241"/>
      <c r="I27" s="241"/>
      <c r="J27" s="241"/>
      <c r="K27" s="241"/>
      <c r="L27" s="241"/>
      <c r="M27" s="242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</row>
    <row r="28" spans="1:28" s="186" customFormat="1" x14ac:dyDescent="0.25">
      <c r="A28" s="27" t="s">
        <v>123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</v>
      </c>
      <c r="J28" s="48">
        <v>0</v>
      </c>
      <c r="K28" s="48">
        <v>0</v>
      </c>
      <c r="L28" s="48">
        <v>0</v>
      </c>
      <c r="M28" s="55">
        <v>0</v>
      </c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</row>
    <row r="29" spans="1:28" s="186" customFormat="1" x14ac:dyDescent="0.25">
      <c r="A29" s="34" t="s">
        <v>126</v>
      </c>
      <c r="B29" s="65">
        <v>25</v>
      </c>
      <c r="C29" s="65">
        <v>25</v>
      </c>
      <c r="D29" s="65">
        <v>25</v>
      </c>
      <c r="E29" s="65">
        <v>25</v>
      </c>
      <c r="F29" s="65">
        <v>16</v>
      </c>
      <c r="G29" s="65">
        <v>17</v>
      </c>
      <c r="H29" s="65">
        <v>19</v>
      </c>
      <c r="I29" s="65">
        <v>12</v>
      </c>
      <c r="J29" s="65">
        <v>21</v>
      </c>
      <c r="K29" s="65">
        <v>27</v>
      </c>
      <c r="L29" s="65">
        <v>27</v>
      </c>
      <c r="M29" s="66">
        <v>15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</row>
    <row r="30" spans="1:28" s="186" customFormat="1" x14ac:dyDescent="0.25">
      <c r="A30" s="27" t="s">
        <v>80</v>
      </c>
      <c r="B30" s="48">
        <v>486</v>
      </c>
      <c r="C30" s="48">
        <v>377</v>
      </c>
      <c r="D30" s="48">
        <v>392</v>
      </c>
      <c r="E30" s="48">
        <v>463</v>
      </c>
      <c r="F30" s="48">
        <v>347</v>
      </c>
      <c r="G30" s="48">
        <v>427</v>
      </c>
      <c r="H30" s="48">
        <v>511</v>
      </c>
      <c r="I30" s="48">
        <v>214</v>
      </c>
      <c r="J30" s="48">
        <v>825</v>
      </c>
      <c r="K30" s="48">
        <v>826</v>
      </c>
      <c r="L30" s="48">
        <v>530</v>
      </c>
      <c r="M30" s="55">
        <v>399</v>
      </c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</row>
    <row r="31" spans="1:28" s="186" customFormat="1" x14ac:dyDescent="0.25">
      <c r="A31" s="34" t="s">
        <v>81</v>
      </c>
      <c r="B31" s="65">
        <v>527</v>
      </c>
      <c r="C31" s="65">
        <v>577</v>
      </c>
      <c r="D31" s="65">
        <v>606</v>
      </c>
      <c r="E31" s="65">
        <v>674</v>
      </c>
      <c r="F31" s="65">
        <v>720</v>
      </c>
      <c r="G31" s="65">
        <v>914</v>
      </c>
      <c r="H31" s="65">
        <v>796</v>
      </c>
      <c r="I31" s="65">
        <v>342</v>
      </c>
      <c r="J31" s="65">
        <v>782</v>
      </c>
      <c r="K31" s="65">
        <v>937</v>
      </c>
      <c r="L31" s="65">
        <v>771</v>
      </c>
      <c r="M31" s="66">
        <v>477</v>
      </c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</row>
    <row r="32" spans="1:28" s="186" customFormat="1" x14ac:dyDescent="0.25">
      <c r="A32" s="27" t="s">
        <v>82</v>
      </c>
      <c r="B32" s="48">
        <v>404</v>
      </c>
      <c r="C32" s="48">
        <v>553</v>
      </c>
      <c r="D32" s="48">
        <v>386</v>
      </c>
      <c r="E32" s="48">
        <v>476</v>
      </c>
      <c r="F32" s="48">
        <v>402</v>
      </c>
      <c r="G32" s="48">
        <v>489</v>
      </c>
      <c r="H32" s="48">
        <v>488</v>
      </c>
      <c r="I32" s="48">
        <v>295</v>
      </c>
      <c r="J32" s="48">
        <v>537</v>
      </c>
      <c r="K32" s="48">
        <v>652</v>
      </c>
      <c r="L32" s="48">
        <v>553</v>
      </c>
      <c r="M32" s="55">
        <v>347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</row>
    <row r="33" spans="1:28" s="186" customFormat="1" x14ac:dyDescent="0.25">
      <c r="A33" s="34" t="s">
        <v>83</v>
      </c>
      <c r="B33" s="65">
        <v>1200</v>
      </c>
      <c r="C33" s="65">
        <v>1046</v>
      </c>
      <c r="D33" s="65">
        <v>1349</v>
      </c>
      <c r="E33" s="65">
        <v>1435</v>
      </c>
      <c r="F33" s="65">
        <v>1548</v>
      </c>
      <c r="G33" s="65">
        <v>2084</v>
      </c>
      <c r="H33" s="65">
        <v>1806</v>
      </c>
      <c r="I33" s="65">
        <v>1022</v>
      </c>
      <c r="J33" s="65">
        <v>1534</v>
      </c>
      <c r="K33" s="65">
        <v>1582</v>
      </c>
      <c r="L33" s="65">
        <v>1574</v>
      </c>
      <c r="M33" s="66">
        <v>1564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</row>
    <row r="34" spans="1:28" s="186" customFormat="1" x14ac:dyDescent="0.25">
      <c r="A34" s="27" t="s">
        <v>84</v>
      </c>
      <c r="B34" s="48">
        <v>38</v>
      </c>
      <c r="C34" s="48">
        <v>72</v>
      </c>
      <c r="D34" s="48">
        <v>28</v>
      </c>
      <c r="E34" s="48">
        <v>44</v>
      </c>
      <c r="F34" s="48">
        <v>29</v>
      </c>
      <c r="G34" s="48">
        <v>23</v>
      </c>
      <c r="H34" s="48">
        <v>16</v>
      </c>
      <c r="I34" s="48">
        <v>14</v>
      </c>
      <c r="J34" s="48">
        <v>15</v>
      </c>
      <c r="K34" s="48">
        <v>54</v>
      </c>
      <c r="L34" s="48">
        <v>61</v>
      </c>
      <c r="M34" s="55">
        <v>51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28" s="186" customFormat="1" x14ac:dyDescent="0.25">
      <c r="A35" s="34" t="s">
        <v>125</v>
      </c>
      <c r="B35" s="65">
        <v>877</v>
      </c>
      <c r="C35" s="65">
        <v>926</v>
      </c>
      <c r="D35" s="65">
        <v>861</v>
      </c>
      <c r="E35" s="65">
        <v>958</v>
      </c>
      <c r="F35" s="65">
        <v>876</v>
      </c>
      <c r="G35" s="65">
        <v>1014</v>
      </c>
      <c r="H35" s="65">
        <v>987</v>
      </c>
      <c r="I35" s="65">
        <v>535</v>
      </c>
      <c r="J35" s="65">
        <v>1115</v>
      </c>
      <c r="K35" s="65">
        <v>1085</v>
      </c>
      <c r="L35" s="65">
        <v>1154</v>
      </c>
      <c r="M35" s="66">
        <v>803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</row>
    <row r="36" spans="1:28" s="186" customFormat="1" x14ac:dyDescent="0.25">
      <c r="A36" s="27" t="s">
        <v>85</v>
      </c>
      <c r="B36" s="48">
        <v>563</v>
      </c>
      <c r="C36" s="48">
        <v>453</v>
      </c>
      <c r="D36" s="48">
        <v>514</v>
      </c>
      <c r="E36" s="48">
        <v>492</v>
      </c>
      <c r="F36" s="48">
        <v>532</v>
      </c>
      <c r="G36" s="48">
        <v>661</v>
      </c>
      <c r="H36" s="48">
        <v>667</v>
      </c>
      <c r="I36" s="48">
        <v>306</v>
      </c>
      <c r="J36" s="48">
        <v>577</v>
      </c>
      <c r="K36" s="48">
        <v>520</v>
      </c>
      <c r="L36" s="48">
        <v>541</v>
      </c>
      <c r="M36" s="55">
        <v>432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</row>
    <row r="37" spans="1:28" s="186" customFormat="1" x14ac:dyDescent="0.25">
      <c r="A37" s="34" t="s">
        <v>124</v>
      </c>
      <c r="B37" s="65">
        <v>5176</v>
      </c>
      <c r="C37" s="65">
        <v>3733</v>
      </c>
      <c r="D37" s="65">
        <v>2310</v>
      </c>
      <c r="E37" s="65">
        <v>3444</v>
      </c>
      <c r="F37" s="65">
        <v>3087</v>
      </c>
      <c r="G37" s="65">
        <v>2286</v>
      </c>
      <c r="H37" s="65">
        <v>2756</v>
      </c>
      <c r="I37" s="65">
        <v>2104</v>
      </c>
      <c r="J37" s="65">
        <v>2961</v>
      </c>
      <c r="K37" s="65">
        <v>6313</v>
      </c>
      <c r="L37" s="65">
        <v>7221</v>
      </c>
      <c r="M37" s="66">
        <v>8880</v>
      </c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</row>
    <row r="38" spans="1:28" s="186" customFormat="1" x14ac:dyDescent="0.25">
      <c r="A38" s="238" t="s">
        <v>52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32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</row>
    <row r="39" spans="1:28" s="186" customFormat="1" x14ac:dyDescent="0.25">
      <c r="A39" s="34" t="s">
        <v>123</v>
      </c>
      <c r="B39" s="65">
        <v>1</v>
      </c>
      <c r="C39" s="65">
        <v>0</v>
      </c>
      <c r="D39" s="65">
        <v>0</v>
      </c>
      <c r="E39" s="65">
        <v>0</v>
      </c>
      <c r="F39" s="65">
        <v>1</v>
      </c>
      <c r="G39" s="65">
        <v>1</v>
      </c>
      <c r="H39" s="65">
        <v>2</v>
      </c>
      <c r="I39" s="65">
        <v>0</v>
      </c>
      <c r="J39" s="65">
        <v>0</v>
      </c>
      <c r="K39" s="65">
        <v>3</v>
      </c>
      <c r="L39" s="65">
        <v>1</v>
      </c>
      <c r="M39" s="66">
        <v>1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</row>
    <row r="40" spans="1:28" s="186" customFormat="1" x14ac:dyDescent="0.25">
      <c r="A40" s="27" t="s">
        <v>126</v>
      </c>
      <c r="B40" s="48">
        <v>61</v>
      </c>
      <c r="C40" s="48">
        <v>50</v>
      </c>
      <c r="D40" s="48">
        <v>41</v>
      </c>
      <c r="E40" s="48">
        <v>39</v>
      </c>
      <c r="F40" s="48">
        <v>58</v>
      </c>
      <c r="G40" s="48">
        <v>56</v>
      </c>
      <c r="H40" s="48">
        <v>78</v>
      </c>
      <c r="I40" s="48">
        <v>35</v>
      </c>
      <c r="J40" s="48">
        <v>62</v>
      </c>
      <c r="K40" s="48">
        <v>69</v>
      </c>
      <c r="L40" s="48">
        <v>61</v>
      </c>
      <c r="M40" s="55">
        <v>56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</row>
    <row r="41" spans="1:28" s="186" customFormat="1" x14ac:dyDescent="0.25">
      <c r="A41" s="34" t="s">
        <v>80</v>
      </c>
      <c r="B41" s="65">
        <v>2246</v>
      </c>
      <c r="C41" s="65">
        <v>2337</v>
      </c>
      <c r="D41" s="65">
        <v>2407</v>
      </c>
      <c r="E41" s="65">
        <v>2047</v>
      </c>
      <c r="F41" s="65">
        <v>1898</v>
      </c>
      <c r="G41" s="65">
        <v>2113</v>
      </c>
      <c r="H41" s="65">
        <v>2508</v>
      </c>
      <c r="I41" s="65">
        <v>1662</v>
      </c>
      <c r="J41" s="65">
        <v>3964</v>
      </c>
      <c r="K41" s="65">
        <v>3633</v>
      </c>
      <c r="L41" s="65">
        <v>2762</v>
      </c>
      <c r="M41" s="66">
        <v>2072</v>
      </c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</row>
    <row r="42" spans="1:28" s="186" customFormat="1" x14ac:dyDescent="0.25">
      <c r="A42" s="27" t="s">
        <v>81</v>
      </c>
      <c r="B42" s="48">
        <v>1915</v>
      </c>
      <c r="C42" s="48">
        <v>1630</v>
      </c>
      <c r="D42" s="48">
        <v>1953</v>
      </c>
      <c r="E42" s="48">
        <v>1697</v>
      </c>
      <c r="F42" s="48">
        <v>2119</v>
      </c>
      <c r="G42" s="48">
        <v>2205</v>
      </c>
      <c r="H42" s="48">
        <v>1972</v>
      </c>
      <c r="I42" s="48">
        <v>1035</v>
      </c>
      <c r="J42" s="48">
        <v>2166</v>
      </c>
      <c r="K42" s="48">
        <v>2850</v>
      </c>
      <c r="L42" s="48">
        <v>2043</v>
      </c>
      <c r="M42" s="55">
        <v>1580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</row>
    <row r="43" spans="1:28" s="186" customFormat="1" x14ac:dyDescent="0.25">
      <c r="A43" s="34" t="s">
        <v>82</v>
      </c>
      <c r="B43" s="65">
        <v>3687</v>
      </c>
      <c r="C43" s="65">
        <v>2471</v>
      </c>
      <c r="D43" s="65">
        <v>2854</v>
      </c>
      <c r="E43" s="65">
        <v>2753</v>
      </c>
      <c r="F43" s="65">
        <v>3149</v>
      </c>
      <c r="G43" s="65">
        <v>2876</v>
      </c>
      <c r="H43" s="65">
        <v>3068</v>
      </c>
      <c r="I43" s="65">
        <v>1334</v>
      </c>
      <c r="J43" s="65">
        <v>3068</v>
      </c>
      <c r="K43" s="65">
        <v>3926</v>
      </c>
      <c r="L43" s="65">
        <v>3103</v>
      </c>
      <c r="M43" s="66">
        <v>2767</v>
      </c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</row>
    <row r="44" spans="1:28" s="186" customFormat="1" x14ac:dyDescent="0.25">
      <c r="A44" s="27" t="s">
        <v>83</v>
      </c>
      <c r="B44" s="48">
        <v>6795</v>
      </c>
      <c r="C44" s="48">
        <v>6673</v>
      </c>
      <c r="D44" s="48">
        <v>9745</v>
      </c>
      <c r="E44" s="48">
        <v>7667</v>
      </c>
      <c r="F44" s="48">
        <v>8653</v>
      </c>
      <c r="G44" s="48">
        <v>9969</v>
      </c>
      <c r="H44" s="48">
        <v>9542</v>
      </c>
      <c r="I44" s="48">
        <v>5686</v>
      </c>
      <c r="J44" s="48">
        <v>8360</v>
      </c>
      <c r="K44" s="48">
        <v>8990</v>
      </c>
      <c r="L44" s="48">
        <v>9208</v>
      </c>
      <c r="M44" s="55">
        <v>9156</v>
      </c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</row>
    <row r="45" spans="1:28" s="186" customFormat="1" x14ac:dyDescent="0.25">
      <c r="A45" s="34" t="s">
        <v>84</v>
      </c>
      <c r="B45" s="65">
        <v>56</v>
      </c>
      <c r="C45" s="65">
        <v>513</v>
      </c>
      <c r="D45" s="65">
        <v>43</v>
      </c>
      <c r="E45" s="65">
        <v>55</v>
      </c>
      <c r="F45" s="65">
        <v>146</v>
      </c>
      <c r="G45" s="65">
        <v>65</v>
      </c>
      <c r="H45" s="65">
        <v>50</v>
      </c>
      <c r="I45" s="65">
        <v>85</v>
      </c>
      <c r="J45" s="65">
        <v>44</v>
      </c>
      <c r="K45" s="65">
        <v>90</v>
      </c>
      <c r="L45" s="65">
        <v>59</v>
      </c>
      <c r="M45" s="66">
        <v>96</v>
      </c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</row>
    <row r="46" spans="1:28" s="186" customFormat="1" x14ac:dyDescent="0.25">
      <c r="A46" s="27" t="s">
        <v>125</v>
      </c>
      <c r="B46" s="48">
        <v>5074</v>
      </c>
      <c r="C46" s="48">
        <v>5631</v>
      </c>
      <c r="D46" s="48">
        <v>6540</v>
      </c>
      <c r="E46" s="48">
        <v>5664</v>
      </c>
      <c r="F46" s="48">
        <v>5166</v>
      </c>
      <c r="G46" s="48">
        <v>6212</v>
      </c>
      <c r="H46" s="48">
        <v>6788</v>
      </c>
      <c r="I46" s="48">
        <v>5952</v>
      </c>
      <c r="J46" s="48">
        <v>6409</v>
      </c>
      <c r="K46" s="48">
        <v>4911</v>
      </c>
      <c r="L46" s="48">
        <v>5936</v>
      </c>
      <c r="M46" s="55">
        <v>5475</v>
      </c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</row>
    <row r="47" spans="1:28" s="186" customFormat="1" x14ac:dyDescent="0.25">
      <c r="A47" s="34" t="s">
        <v>85</v>
      </c>
      <c r="B47" s="65">
        <v>2076</v>
      </c>
      <c r="C47" s="65">
        <v>1928</v>
      </c>
      <c r="D47" s="65">
        <v>2593</v>
      </c>
      <c r="E47" s="65">
        <v>1947</v>
      </c>
      <c r="F47" s="65">
        <v>1445</v>
      </c>
      <c r="G47" s="65">
        <v>2178</v>
      </c>
      <c r="H47" s="65">
        <v>3246</v>
      </c>
      <c r="I47" s="65">
        <v>3226</v>
      </c>
      <c r="J47" s="65">
        <v>2396</v>
      </c>
      <c r="K47" s="65">
        <v>1397</v>
      </c>
      <c r="L47" s="65">
        <v>1724</v>
      </c>
      <c r="M47" s="66">
        <v>2099</v>
      </c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</row>
    <row r="48" spans="1:28" s="186" customFormat="1" x14ac:dyDescent="0.25">
      <c r="A48" s="27" t="s">
        <v>124</v>
      </c>
      <c r="B48" s="48">
        <v>5942</v>
      </c>
      <c r="C48" s="48">
        <v>6411</v>
      </c>
      <c r="D48" s="48">
        <v>6385</v>
      </c>
      <c r="E48" s="48">
        <v>5816</v>
      </c>
      <c r="F48" s="48">
        <v>7034</v>
      </c>
      <c r="G48" s="48">
        <v>7173</v>
      </c>
      <c r="H48" s="48">
        <v>7650</v>
      </c>
      <c r="I48" s="48">
        <v>5759</v>
      </c>
      <c r="J48" s="48">
        <v>6333</v>
      </c>
      <c r="K48" s="48">
        <v>10034</v>
      </c>
      <c r="L48" s="48">
        <v>10592</v>
      </c>
      <c r="M48" s="55">
        <v>8428</v>
      </c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</row>
    <row r="49" spans="1:28" s="186" customFormat="1" x14ac:dyDescent="0.25">
      <c r="A49" s="197" t="s">
        <v>117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</row>
    <row r="50" spans="1:28" s="186" customFormat="1" x14ac:dyDescent="0.25">
      <c r="A50" s="27" t="s">
        <v>123</v>
      </c>
      <c r="B50" s="48">
        <v>1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55">
        <v>1</v>
      </c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</row>
    <row r="51" spans="1:28" s="186" customFormat="1" x14ac:dyDescent="0.25">
      <c r="A51" s="34" t="s">
        <v>126</v>
      </c>
      <c r="B51" s="65">
        <v>20</v>
      </c>
      <c r="C51" s="65">
        <v>6</v>
      </c>
      <c r="D51" s="65">
        <v>13</v>
      </c>
      <c r="E51" s="65">
        <v>11</v>
      </c>
      <c r="F51" s="65">
        <v>27</v>
      </c>
      <c r="G51" s="65">
        <v>34</v>
      </c>
      <c r="H51" s="65">
        <v>54</v>
      </c>
      <c r="I51" s="65">
        <v>32</v>
      </c>
      <c r="J51" s="65">
        <v>22</v>
      </c>
      <c r="K51" s="65">
        <v>18</v>
      </c>
      <c r="L51" s="65">
        <v>21</v>
      </c>
      <c r="M51" s="66">
        <v>9</v>
      </c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</row>
    <row r="52" spans="1:28" s="186" customFormat="1" x14ac:dyDescent="0.25">
      <c r="A52" s="27" t="s">
        <v>80</v>
      </c>
      <c r="B52" s="48">
        <v>205</v>
      </c>
      <c r="C52" s="48">
        <v>109</v>
      </c>
      <c r="D52" s="48">
        <v>134</v>
      </c>
      <c r="E52" s="48">
        <v>109</v>
      </c>
      <c r="F52" s="48">
        <v>145</v>
      </c>
      <c r="G52" s="48">
        <v>159</v>
      </c>
      <c r="H52" s="48">
        <v>155</v>
      </c>
      <c r="I52" s="48">
        <v>133</v>
      </c>
      <c r="J52" s="48">
        <v>410</v>
      </c>
      <c r="K52" s="48">
        <v>296</v>
      </c>
      <c r="L52" s="48">
        <v>256</v>
      </c>
      <c r="M52" s="55">
        <v>116</v>
      </c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</row>
    <row r="53" spans="1:28" s="186" customFormat="1" x14ac:dyDescent="0.25">
      <c r="A53" s="34" t="s">
        <v>81</v>
      </c>
      <c r="B53" s="65">
        <v>272</v>
      </c>
      <c r="C53" s="65">
        <v>245</v>
      </c>
      <c r="D53" s="65">
        <v>350</v>
      </c>
      <c r="E53" s="65">
        <v>343</v>
      </c>
      <c r="F53" s="65">
        <v>321</v>
      </c>
      <c r="G53" s="65">
        <v>544</v>
      </c>
      <c r="H53" s="65">
        <v>575</v>
      </c>
      <c r="I53" s="65">
        <v>199</v>
      </c>
      <c r="J53" s="65">
        <v>440</v>
      </c>
      <c r="K53" s="65">
        <v>498</v>
      </c>
      <c r="L53" s="65">
        <v>359</v>
      </c>
      <c r="M53" s="66">
        <v>317</v>
      </c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</row>
    <row r="54" spans="1:28" s="186" customFormat="1" x14ac:dyDescent="0.25">
      <c r="A54" s="27" t="s">
        <v>82</v>
      </c>
      <c r="B54" s="48">
        <v>214</v>
      </c>
      <c r="C54" s="48">
        <v>181</v>
      </c>
      <c r="D54" s="48">
        <v>207</v>
      </c>
      <c r="E54" s="48">
        <v>193</v>
      </c>
      <c r="F54" s="48">
        <v>187</v>
      </c>
      <c r="G54" s="48">
        <v>239</v>
      </c>
      <c r="H54" s="48">
        <v>254</v>
      </c>
      <c r="I54" s="48">
        <v>135</v>
      </c>
      <c r="J54" s="48">
        <v>258</v>
      </c>
      <c r="K54" s="48">
        <v>260</v>
      </c>
      <c r="L54" s="48">
        <v>247</v>
      </c>
      <c r="M54" s="55">
        <v>167</v>
      </c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</row>
    <row r="55" spans="1:28" s="186" customFormat="1" x14ac:dyDescent="0.25">
      <c r="A55" s="34" t="s">
        <v>83</v>
      </c>
      <c r="B55" s="65">
        <v>596</v>
      </c>
      <c r="C55" s="65">
        <v>619</v>
      </c>
      <c r="D55" s="65">
        <v>701</v>
      </c>
      <c r="E55" s="65">
        <v>757</v>
      </c>
      <c r="F55" s="65">
        <v>985</v>
      </c>
      <c r="G55" s="65">
        <v>1116</v>
      </c>
      <c r="H55" s="65">
        <v>983</v>
      </c>
      <c r="I55" s="65">
        <v>519</v>
      </c>
      <c r="J55" s="65">
        <v>969</v>
      </c>
      <c r="K55" s="65">
        <v>992</v>
      </c>
      <c r="L55" s="65">
        <v>790</v>
      </c>
      <c r="M55" s="66">
        <v>959</v>
      </c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</row>
    <row r="56" spans="1:28" s="186" customFormat="1" x14ac:dyDescent="0.25">
      <c r="A56" s="27" t="s">
        <v>84</v>
      </c>
      <c r="B56" s="48">
        <v>59</v>
      </c>
      <c r="C56" s="48">
        <v>43</v>
      </c>
      <c r="D56" s="48">
        <v>34</v>
      </c>
      <c r="E56" s="48">
        <v>35</v>
      </c>
      <c r="F56" s="48">
        <v>31</v>
      </c>
      <c r="G56" s="48">
        <v>38</v>
      </c>
      <c r="H56" s="48">
        <v>29</v>
      </c>
      <c r="I56" s="48">
        <v>27</v>
      </c>
      <c r="J56" s="48">
        <v>64</v>
      </c>
      <c r="K56" s="48">
        <v>146</v>
      </c>
      <c r="L56" s="48">
        <v>53</v>
      </c>
      <c r="M56" s="55">
        <v>21</v>
      </c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</row>
    <row r="57" spans="1:28" s="186" customFormat="1" x14ac:dyDescent="0.25">
      <c r="A57" s="34" t="s">
        <v>125</v>
      </c>
      <c r="B57" s="65">
        <v>410</v>
      </c>
      <c r="C57" s="65">
        <v>404</v>
      </c>
      <c r="D57" s="65">
        <v>406</v>
      </c>
      <c r="E57" s="65">
        <v>420</v>
      </c>
      <c r="F57" s="65">
        <v>415</v>
      </c>
      <c r="G57" s="65">
        <v>477</v>
      </c>
      <c r="H57" s="65">
        <v>553</v>
      </c>
      <c r="I57" s="65">
        <v>303</v>
      </c>
      <c r="J57" s="65">
        <v>583</v>
      </c>
      <c r="K57" s="65">
        <v>500</v>
      </c>
      <c r="L57" s="65">
        <v>438</v>
      </c>
      <c r="M57" s="66">
        <v>416</v>
      </c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</row>
    <row r="58" spans="1:28" s="186" customFormat="1" x14ac:dyDescent="0.25">
      <c r="A58" s="27" t="s">
        <v>85</v>
      </c>
      <c r="B58" s="48">
        <v>399</v>
      </c>
      <c r="C58" s="48">
        <v>309</v>
      </c>
      <c r="D58" s="48">
        <v>287</v>
      </c>
      <c r="E58" s="48">
        <v>349</v>
      </c>
      <c r="F58" s="48">
        <v>328</v>
      </c>
      <c r="G58" s="48">
        <v>395</v>
      </c>
      <c r="H58" s="48">
        <v>415</v>
      </c>
      <c r="I58" s="48">
        <v>273</v>
      </c>
      <c r="J58" s="48">
        <v>540</v>
      </c>
      <c r="K58" s="48">
        <v>350</v>
      </c>
      <c r="L58" s="48">
        <v>332</v>
      </c>
      <c r="M58" s="55">
        <v>331</v>
      </c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</row>
    <row r="59" spans="1:28" s="186" customFormat="1" x14ac:dyDescent="0.25">
      <c r="A59" s="34" t="s">
        <v>124</v>
      </c>
      <c r="B59" s="65">
        <v>2606</v>
      </c>
      <c r="C59" s="65">
        <v>2099</v>
      </c>
      <c r="D59" s="65">
        <v>2192</v>
      </c>
      <c r="E59" s="65">
        <v>2016</v>
      </c>
      <c r="F59" s="65">
        <v>1595</v>
      </c>
      <c r="G59" s="65">
        <v>1746</v>
      </c>
      <c r="H59" s="65">
        <v>1701</v>
      </c>
      <c r="I59" s="65">
        <v>1075</v>
      </c>
      <c r="J59" s="65">
        <v>1831</v>
      </c>
      <c r="K59" s="65">
        <v>3121</v>
      </c>
      <c r="L59" s="65">
        <v>2897</v>
      </c>
      <c r="M59" s="66">
        <v>1955</v>
      </c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</row>
    <row r="60" spans="1:28" s="186" customFormat="1" x14ac:dyDescent="0.25">
      <c r="A60" s="243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32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</row>
    <row r="61" spans="1:28" s="186" customFormat="1" x14ac:dyDescent="0.25">
      <c r="A61" s="197" t="s">
        <v>115</v>
      </c>
      <c r="B61" s="61">
        <v>3400</v>
      </c>
      <c r="C61" s="61">
        <v>3083</v>
      </c>
      <c r="D61" s="61">
        <v>3716</v>
      </c>
      <c r="E61" s="61">
        <v>4370</v>
      </c>
      <c r="F61" s="61">
        <v>4381</v>
      </c>
      <c r="G61" s="61">
        <v>4790</v>
      </c>
      <c r="H61" s="61">
        <v>5024</v>
      </c>
      <c r="I61" s="61">
        <v>2655</v>
      </c>
      <c r="J61" s="61">
        <v>5787</v>
      </c>
      <c r="K61" s="61">
        <v>5962</v>
      </c>
      <c r="L61" s="61">
        <v>4709</v>
      </c>
      <c r="M61" s="62">
        <v>3898</v>
      </c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</row>
    <row r="62" spans="1:28" s="186" customFormat="1" x14ac:dyDescent="0.25">
      <c r="A62" s="238" t="s">
        <v>116</v>
      </c>
      <c r="B62" s="47">
        <v>9296</v>
      </c>
      <c r="C62" s="47">
        <v>7762</v>
      </c>
      <c r="D62" s="47">
        <v>6471</v>
      </c>
      <c r="E62" s="47">
        <v>8011</v>
      </c>
      <c r="F62" s="47">
        <v>7557</v>
      </c>
      <c r="G62" s="47">
        <v>7915</v>
      </c>
      <c r="H62" s="47">
        <v>8046</v>
      </c>
      <c r="I62" s="47">
        <v>4845</v>
      </c>
      <c r="J62" s="47">
        <v>8367</v>
      </c>
      <c r="K62" s="47">
        <v>11996</v>
      </c>
      <c r="L62" s="47">
        <v>12432</v>
      </c>
      <c r="M62" s="54">
        <v>12968</v>
      </c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</row>
    <row r="63" spans="1:28" s="186" customFormat="1" x14ac:dyDescent="0.25">
      <c r="A63" s="197" t="s">
        <v>52</v>
      </c>
      <c r="B63" s="61">
        <v>27853</v>
      </c>
      <c r="C63" s="61">
        <v>27644</v>
      </c>
      <c r="D63" s="61">
        <v>32561</v>
      </c>
      <c r="E63" s="61">
        <v>27685</v>
      </c>
      <c r="F63" s="61">
        <v>29669</v>
      </c>
      <c r="G63" s="61">
        <v>32848</v>
      </c>
      <c r="H63" s="61">
        <v>34904</v>
      </c>
      <c r="I63" s="61">
        <v>24774</v>
      </c>
      <c r="J63" s="61">
        <v>32802</v>
      </c>
      <c r="K63" s="61">
        <v>35903</v>
      </c>
      <c r="L63" s="61">
        <v>35489</v>
      </c>
      <c r="M63" s="62">
        <v>31730</v>
      </c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</row>
    <row r="64" spans="1:28" s="186" customFormat="1" x14ac:dyDescent="0.25">
      <c r="A64" s="244" t="s">
        <v>117</v>
      </c>
      <c r="B64" s="57">
        <v>4782</v>
      </c>
      <c r="C64" s="57">
        <v>4015</v>
      </c>
      <c r="D64" s="57">
        <v>4324</v>
      </c>
      <c r="E64" s="57">
        <v>4233</v>
      </c>
      <c r="F64" s="57">
        <v>4034</v>
      </c>
      <c r="G64" s="57">
        <v>4748</v>
      </c>
      <c r="H64" s="57">
        <v>4719</v>
      </c>
      <c r="I64" s="57">
        <v>2696</v>
      </c>
      <c r="J64" s="57">
        <v>5117</v>
      </c>
      <c r="K64" s="57">
        <v>6181</v>
      </c>
      <c r="L64" s="57">
        <v>5393</v>
      </c>
      <c r="M64" s="146">
        <v>4292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</row>
    <row r="65" spans="1:28" s="186" customFormat="1" ht="4.5" customHeight="1" x14ac:dyDescent="0.25">
      <c r="A65" s="245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</row>
    <row r="66" spans="1:28" s="186" customFormat="1" x14ac:dyDescent="0.25">
      <c r="A66" s="235" t="s">
        <v>189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</row>
    <row r="67" spans="1:28" s="186" customFormat="1" x14ac:dyDescent="0.25">
      <c r="A67" s="245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</row>
    <row r="68" spans="1:28" s="186" customFormat="1" x14ac:dyDescent="0.25">
      <c r="A68" s="245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</row>
    <row r="69" spans="1:28" s="186" customFormat="1" x14ac:dyDescent="0.25">
      <c r="A69" s="245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</row>
    <row r="70" spans="1:28" s="186" customFormat="1" x14ac:dyDescent="0.25">
      <c r="A70" s="245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</row>
    <row r="71" spans="1:28" s="186" customFormat="1" x14ac:dyDescent="0.25">
      <c r="A71" s="245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</row>
    <row r="72" spans="1:28" s="186" customFormat="1" x14ac:dyDescent="0.25">
      <c r="A72" s="245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</row>
    <row r="73" spans="1:28" s="186" customFormat="1" x14ac:dyDescent="0.25">
      <c r="A73" s="245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</row>
    <row r="74" spans="1:28" s="186" customFormat="1" x14ac:dyDescent="0.25">
      <c r="A74" s="245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</row>
    <row r="75" spans="1:28" s="186" customFormat="1" x14ac:dyDescent="0.25">
      <c r="A75" s="245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</row>
    <row r="76" spans="1:28" s="186" customFormat="1" x14ac:dyDescent="0.25">
      <c r="A76" s="24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</row>
    <row r="77" spans="1:28" s="186" customFormat="1" x14ac:dyDescent="0.25">
      <c r="A77" s="245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</row>
    <row r="78" spans="1:28" s="186" customFormat="1" x14ac:dyDescent="0.25">
      <c r="A78" s="245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</row>
    <row r="79" spans="1:28" s="186" customFormat="1" x14ac:dyDescent="0.25">
      <c r="A79" s="245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</row>
    <row r="80" spans="1:28" s="186" customFormat="1" x14ac:dyDescent="0.25">
      <c r="A80" s="245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</row>
    <row r="81" spans="1:28" s="186" customFormat="1" x14ac:dyDescent="0.25">
      <c r="A81" s="245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</row>
    <row r="82" spans="1:28" s="186" customFormat="1" x14ac:dyDescent="0.25">
      <c r="A82" s="245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</row>
    <row r="83" spans="1:28" s="186" customFormat="1" x14ac:dyDescent="0.25">
      <c r="A83" s="245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</row>
    <row r="84" spans="1:28" s="186" customFormat="1" x14ac:dyDescent="0.25">
      <c r="A84" s="245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</row>
    <row r="85" spans="1:28" s="186" customFormat="1" x14ac:dyDescent="0.25">
      <c r="A85" s="245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</row>
    <row r="86" spans="1:28" s="186" customFormat="1" x14ac:dyDescent="0.25">
      <c r="A86" s="245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</row>
    <row r="87" spans="1:28" s="186" customFormat="1" x14ac:dyDescent="0.25">
      <c r="A87" s="245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</row>
    <row r="88" spans="1:28" s="186" customFormat="1" x14ac:dyDescent="0.25">
      <c r="A88" s="245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</row>
    <row r="89" spans="1:28" s="186" customFormat="1" x14ac:dyDescent="0.25">
      <c r="A89" s="245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</row>
    <row r="90" spans="1:28" s="186" customFormat="1" x14ac:dyDescent="0.25">
      <c r="A90" s="245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</row>
    <row r="91" spans="1:28" s="186" customFormat="1" x14ac:dyDescent="0.25">
      <c r="A91" s="245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</row>
    <row r="92" spans="1:28" s="186" customFormat="1" x14ac:dyDescent="0.25">
      <c r="A92" s="245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</row>
    <row r="93" spans="1:28" s="186" customFormat="1" x14ac:dyDescent="0.25">
      <c r="A93" s="245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</row>
    <row r="94" spans="1:28" s="186" customFormat="1" x14ac:dyDescent="0.25">
      <c r="A94" s="245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</row>
    <row r="95" spans="1:28" s="186" customFormat="1" x14ac:dyDescent="0.25">
      <c r="A95" s="245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</row>
    <row r="96" spans="1:28" s="186" customFormat="1" x14ac:dyDescent="0.25">
      <c r="A96" s="245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</row>
    <row r="97" spans="1:28" s="186" customFormat="1" x14ac:dyDescent="0.25">
      <c r="A97" s="245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</row>
    <row r="98" spans="1:28" s="186" customFormat="1" x14ac:dyDescent="0.25">
      <c r="A98" s="245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</row>
    <row r="99" spans="1:28" s="186" customFormat="1" x14ac:dyDescent="0.25">
      <c r="A99" s="245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</row>
    <row r="100" spans="1:28" s="186" customFormat="1" x14ac:dyDescent="0.25">
      <c r="A100" s="245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</row>
    <row r="101" spans="1:28" s="186" customFormat="1" x14ac:dyDescent="0.25">
      <c r="A101" s="245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</row>
    <row r="102" spans="1:28" s="186" customFormat="1" x14ac:dyDescent="0.25">
      <c r="A102" s="245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</row>
    <row r="103" spans="1:28" s="186" customFormat="1" x14ac:dyDescent="0.25">
      <c r="A103" s="245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</row>
    <row r="104" spans="1:28" s="186" customFormat="1" x14ac:dyDescent="0.25">
      <c r="A104" s="245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</row>
    <row r="105" spans="1:28" s="186" customFormat="1" x14ac:dyDescent="0.25">
      <c r="A105" s="245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</row>
    <row r="106" spans="1:28" s="186" customFormat="1" x14ac:dyDescent="0.25">
      <c r="A106" s="245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</row>
    <row r="107" spans="1:28" s="186" customFormat="1" x14ac:dyDescent="0.25">
      <c r="A107" s="245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</row>
    <row r="108" spans="1:28" s="186" customFormat="1" x14ac:dyDescent="0.25">
      <c r="A108" s="245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</row>
    <row r="109" spans="1:28" s="186" customFormat="1" x14ac:dyDescent="0.25">
      <c r="A109" s="245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</row>
    <row r="110" spans="1:28" s="186" customFormat="1" x14ac:dyDescent="0.25">
      <c r="A110" s="245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</row>
    <row r="111" spans="1:28" s="186" customFormat="1" x14ac:dyDescent="0.25">
      <c r="A111" s="245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</row>
    <row r="112" spans="1:28" s="186" customFormat="1" x14ac:dyDescent="0.25">
      <c r="A112" s="245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</row>
    <row r="113" spans="1:28" s="186" customFormat="1" x14ac:dyDescent="0.25">
      <c r="A113" s="245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</row>
    <row r="114" spans="1:28" s="186" customFormat="1" x14ac:dyDescent="0.25">
      <c r="A114" s="245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</row>
    <row r="115" spans="1:28" s="186" customFormat="1" x14ac:dyDescent="0.25">
      <c r="A115" s="245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</row>
    <row r="116" spans="1:28" s="186" customFormat="1" x14ac:dyDescent="0.25">
      <c r="A116" s="245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</row>
    <row r="117" spans="1:28" s="186" customFormat="1" x14ac:dyDescent="0.25">
      <c r="A117" s="245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</row>
    <row r="118" spans="1:28" s="186" customFormat="1" x14ac:dyDescent="0.25">
      <c r="A118" s="245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</row>
    <row r="119" spans="1:28" s="186" customFormat="1" x14ac:dyDescent="0.25">
      <c r="A119" s="245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</row>
    <row r="120" spans="1:28" s="186" customFormat="1" x14ac:dyDescent="0.25">
      <c r="A120" s="245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</row>
    <row r="121" spans="1:28" s="186" customFormat="1" x14ac:dyDescent="0.25">
      <c r="A121" s="245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</row>
    <row r="122" spans="1:28" s="186" customFormat="1" x14ac:dyDescent="0.25">
      <c r="A122" s="245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</row>
    <row r="123" spans="1:28" s="186" customFormat="1" x14ac:dyDescent="0.25">
      <c r="A123" s="245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</row>
    <row r="124" spans="1:28" s="186" customFormat="1" x14ac:dyDescent="0.25">
      <c r="A124" s="245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</row>
    <row r="125" spans="1:28" s="186" customFormat="1" x14ac:dyDescent="0.25">
      <c r="A125" s="245"/>
    </row>
    <row r="126" spans="1:28" s="186" customFormat="1" x14ac:dyDescent="0.25">
      <c r="A126" s="245"/>
    </row>
    <row r="127" spans="1:28" s="186" customFormat="1" x14ac:dyDescent="0.25">
      <c r="A127" s="245"/>
    </row>
    <row r="128" spans="1:28" s="186" customFormat="1" x14ac:dyDescent="0.25">
      <c r="A128" s="245"/>
    </row>
    <row r="129" spans="1:1" s="186" customFormat="1" x14ac:dyDescent="0.25">
      <c r="A129" s="245"/>
    </row>
    <row r="130" spans="1:1" s="186" customFormat="1" x14ac:dyDescent="0.25">
      <c r="A130" s="245"/>
    </row>
    <row r="131" spans="1:1" s="186" customFormat="1" x14ac:dyDescent="0.25">
      <c r="A131" s="245"/>
    </row>
    <row r="132" spans="1:1" s="186" customFormat="1" x14ac:dyDescent="0.25">
      <c r="A132" s="245"/>
    </row>
    <row r="133" spans="1:1" s="186" customFormat="1" x14ac:dyDescent="0.25">
      <c r="A133" s="245"/>
    </row>
    <row r="134" spans="1:1" s="186" customFormat="1" x14ac:dyDescent="0.25">
      <c r="A134" s="245"/>
    </row>
    <row r="135" spans="1:1" s="186" customFormat="1" x14ac:dyDescent="0.25">
      <c r="A135" s="245"/>
    </row>
    <row r="136" spans="1:1" s="186" customFormat="1" x14ac:dyDescent="0.25">
      <c r="A136" s="245"/>
    </row>
    <row r="137" spans="1:1" s="186" customFormat="1" x14ac:dyDescent="0.25">
      <c r="A137" s="245"/>
    </row>
    <row r="138" spans="1:1" s="186" customFormat="1" x14ac:dyDescent="0.25">
      <c r="A138" s="245"/>
    </row>
    <row r="139" spans="1:1" s="186" customFormat="1" x14ac:dyDescent="0.25">
      <c r="A139" s="245"/>
    </row>
    <row r="140" spans="1:1" s="186" customFormat="1" x14ac:dyDescent="0.25">
      <c r="A140" s="245"/>
    </row>
    <row r="141" spans="1:1" s="186" customFormat="1" x14ac:dyDescent="0.25">
      <c r="A141" s="245"/>
    </row>
    <row r="142" spans="1:1" s="186" customFormat="1" x14ac:dyDescent="0.25">
      <c r="A142" s="245"/>
    </row>
    <row r="143" spans="1:1" s="186" customFormat="1" x14ac:dyDescent="0.25">
      <c r="A143" s="245"/>
    </row>
    <row r="144" spans="1:1" s="186" customFormat="1" x14ac:dyDescent="0.25">
      <c r="A144" s="245"/>
    </row>
    <row r="145" spans="1:1" s="186" customFormat="1" x14ac:dyDescent="0.25">
      <c r="A145" s="245"/>
    </row>
    <row r="146" spans="1:1" s="186" customFormat="1" x14ac:dyDescent="0.25">
      <c r="A146" s="236"/>
    </row>
    <row r="147" spans="1:1" s="186" customFormat="1" x14ac:dyDescent="0.25">
      <c r="A147" s="236"/>
    </row>
    <row r="148" spans="1:1" s="186" customFormat="1" x14ac:dyDescent="0.25">
      <c r="A148" s="236"/>
    </row>
    <row r="149" spans="1:1" s="186" customFormat="1" x14ac:dyDescent="0.25">
      <c r="A149" s="236"/>
    </row>
    <row r="150" spans="1:1" s="186" customFormat="1" x14ac:dyDescent="0.25">
      <c r="A150" s="236"/>
    </row>
    <row r="151" spans="1:1" s="186" customFormat="1" x14ac:dyDescent="0.25">
      <c r="A151" s="236"/>
    </row>
    <row r="152" spans="1:1" s="186" customFormat="1" x14ac:dyDescent="0.25">
      <c r="A152" s="236"/>
    </row>
    <row r="153" spans="1:1" s="186" customFormat="1" x14ac:dyDescent="0.25">
      <c r="A153" s="236"/>
    </row>
    <row r="154" spans="1:1" s="186" customFormat="1" x14ac:dyDescent="0.25">
      <c r="A154" s="236"/>
    </row>
    <row r="155" spans="1:1" s="186" customFormat="1" x14ac:dyDescent="0.25">
      <c r="A155" s="236"/>
    </row>
    <row r="156" spans="1:1" s="186" customFormat="1" x14ac:dyDescent="0.25">
      <c r="A156" s="236"/>
    </row>
    <row r="157" spans="1:1" s="186" customFormat="1" x14ac:dyDescent="0.25">
      <c r="A157" s="236"/>
    </row>
    <row r="158" spans="1:1" s="186" customFormat="1" x14ac:dyDescent="0.25">
      <c r="A158" s="236"/>
    </row>
    <row r="159" spans="1:1" s="186" customFormat="1" x14ac:dyDescent="0.25">
      <c r="A159" s="236"/>
    </row>
    <row r="160" spans="1:1" s="186" customFormat="1" x14ac:dyDescent="0.25">
      <c r="A160" s="236"/>
    </row>
    <row r="161" spans="1:1" s="186" customFormat="1" x14ac:dyDescent="0.25">
      <c r="A161" s="236"/>
    </row>
  </sheetData>
  <pageMargins left="0.59055118110236227" right="0.59055118110236227" top="0.78740157480314965" bottom="0.78740157480314965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/>
  </sheetViews>
  <sheetFormatPr baseColWidth="10" defaultColWidth="11.44140625" defaultRowHeight="13.2" x14ac:dyDescent="0.25"/>
  <cols>
    <col min="1" max="1" width="20.6640625" style="186" customWidth="1"/>
    <col min="2" max="9" width="9.33203125" style="186" customWidth="1"/>
    <col min="10" max="13" width="10.109375" style="186" customWidth="1"/>
    <col min="14" max="16384" width="11.44140625" style="186"/>
  </cols>
  <sheetData>
    <row r="1" spans="1:14" x14ac:dyDescent="0.25">
      <c r="A1" s="180" t="s">
        <v>164</v>
      </c>
    </row>
    <row r="2" spans="1:14" x14ac:dyDescent="0.25">
      <c r="A2" s="186" t="s">
        <v>177</v>
      </c>
    </row>
    <row r="4" spans="1:14" ht="15" customHeight="1" x14ac:dyDescent="0.25">
      <c r="A4" s="203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4</v>
      </c>
      <c r="G4" s="189" t="s">
        <v>5</v>
      </c>
      <c r="H4" s="189" t="s">
        <v>6</v>
      </c>
      <c r="I4" s="189" t="s">
        <v>7</v>
      </c>
      <c r="J4" s="189" t="s">
        <v>8</v>
      </c>
      <c r="K4" s="189" t="s">
        <v>9</v>
      </c>
      <c r="L4" s="189" t="s">
        <v>10</v>
      </c>
      <c r="M4" s="190" t="s">
        <v>11</v>
      </c>
    </row>
    <row r="5" spans="1:14" ht="19.5" customHeight="1" x14ac:dyDescent="0.25">
      <c r="A5" s="194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87"/>
    </row>
    <row r="6" spans="1:14" x14ac:dyDescent="0.25">
      <c r="A6" s="71" t="s">
        <v>55</v>
      </c>
      <c r="B6" s="48">
        <v>6442</v>
      </c>
      <c r="C6" s="48">
        <v>5395</v>
      </c>
      <c r="D6" s="48">
        <v>2172</v>
      </c>
      <c r="E6" s="48">
        <v>3981</v>
      </c>
      <c r="F6" s="48">
        <v>3926</v>
      </c>
      <c r="G6" s="48">
        <v>2107</v>
      </c>
      <c r="H6" s="48">
        <v>1178</v>
      </c>
      <c r="I6" s="48">
        <v>1001</v>
      </c>
      <c r="J6" s="48">
        <v>1840</v>
      </c>
      <c r="K6" s="48">
        <v>10964</v>
      </c>
      <c r="L6" s="48">
        <v>12189</v>
      </c>
      <c r="M6" s="55">
        <v>11322</v>
      </c>
    </row>
    <row r="7" spans="1:14" x14ac:dyDescent="0.25">
      <c r="A7" s="79" t="s">
        <v>56</v>
      </c>
      <c r="B7" s="65">
        <v>3624</v>
      </c>
      <c r="C7" s="65">
        <v>3197</v>
      </c>
      <c r="D7" s="65">
        <v>4076</v>
      </c>
      <c r="E7" s="65">
        <v>3765</v>
      </c>
      <c r="F7" s="65">
        <v>3644</v>
      </c>
      <c r="G7" s="65">
        <v>3998</v>
      </c>
      <c r="H7" s="65">
        <v>4228</v>
      </c>
      <c r="I7" s="65">
        <v>2502</v>
      </c>
      <c r="J7" s="65">
        <v>4386</v>
      </c>
      <c r="K7" s="65">
        <v>4118</v>
      </c>
      <c r="L7" s="65">
        <v>3563</v>
      </c>
      <c r="M7" s="66">
        <v>3457</v>
      </c>
    </row>
    <row r="8" spans="1:14" x14ac:dyDescent="0.25">
      <c r="A8" s="71" t="s">
        <v>57</v>
      </c>
      <c r="B8" s="48">
        <v>2179</v>
      </c>
      <c r="C8" s="48">
        <v>2462</v>
      </c>
      <c r="D8" s="48">
        <v>2282</v>
      </c>
      <c r="E8" s="48">
        <v>2378</v>
      </c>
      <c r="F8" s="48">
        <v>2292</v>
      </c>
      <c r="G8" s="48">
        <v>2370</v>
      </c>
      <c r="H8" s="48">
        <v>2670</v>
      </c>
      <c r="I8" s="48">
        <v>1682</v>
      </c>
      <c r="J8" s="48">
        <v>2554</v>
      </c>
      <c r="K8" s="48">
        <v>2633</v>
      </c>
      <c r="L8" s="48">
        <v>2551</v>
      </c>
      <c r="M8" s="55">
        <v>1895</v>
      </c>
    </row>
    <row r="9" spans="1:14" x14ac:dyDescent="0.25">
      <c r="A9" s="79" t="s">
        <v>58</v>
      </c>
      <c r="B9" s="65">
        <v>33324</v>
      </c>
      <c r="C9" s="65">
        <v>31617</v>
      </c>
      <c r="D9" s="65">
        <v>38738</v>
      </c>
      <c r="E9" s="65">
        <v>34410</v>
      </c>
      <c r="F9" s="65">
        <v>36010</v>
      </c>
      <c r="G9" s="65">
        <v>42067</v>
      </c>
      <c r="H9" s="65">
        <v>44898</v>
      </c>
      <c r="I9" s="65">
        <v>29955</v>
      </c>
      <c r="J9" s="65">
        <v>43459</v>
      </c>
      <c r="K9" s="65">
        <v>42626</v>
      </c>
      <c r="L9" s="65">
        <v>39898</v>
      </c>
      <c r="M9" s="66">
        <v>36466</v>
      </c>
    </row>
    <row r="10" spans="1:14" s="215" customFormat="1" x14ac:dyDescent="0.25">
      <c r="A10" s="209" t="s">
        <v>115</v>
      </c>
      <c r="B10" s="247"/>
      <c r="C10" s="46"/>
      <c r="D10" s="46"/>
      <c r="E10" s="46"/>
      <c r="F10" s="46"/>
      <c r="G10" s="46"/>
      <c r="H10" s="46"/>
      <c r="I10" s="46"/>
      <c r="J10" s="46"/>
      <c r="K10" s="247"/>
      <c r="L10" s="247"/>
      <c r="M10" s="248"/>
    </row>
    <row r="11" spans="1:14" x14ac:dyDescent="0.25">
      <c r="A11" s="79" t="s">
        <v>55</v>
      </c>
      <c r="B11" s="65">
        <v>508</v>
      </c>
      <c r="C11" s="65">
        <v>301</v>
      </c>
      <c r="D11" s="65">
        <v>463</v>
      </c>
      <c r="E11" s="65">
        <v>1030</v>
      </c>
      <c r="F11" s="65">
        <v>539</v>
      </c>
      <c r="G11" s="65">
        <v>165</v>
      </c>
      <c r="H11" s="65">
        <v>125</v>
      </c>
      <c r="I11" s="65">
        <v>54</v>
      </c>
      <c r="J11" s="65">
        <v>424</v>
      </c>
      <c r="K11" s="65">
        <v>1376</v>
      </c>
      <c r="L11" s="65">
        <v>706</v>
      </c>
      <c r="M11" s="66">
        <v>392</v>
      </c>
      <c r="N11" s="187"/>
    </row>
    <row r="12" spans="1:14" x14ac:dyDescent="0.25">
      <c r="A12" s="71" t="s">
        <v>56</v>
      </c>
      <c r="B12" s="48">
        <v>497</v>
      </c>
      <c r="C12" s="48">
        <v>492</v>
      </c>
      <c r="D12" s="48">
        <v>639</v>
      </c>
      <c r="E12" s="48">
        <v>636</v>
      </c>
      <c r="F12" s="48">
        <v>598</v>
      </c>
      <c r="G12" s="48">
        <v>634</v>
      </c>
      <c r="H12" s="48">
        <v>703</v>
      </c>
      <c r="I12" s="48">
        <v>304</v>
      </c>
      <c r="J12" s="48">
        <v>699</v>
      </c>
      <c r="K12" s="48">
        <v>571</v>
      </c>
      <c r="L12" s="48">
        <v>536</v>
      </c>
      <c r="M12" s="55">
        <v>461</v>
      </c>
      <c r="N12" s="187"/>
    </row>
    <row r="13" spans="1:14" x14ac:dyDescent="0.25">
      <c r="A13" s="79" t="s">
        <v>57</v>
      </c>
      <c r="B13" s="65">
        <v>227</v>
      </c>
      <c r="C13" s="65">
        <v>313</v>
      </c>
      <c r="D13" s="65">
        <v>251</v>
      </c>
      <c r="E13" s="65">
        <v>253</v>
      </c>
      <c r="F13" s="65">
        <v>277</v>
      </c>
      <c r="G13" s="65">
        <v>275</v>
      </c>
      <c r="H13" s="65">
        <v>377</v>
      </c>
      <c r="I13" s="65">
        <v>209</v>
      </c>
      <c r="J13" s="65">
        <v>298</v>
      </c>
      <c r="K13" s="65">
        <v>314</v>
      </c>
      <c r="L13" s="65">
        <v>297</v>
      </c>
      <c r="M13" s="66">
        <v>264</v>
      </c>
      <c r="N13" s="187"/>
    </row>
    <row r="14" spans="1:14" x14ac:dyDescent="0.25">
      <c r="A14" s="71" t="s">
        <v>58</v>
      </c>
      <c r="B14" s="48">
        <v>2168</v>
      </c>
      <c r="C14" s="48">
        <v>1977</v>
      </c>
      <c r="D14" s="48">
        <v>2363</v>
      </c>
      <c r="E14" s="48">
        <v>2451</v>
      </c>
      <c r="F14" s="48">
        <v>2967</v>
      </c>
      <c r="G14" s="48">
        <v>3716</v>
      </c>
      <c r="H14" s="48">
        <v>3819</v>
      </c>
      <c r="I14" s="48">
        <v>2088</v>
      </c>
      <c r="J14" s="48">
        <v>4366</v>
      </c>
      <c r="K14" s="48">
        <v>3701</v>
      </c>
      <c r="L14" s="48">
        <v>3170</v>
      </c>
      <c r="M14" s="55">
        <v>2781</v>
      </c>
      <c r="N14" s="187"/>
    </row>
    <row r="15" spans="1:14" x14ac:dyDescent="0.25">
      <c r="A15" s="194" t="s">
        <v>116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187"/>
    </row>
    <row r="16" spans="1:14" x14ac:dyDescent="0.25">
      <c r="A16" s="71" t="s">
        <v>55</v>
      </c>
      <c r="B16" s="48">
        <v>3379</v>
      </c>
      <c r="C16" s="48">
        <v>2294</v>
      </c>
      <c r="D16" s="48">
        <v>675</v>
      </c>
      <c r="E16" s="48">
        <v>1641</v>
      </c>
      <c r="F16" s="48">
        <v>1112</v>
      </c>
      <c r="G16" s="48">
        <v>222</v>
      </c>
      <c r="H16" s="48">
        <v>108</v>
      </c>
      <c r="I16" s="48">
        <v>127</v>
      </c>
      <c r="J16" s="48">
        <v>398</v>
      </c>
      <c r="K16" s="48">
        <v>4052</v>
      </c>
      <c r="L16" s="48">
        <v>5318</v>
      </c>
      <c r="M16" s="55">
        <v>6864</v>
      </c>
      <c r="N16" s="187"/>
    </row>
    <row r="17" spans="1:14" x14ac:dyDescent="0.25">
      <c r="A17" s="79" t="s">
        <v>56</v>
      </c>
      <c r="B17" s="65">
        <v>1228</v>
      </c>
      <c r="C17" s="65">
        <v>940</v>
      </c>
      <c r="D17" s="65">
        <v>989</v>
      </c>
      <c r="E17" s="65">
        <v>1078</v>
      </c>
      <c r="F17" s="65">
        <v>1007</v>
      </c>
      <c r="G17" s="65">
        <v>1237</v>
      </c>
      <c r="H17" s="65">
        <v>1233</v>
      </c>
      <c r="I17" s="65">
        <v>702</v>
      </c>
      <c r="J17" s="65">
        <v>1314</v>
      </c>
      <c r="K17" s="65">
        <v>1236</v>
      </c>
      <c r="L17" s="65">
        <v>1096</v>
      </c>
      <c r="M17" s="66">
        <v>1008</v>
      </c>
      <c r="N17" s="187"/>
    </row>
    <row r="18" spans="1:14" x14ac:dyDescent="0.25">
      <c r="A18" s="71" t="s">
        <v>57</v>
      </c>
      <c r="B18" s="48">
        <v>465</v>
      </c>
      <c r="C18" s="48">
        <v>582</v>
      </c>
      <c r="D18" s="48">
        <v>571</v>
      </c>
      <c r="E18" s="48">
        <v>676</v>
      </c>
      <c r="F18" s="48">
        <v>561</v>
      </c>
      <c r="G18" s="48">
        <v>569</v>
      </c>
      <c r="H18" s="48">
        <v>650</v>
      </c>
      <c r="I18" s="48">
        <v>392</v>
      </c>
      <c r="J18" s="48">
        <v>661</v>
      </c>
      <c r="K18" s="48">
        <v>592</v>
      </c>
      <c r="L18" s="48">
        <v>573</v>
      </c>
      <c r="M18" s="55">
        <v>423</v>
      </c>
      <c r="N18" s="187"/>
    </row>
    <row r="19" spans="1:14" x14ac:dyDescent="0.25">
      <c r="A19" s="79" t="s">
        <v>58</v>
      </c>
      <c r="B19" s="65">
        <v>4224</v>
      </c>
      <c r="C19" s="65">
        <v>3946</v>
      </c>
      <c r="D19" s="65">
        <v>4236</v>
      </c>
      <c r="E19" s="65">
        <v>4616</v>
      </c>
      <c r="F19" s="65">
        <v>4877</v>
      </c>
      <c r="G19" s="65">
        <v>5887</v>
      </c>
      <c r="H19" s="65">
        <v>6055</v>
      </c>
      <c r="I19" s="65">
        <v>3624</v>
      </c>
      <c r="J19" s="65">
        <v>5994</v>
      </c>
      <c r="K19" s="65">
        <v>6116</v>
      </c>
      <c r="L19" s="65">
        <v>5445</v>
      </c>
      <c r="M19" s="66">
        <v>4673</v>
      </c>
      <c r="N19" s="187"/>
    </row>
    <row r="20" spans="1:14" s="215" customFormat="1" x14ac:dyDescent="0.25">
      <c r="A20" s="209" t="s">
        <v>52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50"/>
      <c r="N20" s="187"/>
    </row>
    <row r="21" spans="1:14" x14ac:dyDescent="0.25">
      <c r="A21" s="79" t="s">
        <v>55</v>
      </c>
      <c r="B21" s="65">
        <v>1343</v>
      </c>
      <c r="C21" s="65">
        <v>2096</v>
      </c>
      <c r="D21" s="65">
        <v>480</v>
      </c>
      <c r="E21" s="65">
        <v>707</v>
      </c>
      <c r="F21" s="65">
        <v>1779</v>
      </c>
      <c r="G21" s="65">
        <v>1404</v>
      </c>
      <c r="H21" s="65">
        <v>708</v>
      </c>
      <c r="I21" s="65">
        <v>784</v>
      </c>
      <c r="J21" s="65">
        <v>616</v>
      </c>
      <c r="K21" s="65">
        <v>3887</v>
      </c>
      <c r="L21" s="65">
        <v>4559</v>
      </c>
      <c r="M21" s="66">
        <v>3200</v>
      </c>
      <c r="N21" s="187"/>
    </row>
    <row r="22" spans="1:14" x14ac:dyDescent="0.25">
      <c r="A22" s="71" t="s">
        <v>56</v>
      </c>
      <c r="B22" s="48">
        <v>1035</v>
      </c>
      <c r="C22" s="48">
        <v>990</v>
      </c>
      <c r="D22" s="48">
        <v>1332</v>
      </c>
      <c r="E22" s="48">
        <v>1123</v>
      </c>
      <c r="F22" s="48">
        <v>1169</v>
      </c>
      <c r="G22" s="48">
        <v>1113</v>
      </c>
      <c r="H22" s="48">
        <v>1267</v>
      </c>
      <c r="I22" s="48">
        <v>947</v>
      </c>
      <c r="J22" s="48">
        <v>1238</v>
      </c>
      <c r="K22" s="48">
        <v>1152</v>
      </c>
      <c r="L22" s="48">
        <v>1103</v>
      </c>
      <c r="M22" s="55">
        <v>1058</v>
      </c>
      <c r="N22" s="187"/>
    </row>
    <row r="23" spans="1:14" x14ac:dyDescent="0.25">
      <c r="A23" s="79" t="s">
        <v>57</v>
      </c>
      <c r="B23" s="65">
        <v>1193</v>
      </c>
      <c r="C23" s="65">
        <v>1294</v>
      </c>
      <c r="D23" s="65">
        <v>1198</v>
      </c>
      <c r="E23" s="65">
        <v>1174</v>
      </c>
      <c r="F23" s="65">
        <v>1184</v>
      </c>
      <c r="G23" s="65">
        <v>1192</v>
      </c>
      <c r="H23" s="65">
        <v>1324</v>
      </c>
      <c r="I23" s="65">
        <v>889</v>
      </c>
      <c r="J23" s="65">
        <v>1274</v>
      </c>
      <c r="K23" s="65">
        <v>1416</v>
      </c>
      <c r="L23" s="65">
        <v>1379</v>
      </c>
      <c r="M23" s="66">
        <v>982</v>
      </c>
      <c r="N23" s="187"/>
    </row>
    <row r="24" spans="1:14" x14ac:dyDescent="0.25">
      <c r="A24" s="71" t="s">
        <v>58</v>
      </c>
      <c r="B24" s="48">
        <v>24282</v>
      </c>
      <c r="C24" s="48">
        <v>23264</v>
      </c>
      <c r="D24" s="48">
        <v>29551</v>
      </c>
      <c r="E24" s="48">
        <v>24681</v>
      </c>
      <c r="F24" s="48">
        <v>25537</v>
      </c>
      <c r="G24" s="48">
        <v>29139</v>
      </c>
      <c r="H24" s="48">
        <v>31605</v>
      </c>
      <c r="I24" s="48">
        <v>22154</v>
      </c>
      <c r="J24" s="48">
        <v>29674</v>
      </c>
      <c r="K24" s="48">
        <v>29448</v>
      </c>
      <c r="L24" s="48">
        <v>28448</v>
      </c>
      <c r="M24" s="55">
        <v>26490</v>
      </c>
      <c r="N24" s="187"/>
    </row>
    <row r="25" spans="1:14" x14ac:dyDescent="0.25">
      <c r="A25" s="194" t="s">
        <v>117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187"/>
    </row>
    <row r="26" spans="1:14" x14ac:dyDescent="0.25">
      <c r="A26" s="71" t="s">
        <v>55</v>
      </c>
      <c r="B26" s="48">
        <v>1187</v>
      </c>
      <c r="C26" s="48">
        <v>704</v>
      </c>
      <c r="D26" s="48">
        <v>552</v>
      </c>
      <c r="E26" s="48">
        <v>602</v>
      </c>
      <c r="F26" s="48">
        <v>496</v>
      </c>
      <c r="G26" s="48">
        <v>314</v>
      </c>
      <c r="H26" s="48">
        <v>237</v>
      </c>
      <c r="I26" s="48">
        <v>36</v>
      </c>
      <c r="J26" s="48">
        <v>402</v>
      </c>
      <c r="K26" s="48">
        <v>1646</v>
      </c>
      <c r="L26" s="48">
        <v>1606</v>
      </c>
      <c r="M26" s="55">
        <v>865</v>
      </c>
      <c r="N26" s="187"/>
    </row>
    <row r="27" spans="1:14" x14ac:dyDescent="0.25">
      <c r="A27" s="79" t="s">
        <v>56</v>
      </c>
      <c r="B27" s="65">
        <v>844</v>
      </c>
      <c r="C27" s="65">
        <v>756</v>
      </c>
      <c r="D27" s="65">
        <v>1113</v>
      </c>
      <c r="E27" s="65">
        <v>913</v>
      </c>
      <c r="F27" s="65">
        <v>860</v>
      </c>
      <c r="G27" s="65">
        <v>1003</v>
      </c>
      <c r="H27" s="65">
        <v>1016</v>
      </c>
      <c r="I27" s="65">
        <v>537</v>
      </c>
      <c r="J27" s="65">
        <v>1124</v>
      </c>
      <c r="K27" s="65">
        <v>1151</v>
      </c>
      <c r="L27" s="65">
        <v>818</v>
      </c>
      <c r="M27" s="66">
        <v>921</v>
      </c>
      <c r="N27" s="187"/>
    </row>
    <row r="28" spans="1:14" x14ac:dyDescent="0.25">
      <c r="A28" s="71" t="s">
        <v>57</v>
      </c>
      <c r="B28" s="48">
        <v>293</v>
      </c>
      <c r="C28" s="48">
        <v>269</v>
      </c>
      <c r="D28" s="48">
        <v>260</v>
      </c>
      <c r="E28" s="48">
        <v>270</v>
      </c>
      <c r="F28" s="48">
        <v>265</v>
      </c>
      <c r="G28" s="48">
        <v>328</v>
      </c>
      <c r="H28" s="48">
        <v>309</v>
      </c>
      <c r="I28" s="48">
        <v>187</v>
      </c>
      <c r="J28" s="48">
        <v>321</v>
      </c>
      <c r="K28" s="48">
        <v>305</v>
      </c>
      <c r="L28" s="48">
        <v>302</v>
      </c>
      <c r="M28" s="55">
        <v>221</v>
      </c>
      <c r="N28" s="187"/>
    </row>
    <row r="29" spans="1:14" x14ac:dyDescent="0.25">
      <c r="A29" s="79" t="s">
        <v>58</v>
      </c>
      <c r="B29" s="65">
        <v>2458</v>
      </c>
      <c r="C29" s="65">
        <v>2286</v>
      </c>
      <c r="D29" s="65">
        <v>2399</v>
      </c>
      <c r="E29" s="65">
        <v>2448</v>
      </c>
      <c r="F29" s="65">
        <v>2413</v>
      </c>
      <c r="G29" s="65">
        <v>3103</v>
      </c>
      <c r="H29" s="65">
        <v>3157</v>
      </c>
      <c r="I29" s="65">
        <v>1936</v>
      </c>
      <c r="J29" s="65">
        <v>3270</v>
      </c>
      <c r="K29" s="65">
        <v>3079</v>
      </c>
      <c r="L29" s="65">
        <v>2667</v>
      </c>
      <c r="M29" s="66">
        <v>2285</v>
      </c>
      <c r="N29" s="187"/>
    </row>
    <row r="30" spans="1:14" s="215" customFormat="1" x14ac:dyDescent="0.25">
      <c r="A30" s="251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8"/>
    </row>
    <row r="31" spans="1:14" x14ac:dyDescent="0.25">
      <c r="A31" s="252" t="s">
        <v>115</v>
      </c>
      <c r="B31" s="65">
        <v>3400</v>
      </c>
      <c r="C31" s="65">
        <v>3083</v>
      </c>
      <c r="D31" s="65">
        <v>3716</v>
      </c>
      <c r="E31" s="65">
        <v>4370</v>
      </c>
      <c r="F31" s="65">
        <v>4381</v>
      </c>
      <c r="G31" s="65">
        <v>4790</v>
      </c>
      <c r="H31" s="65">
        <v>5024</v>
      </c>
      <c r="I31" s="65">
        <v>2655</v>
      </c>
      <c r="J31" s="65">
        <v>5787</v>
      </c>
      <c r="K31" s="65">
        <v>5962</v>
      </c>
      <c r="L31" s="65">
        <v>4709</v>
      </c>
      <c r="M31" s="66">
        <v>3898</v>
      </c>
      <c r="N31" s="187"/>
    </row>
    <row r="32" spans="1:14" x14ac:dyDescent="0.25">
      <c r="A32" s="253" t="s">
        <v>116</v>
      </c>
      <c r="B32" s="48">
        <v>9296</v>
      </c>
      <c r="C32" s="48">
        <v>7762</v>
      </c>
      <c r="D32" s="48">
        <v>6471</v>
      </c>
      <c r="E32" s="48">
        <v>8011</v>
      </c>
      <c r="F32" s="48">
        <v>7557</v>
      </c>
      <c r="G32" s="48">
        <v>7915</v>
      </c>
      <c r="H32" s="48">
        <v>8046</v>
      </c>
      <c r="I32" s="48">
        <v>4845</v>
      </c>
      <c r="J32" s="48">
        <v>8367</v>
      </c>
      <c r="K32" s="48">
        <v>11996</v>
      </c>
      <c r="L32" s="48">
        <v>12432</v>
      </c>
      <c r="M32" s="55">
        <v>12968</v>
      </c>
      <c r="N32" s="187"/>
    </row>
    <row r="33" spans="1:17" x14ac:dyDescent="0.25">
      <c r="A33" s="252" t="s">
        <v>52</v>
      </c>
      <c r="B33" s="65">
        <v>27853</v>
      </c>
      <c r="C33" s="65">
        <v>27644</v>
      </c>
      <c r="D33" s="65">
        <v>32561</v>
      </c>
      <c r="E33" s="65">
        <v>27685</v>
      </c>
      <c r="F33" s="65">
        <v>29669</v>
      </c>
      <c r="G33" s="65">
        <v>32848</v>
      </c>
      <c r="H33" s="65">
        <v>34904</v>
      </c>
      <c r="I33" s="65">
        <v>24774</v>
      </c>
      <c r="J33" s="65">
        <v>32802</v>
      </c>
      <c r="K33" s="65">
        <v>35903</v>
      </c>
      <c r="L33" s="65">
        <v>35489</v>
      </c>
      <c r="M33" s="66">
        <v>31730</v>
      </c>
      <c r="N33" s="187"/>
    </row>
    <row r="34" spans="1:17" x14ac:dyDescent="0.25">
      <c r="A34" s="254" t="s">
        <v>117</v>
      </c>
      <c r="B34" s="199">
        <v>4782</v>
      </c>
      <c r="C34" s="199">
        <v>4015</v>
      </c>
      <c r="D34" s="199">
        <v>4324</v>
      </c>
      <c r="E34" s="199">
        <v>4233</v>
      </c>
      <c r="F34" s="199">
        <v>4034</v>
      </c>
      <c r="G34" s="199">
        <v>4748</v>
      </c>
      <c r="H34" s="199">
        <v>4719</v>
      </c>
      <c r="I34" s="199">
        <v>2696</v>
      </c>
      <c r="J34" s="199">
        <v>5117</v>
      </c>
      <c r="K34" s="199">
        <v>6181</v>
      </c>
      <c r="L34" s="199">
        <v>5393</v>
      </c>
      <c r="M34" s="200">
        <v>4292</v>
      </c>
      <c r="N34" s="187"/>
    </row>
    <row r="35" spans="1:17" ht="6" customHeight="1" x14ac:dyDescent="0.25">
      <c r="A35" s="70"/>
      <c r="B35" s="46"/>
      <c r="C35" s="46"/>
      <c r="D35" s="46"/>
      <c r="E35" s="46"/>
      <c r="F35" s="46"/>
      <c r="G35" s="46"/>
      <c r="H35" s="46"/>
      <c r="I35" s="46"/>
      <c r="J35" s="46"/>
      <c r="K35" s="212"/>
      <c r="L35" s="212"/>
      <c r="M35" s="212"/>
      <c r="N35" s="234"/>
      <c r="O35" s="234"/>
      <c r="P35" s="234"/>
      <c r="Q35" s="234"/>
    </row>
    <row r="36" spans="1:17" x14ac:dyDescent="0.25">
      <c r="A36" s="201" t="s">
        <v>189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234"/>
      <c r="O36" s="234"/>
      <c r="P36" s="234"/>
      <c r="Q36" s="234"/>
    </row>
    <row r="37" spans="1:17" x14ac:dyDescent="0.25">
      <c r="A37" s="70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234"/>
      <c r="O37" s="234"/>
      <c r="P37" s="234"/>
      <c r="Q37" s="234"/>
    </row>
    <row r="38" spans="1:17" x14ac:dyDescent="0.25">
      <c r="A38" s="70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234"/>
      <c r="O38" s="234"/>
      <c r="P38" s="234"/>
      <c r="Q38" s="234"/>
    </row>
    <row r="39" spans="1:17" x14ac:dyDescent="0.25">
      <c r="A39" s="70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234"/>
      <c r="O39" s="234"/>
      <c r="P39" s="234"/>
      <c r="Q39" s="234"/>
    </row>
    <row r="40" spans="1:17" x14ac:dyDescent="0.25">
      <c r="A40" s="70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34"/>
      <c r="O40" s="234"/>
      <c r="P40" s="234"/>
      <c r="Q40" s="234"/>
    </row>
    <row r="41" spans="1:17" x14ac:dyDescent="0.25">
      <c r="A41" s="70"/>
      <c r="B41" s="46"/>
      <c r="C41" s="46"/>
      <c r="D41" s="46"/>
      <c r="E41" s="46"/>
      <c r="F41" s="46"/>
      <c r="G41" s="46"/>
      <c r="H41" s="46"/>
      <c r="I41" s="46"/>
      <c r="J41" s="46"/>
      <c r="K41" s="212"/>
      <c r="L41" s="212"/>
      <c r="M41" s="212"/>
      <c r="N41" s="234"/>
      <c r="O41" s="234"/>
      <c r="P41" s="234"/>
      <c r="Q41" s="234"/>
    </row>
    <row r="42" spans="1:17" x14ac:dyDescent="0.25">
      <c r="A42" s="70"/>
      <c r="B42" s="46"/>
      <c r="C42" s="46"/>
      <c r="D42" s="46"/>
      <c r="E42" s="46"/>
      <c r="F42" s="46"/>
      <c r="G42" s="46"/>
      <c r="H42" s="46"/>
      <c r="I42" s="46"/>
      <c r="J42" s="46"/>
      <c r="K42" s="212"/>
      <c r="L42" s="212"/>
      <c r="M42" s="212"/>
      <c r="N42" s="234"/>
      <c r="O42" s="234"/>
      <c r="P42" s="234"/>
      <c r="Q42" s="234"/>
    </row>
    <row r="43" spans="1:17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234"/>
      <c r="L43" s="234"/>
      <c r="M43" s="234"/>
      <c r="N43" s="234"/>
      <c r="O43" s="234"/>
      <c r="P43" s="234"/>
      <c r="Q43" s="234"/>
    </row>
    <row r="44" spans="1:17" x14ac:dyDescent="0.25">
      <c r="A44" s="234"/>
      <c r="B44" s="23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234"/>
      <c r="O44" s="234"/>
      <c r="P44" s="234"/>
      <c r="Q44" s="234"/>
    </row>
    <row r="45" spans="1:17" x14ac:dyDescent="0.25">
      <c r="A45" s="234"/>
      <c r="B45" s="234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234"/>
      <c r="O45" s="234"/>
      <c r="P45" s="234"/>
      <c r="Q45" s="234"/>
    </row>
    <row r="46" spans="1:17" x14ac:dyDescent="0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</row>
    <row r="47" spans="1:17" x14ac:dyDescent="0.25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7" x14ac:dyDescent="0.2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</row>
    <row r="49" spans="1:17" x14ac:dyDescent="0.25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x14ac:dyDescent="0.2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</row>
    <row r="51" spans="1:17" x14ac:dyDescent="0.2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x14ac:dyDescent="0.25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</row>
    <row r="53" spans="1:17" x14ac:dyDescent="0.25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</row>
    <row r="54" spans="1:17" x14ac:dyDescent="0.25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</row>
    <row r="55" spans="1:17" x14ac:dyDescent="0.25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</row>
    <row r="56" spans="1:17" x14ac:dyDescent="0.25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</row>
    <row r="57" spans="1:17" x14ac:dyDescent="0.25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7" x14ac:dyDescent="0.25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x14ac:dyDescent="0.2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x14ac:dyDescent="0.2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x14ac:dyDescent="0.2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2" spans="1:17" x14ac:dyDescent="0.2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17" x14ac:dyDescent="0.2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</row>
    <row r="64" spans="1:17" x14ac:dyDescent="0.2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1:17" x14ac:dyDescent="0.2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</row>
    <row r="66" spans="1:17" x14ac:dyDescent="0.2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</row>
    <row r="67" spans="1:17" x14ac:dyDescent="0.2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</row>
    <row r="68" spans="1:17" x14ac:dyDescent="0.2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</row>
    <row r="69" spans="1:17" x14ac:dyDescent="0.2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1:17" x14ac:dyDescent="0.2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7" x14ac:dyDescent="0.2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</row>
    <row r="72" spans="1:17" x14ac:dyDescent="0.2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</row>
    <row r="73" spans="1:17" x14ac:dyDescent="0.2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</row>
    <row r="74" spans="1:17" x14ac:dyDescent="0.2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1:17" x14ac:dyDescent="0.2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x14ac:dyDescent="0.2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x14ac:dyDescent="0.25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</sheetData>
  <pageMargins left="0.59055118110236227" right="0.59055118110236227" top="0.98425196850393704" bottom="0.78740157480314965" header="0" footer="0"/>
  <pageSetup paperSize="9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workbookViewId="0"/>
  </sheetViews>
  <sheetFormatPr baseColWidth="10" defaultRowHeight="13.2" x14ac:dyDescent="0.25"/>
  <cols>
    <col min="1" max="1" width="16.6640625" style="179" customWidth="1"/>
    <col min="2" max="2" width="8.44140625" style="179" customWidth="1"/>
    <col min="3" max="6" width="9.44140625" style="179" customWidth="1"/>
    <col min="7" max="9" width="9.109375" style="179" customWidth="1"/>
    <col min="10" max="13" width="10.109375" style="179" customWidth="1"/>
    <col min="14" max="16384" width="11.5546875" style="179"/>
  </cols>
  <sheetData>
    <row r="1" spans="1:14" x14ac:dyDescent="0.25">
      <c r="A1" s="180" t="s">
        <v>165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4" x14ac:dyDescent="0.25">
      <c r="A2" s="186" t="s">
        <v>178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4" ht="15" customHeight="1" x14ac:dyDescent="0.25">
      <c r="A4" s="188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4</v>
      </c>
      <c r="G4" s="189" t="s">
        <v>5</v>
      </c>
      <c r="H4" s="189" t="s">
        <v>6</v>
      </c>
      <c r="I4" s="189" t="s">
        <v>7</v>
      </c>
      <c r="J4" s="189" t="s">
        <v>8</v>
      </c>
      <c r="K4" s="189" t="s">
        <v>9</v>
      </c>
      <c r="L4" s="189" t="s">
        <v>10</v>
      </c>
      <c r="M4" s="190" t="s">
        <v>11</v>
      </c>
    </row>
    <row r="5" spans="1:14" ht="19.5" customHeight="1" x14ac:dyDescent="0.25">
      <c r="A5" s="194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x14ac:dyDescent="0.25">
      <c r="A6" s="255" t="s">
        <v>198</v>
      </c>
      <c r="B6" s="48">
        <v>3793</v>
      </c>
      <c r="C6" s="48">
        <v>4221</v>
      </c>
      <c r="D6" s="48">
        <v>4156</v>
      </c>
      <c r="E6" s="48">
        <v>4051</v>
      </c>
      <c r="F6" s="48">
        <v>3497</v>
      </c>
      <c r="G6" s="48">
        <v>3885</v>
      </c>
      <c r="H6" s="48">
        <v>3648</v>
      </c>
      <c r="I6" s="48">
        <v>2380</v>
      </c>
      <c r="J6" s="48">
        <v>5326</v>
      </c>
      <c r="K6" s="48">
        <v>5036</v>
      </c>
      <c r="L6" s="48">
        <v>4412</v>
      </c>
      <c r="M6" s="55">
        <v>3530</v>
      </c>
    </row>
    <row r="7" spans="1:14" x14ac:dyDescent="0.25">
      <c r="A7" s="256" t="s">
        <v>199</v>
      </c>
      <c r="B7" s="65">
        <v>41776</v>
      </c>
      <c r="C7" s="65">
        <v>38450</v>
      </c>
      <c r="D7" s="65">
        <v>43112</v>
      </c>
      <c r="E7" s="65">
        <v>40483</v>
      </c>
      <c r="F7" s="65">
        <v>42375</v>
      </c>
      <c r="G7" s="65">
        <v>46657</v>
      </c>
      <c r="H7" s="65">
        <v>49326</v>
      </c>
      <c r="I7" s="65">
        <v>32760</v>
      </c>
      <c r="J7" s="65">
        <v>46913</v>
      </c>
      <c r="K7" s="65">
        <v>55305</v>
      </c>
      <c r="L7" s="65">
        <v>53789</v>
      </c>
      <c r="M7" s="66">
        <v>49610</v>
      </c>
    </row>
    <row r="8" spans="1:14" x14ac:dyDescent="0.25">
      <c r="A8" s="209" t="s">
        <v>115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32"/>
    </row>
    <row r="9" spans="1:14" x14ac:dyDescent="0.25">
      <c r="A9" s="256" t="s">
        <v>198</v>
      </c>
      <c r="B9" s="65">
        <v>381</v>
      </c>
      <c r="C9" s="65">
        <v>407</v>
      </c>
      <c r="D9" s="65">
        <v>346</v>
      </c>
      <c r="E9" s="65">
        <v>706</v>
      </c>
      <c r="F9" s="65">
        <v>324</v>
      </c>
      <c r="G9" s="65">
        <v>381</v>
      </c>
      <c r="H9" s="65">
        <v>313</v>
      </c>
      <c r="I9" s="65">
        <v>201</v>
      </c>
      <c r="J9" s="65">
        <v>627</v>
      </c>
      <c r="K9" s="65">
        <v>523</v>
      </c>
      <c r="L9" s="65">
        <v>467</v>
      </c>
      <c r="M9" s="66">
        <v>332</v>
      </c>
      <c r="N9" s="257"/>
    </row>
    <row r="10" spans="1:14" x14ac:dyDescent="0.25">
      <c r="A10" s="255" t="s">
        <v>199</v>
      </c>
      <c r="B10" s="48">
        <v>3019</v>
      </c>
      <c r="C10" s="48">
        <v>2676</v>
      </c>
      <c r="D10" s="48">
        <v>3370</v>
      </c>
      <c r="E10" s="48">
        <v>3664</v>
      </c>
      <c r="F10" s="48">
        <v>4057</v>
      </c>
      <c r="G10" s="48">
        <v>4409</v>
      </c>
      <c r="H10" s="48">
        <v>4711</v>
      </c>
      <c r="I10" s="48">
        <v>2454</v>
      </c>
      <c r="J10" s="48">
        <v>5160</v>
      </c>
      <c r="K10" s="48">
        <v>5439</v>
      </c>
      <c r="L10" s="48">
        <v>4242</v>
      </c>
      <c r="M10" s="55">
        <v>3566</v>
      </c>
      <c r="N10" s="257"/>
    </row>
    <row r="11" spans="1:14" x14ac:dyDescent="0.25">
      <c r="A11" s="194" t="s">
        <v>116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257"/>
    </row>
    <row r="12" spans="1:14" x14ac:dyDescent="0.25">
      <c r="A12" s="255" t="s">
        <v>198</v>
      </c>
      <c r="B12" s="48">
        <v>950</v>
      </c>
      <c r="C12" s="48">
        <v>929</v>
      </c>
      <c r="D12" s="48">
        <v>784</v>
      </c>
      <c r="E12" s="48">
        <v>771</v>
      </c>
      <c r="F12" s="48">
        <v>740</v>
      </c>
      <c r="G12" s="48">
        <v>787</v>
      </c>
      <c r="H12" s="48">
        <v>782</v>
      </c>
      <c r="I12" s="48">
        <v>431</v>
      </c>
      <c r="J12" s="48">
        <v>1018</v>
      </c>
      <c r="K12" s="48">
        <v>999</v>
      </c>
      <c r="L12" s="48">
        <v>864</v>
      </c>
      <c r="M12" s="55">
        <v>692</v>
      </c>
      <c r="N12" s="257"/>
    </row>
    <row r="13" spans="1:14" x14ac:dyDescent="0.25">
      <c r="A13" s="256" t="s">
        <v>199</v>
      </c>
      <c r="B13" s="65">
        <v>8346</v>
      </c>
      <c r="C13" s="65">
        <v>6833</v>
      </c>
      <c r="D13" s="65">
        <v>5687</v>
      </c>
      <c r="E13" s="65">
        <v>7240</v>
      </c>
      <c r="F13" s="65">
        <v>6817</v>
      </c>
      <c r="G13" s="65">
        <v>7128</v>
      </c>
      <c r="H13" s="65">
        <v>7264</v>
      </c>
      <c r="I13" s="65">
        <v>4414</v>
      </c>
      <c r="J13" s="65">
        <v>7349</v>
      </c>
      <c r="K13" s="65">
        <v>10997</v>
      </c>
      <c r="L13" s="65">
        <v>11568</v>
      </c>
      <c r="M13" s="66">
        <v>12276</v>
      </c>
      <c r="N13" s="257"/>
    </row>
    <row r="14" spans="1:14" x14ac:dyDescent="0.25">
      <c r="A14" s="209" t="s">
        <v>52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  <c r="N14" s="257"/>
    </row>
    <row r="15" spans="1:14" x14ac:dyDescent="0.25">
      <c r="A15" s="256" t="s">
        <v>198</v>
      </c>
      <c r="B15" s="65">
        <v>2052</v>
      </c>
      <c r="C15" s="65">
        <v>2355</v>
      </c>
      <c r="D15" s="65">
        <v>2541</v>
      </c>
      <c r="E15" s="65">
        <v>2151</v>
      </c>
      <c r="F15" s="65">
        <v>2093</v>
      </c>
      <c r="G15" s="65">
        <v>2231</v>
      </c>
      <c r="H15" s="65">
        <v>2112</v>
      </c>
      <c r="I15" s="65">
        <v>1476</v>
      </c>
      <c r="J15" s="65">
        <v>3158</v>
      </c>
      <c r="K15" s="65">
        <v>2994</v>
      </c>
      <c r="L15" s="65">
        <v>2631</v>
      </c>
      <c r="M15" s="66">
        <v>2173</v>
      </c>
      <c r="N15" s="257"/>
    </row>
    <row r="16" spans="1:14" x14ac:dyDescent="0.25">
      <c r="A16" s="255" t="s">
        <v>199</v>
      </c>
      <c r="B16" s="48">
        <v>25801</v>
      </c>
      <c r="C16" s="48">
        <v>25289</v>
      </c>
      <c r="D16" s="48">
        <v>30020</v>
      </c>
      <c r="E16" s="48">
        <v>25534</v>
      </c>
      <c r="F16" s="48">
        <v>27576</v>
      </c>
      <c r="G16" s="48">
        <v>30617</v>
      </c>
      <c r="H16" s="48">
        <v>32792</v>
      </c>
      <c r="I16" s="48">
        <v>23298</v>
      </c>
      <c r="J16" s="48">
        <v>29644</v>
      </c>
      <c r="K16" s="48">
        <v>32909</v>
      </c>
      <c r="L16" s="48">
        <v>32858</v>
      </c>
      <c r="M16" s="55">
        <v>29557</v>
      </c>
      <c r="N16" s="257"/>
    </row>
    <row r="17" spans="1:22" x14ac:dyDescent="0.25">
      <c r="A17" s="194" t="s">
        <v>117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257"/>
    </row>
    <row r="18" spans="1:22" x14ac:dyDescent="0.25">
      <c r="A18" s="255" t="s">
        <v>198</v>
      </c>
      <c r="B18" s="48">
        <v>399</v>
      </c>
      <c r="C18" s="48">
        <v>515</v>
      </c>
      <c r="D18" s="48">
        <v>476</v>
      </c>
      <c r="E18" s="48">
        <v>410</v>
      </c>
      <c r="F18" s="48">
        <v>330</v>
      </c>
      <c r="G18" s="48">
        <v>469</v>
      </c>
      <c r="H18" s="48">
        <v>430</v>
      </c>
      <c r="I18" s="48">
        <v>266</v>
      </c>
      <c r="J18" s="48">
        <v>507</v>
      </c>
      <c r="K18" s="48">
        <v>509</v>
      </c>
      <c r="L18" s="48">
        <v>438</v>
      </c>
      <c r="M18" s="55">
        <v>321</v>
      </c>
      <c r="N18" s="257"/>
    </row>
    <row r="19" spans="1:22" x14ac:dyDescent="0.25">
      <c r="A19" s="256" t="s">
        <v>199</v>
      </c>
      <c r="B19" s="65">
        <v>4383</v>
      </c>
      <c r="C19" s="65">
        <v>3500</v>
      </c>
      <c r="D19" s="65">
        <v>3848</v>
      </c>
      <c r="E19" s="65">
        <v>3823</v>
      </c>
      <c r="F19" s="65">
        <v>3704</v>
      </c>
      <c r="G19" s="65">
        <v>4279</v>
      </c>
      <c r="H19" s="65">
        <v>4289</v>
      </c>
      <c r="I19" s="65">
        <v>2430</v>
      </c>
      <c r="J19" s="65">
        <v>4610</v>
      </c>
      <c r="K19" s="65">
        <v>5672</v>
      </c>
      <c r="L19" s="65">
        <v>4955</v>
      </c>
      <c r="M19" s="66">
        <v>3971</v>
      </c>
      <c r="N19" s="257"/>
    </row>
    <row r="20" spans="1:22" x14ac:dyDescent="0.25">
      <c r="A20" s="258"/>
      <c r="B20" s="46"/>
      <c r="C20" s="46"/>
      <c r="D20" s="46"/>
      <c r="E20" s="46"/>
      <c r="F20" s="46"/>
      <c r="G20" s="46"/>
      <c r="H20" s="46"/>
      <c r="I20" s="46"/>
      <c r="J20" s="212"/>
      <c r="K20" s="212"/>
      <c r="L20" s="212"/>
      <c r="M20" s="232"/>
      <c r="N20" s="257"/>
    </row>
    <row r="21" spans="1:22" x14ac:dyDescent="0.25">
      <c r="A21" s="194" t="s">
        <v>115</v>
      </c>
      <c r="B21" s="61">
        <v>3400</v>
      </c>
      <c r="C21" s="61">
        <v>3083</v>
      </c>
      <c r="D21" s="61">
        <v>3716</v>
      </c>
      <c r="E21" s="61">
        <v>4370</v>
      </c>
      <c r="F21" s="61">
        <v>4381</v>
      </c>
      <c r="G21" s="61">
        <v>4790</v>
      </c>
      <c r="H21" s="61">
        <v>5024</v>
      </c>
      <c r="I21" s="61">
        <v>2655</v>
      </c>
      <c r="J21" s="61">
        <v>5787</v>
      </c>
      <c r="K21" s="61">
        <v>5962</v>
      </c>
      <c r="L21" s="61">
        <v>4709</v>
      </c>
      <c r="M21" s="62">
        <v>3898</v>
      </c>
      <c r="N21" s="257"/>
    </row>
    <row r="22" spans="1:22" x14ac:dyDescent="0.25">
      <c r="A22" s="209" t="s">
        <v>116</v>
      </c>
      <c r="B22" s="47">
        <v>9296</v>
      </c>
      <c r="C22" s="47">
        <v>7762</v>
      </c>
      <c r="D22" s="47">
        <v>6471</v>
      </c>
      <c r="E22" s="47">
        <v>8011</v>
      </c>
      <c r="F22" s="47">
        <v>7557</v>
      </c>
      <c r="G22" s="47">
        <v>7915</v>
      </c>
      <c r="H22" s="47">
        <v>8046</v>
      </c>
      <c r="I22" s="47">
        <v>4845</v>
      </c>
      <c r="J22" s="47">
        <v>8367</v>
      </c>
      <c r="K22" s="47">
        <v>11996</v>
      </c>
      <c r="L22" s="47">
        <v>12432</v>
      </c>
      <c r="M22" s="54">
        <v>12968</v>
      </c>
      <c r="N22" s="257"/>
    </row>
    <row r="23" spans="1:22" x14ac:dyDescent="0.25">
      <c r="A23" s="194" t="s">
        <v>52</v>
      </c>
      <c r="B23" s="61">
        <v>27853</v>
      </c>
      <c r="C23" s="61">
        <v>27644</v>
      </c>
      <c r="D23" s="61">
        <v>32561</v>
      </c>
      <c r="E23" s="61">
        <v>27685</v>
      </c>
      <c r="F23" s="61">
        <v>29669</v>
      </c>
      <c r="G23" s="61">
        <v>32848</v>
      </c>
      <c r="H23" s="61">
        <v>34904</v>
      </c>
      <c r="I23" s="61">
        <v>24774</v>
      </c>
      <c r="J23" s="61">
        <v>32802</v>
      </c>
      <c r="K23" s="61">
        <v>35903</v>
      </c>
      <c r="L23" s="61">
        <v>35489</v>
      </c>
      <c r="M23" s="62">
        <v>31730</v>
      </c>
      <c r="N23" s="257"/>
    </row>
    <row r="24" spans="1:22" ht="12.75" customHeight="1" x14ac:dyDescent="0.25">
      <c r="A24" s="233" t="s">
        <v>117</v>
      </c>
      <c r="B24" s="57">
        <v>4782</v>
      </c>
      <c r="C24" s="57">
        <v>4015</v>
      </c>
      <c r="D24" s="57">
        <v>4324</v>
      </c>
      <c r="E24" s="57">
        <v>4233</v>
      </c>
      <c r="F24" s="57">
        <v>4034</v>
      </c>
      <c r="G24" s="57">
        <v>4748</v>
      </c>
      <c r="H24" s="57">
        <v>4719</v>
      </c>
      <c r="I24" s="57">
        <v>2696</v>
      </c>
      <c r="J24" s="57">
        <v>5117</v>
      </c>
      <c r="K24" s="57">
        <v>6181</v>
      </c>
      <c r="L24" s="57">
        <v>5393</v>
      </c>
      <c r="M24" s="146">
        <v>4292</v>
      </c>
      <c r="N24" s="257"/>
    </row>
    <row r="25" spans="1:22" ht="4.5" customHeight="1" x14ac:dyDescent="0.25">
      <c r="A25" s="259"/>
      <c r="B25" s="259"/>
      <c r="C25" s="259"/>
      <c r="D25" s="259"/>
      <c r="E25" s="259"/>
      <c r="F25" s="259"/>
      <c r="G25" s="259"/>
      <c r="H25" s="259"/>
      <c r="I25" s="259"/>
      <c r="J25" s="259"/>
    </row>
    <row r="26" spans="1:22" x14ac:dyDescent="0.25">
      <c r="A26" s="201" t="s">
        <v>189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192"/>
      <c r="O26" s="192"/>
      <c r="P26" s="192"/>
      <c r="Q26" s="192"/>
      <c r="R26" s="192"/>
      <c r="S26" s="192"/>
      <c r="T26" s="192"/>
      <c r="U26" s="192"/>
      <c r="V26" s="192"/>
    </row>
    <row r="27" spans="1:22" x14ac:dyDescent="0.25">
      <c r="A27" s="7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192"/>
      <c r="Q27" s="192"/>
      <c r="R27" s="192"/>
      <c r="S27" s="192"/>
      <c r="T27" s="192"/>
      <c r="U27" s="192"/>
      <c r="V27" s="192"/>
    </row>
    <row r="28" spans="1:22" x14ac:dyDescent="0.25">
      <c r="A28" s="7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2" x14ac:dyDescent="0.25">
      <c r="A29" s="7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192"/>
      <c r="O29" s="192"/>
      <c r="P29" s="192"/>
      <c r="Q29" s="192"/>
      <c r="R29" s="192"/>
      <c r="S29" s="192"/>
      <c r="T29" s="192"/>
      <c r="U29" s="192"/>
      <c r="V29" s="192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spans="1:2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2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2" x14ac:dyDescent="0.25">
      <c r="A34" s="192"/>
      <c r="B34" s="19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x14ac:dyDescent="0.25">
      <c r="A35" s="192"/>
      <c r="B35" s="19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x14ac:dyDescent="0.2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</row>
    <row r="37" spans="1:22" x14ac:dyDescent="0.2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</row>
    <row r="38" spans="1:22" x14ac:dyDescent="0.2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</row>
    <row r="39" spans="1:22" x14ac:dyDescent="0.2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</row>
    <row r="40" spans="1:22" x14ac:dyDescent="0.2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</row>
    <row r="41" spans="1:22" x14ac:dyDescent="0.2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</row>
    <row r="42" spans="1:22" x14ac:dyDescent="0.2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</row>
    <row r="43" spans="1:22" x14ac:dyDescent="0.2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</row>
    <row r="44" spans="1:22" x14ac:dyDescent="0.2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</row>
    <row r="45" spans="1:22" x14ac:dyDescent="0.2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</row>
    <row r="46" spans="1:22" x14ac:dyDescent="0.2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</row>
    <row r="47" spans="1:22" x14ac:dyDescent="0.2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</row>
    <row r="48" spans="1:22" x14ac:dyDescent="0.2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</row>
    <row r="49" spans="1:22" x14ac:dyDescent="0.2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</row>
    <row r="50" spans="1:22" x14ac:dyDescent="0.2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</row>
    <row r="51" spans="1:22" x14ac:dyDescent="0.2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</row>
    <row r="52" spans="1:22" x14ac:dyDescent="0.2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</row>
    <row r="53" spans="1:22" x14ac:dyDescent="0.2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</row>
    <row r="54" spans="1:22" x14ac:dyDescent="0.2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</row>
    <row r="55" spans="1:22" x14ac:dyDescent="0.2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</row>
    <row r="56" spans="1:22" x14ac:dyDescent="0.2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</row>
    <row r="57" spans="1:22" x14ac:dyDescent="0.25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</row>
    <row r="58" spans="1:22" x14ac:dyDescent="0.25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</row>
    <row r="59" spans="1:22" x14ac:dyDescent="0.2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</row>
    <row r="60" spans="1:22" x14ac:dyDescent="0.2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</row>
    <row r="61" spans="1:22" x14ac:dyDescent="0.2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</row>
    <row r="62" spans="1:22" x14ac:dyDescent="0.2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</row>
    <row r="63" spans="1:22" x14ac:dyDescent="0.2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</row>
    <row r="64" spans="1:22" x14ac:dyDescent="0.2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</row>
    <row r="65" spans="1:22" x14ac:dyDescent="0.25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</row>
    <row r="66" spans="1:22" x14ac:dyDescent="0.2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</row>
    <row r="67" spans="1:22" x14ac:dyDescent="0.25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</row>
    <row r="68" spans="1:22" x14ac:dyDescent="0.2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</row>
    <row r="69" spans="1:22" x14ac:dyDescent="0.2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</row>
    <row r="70" spans="1:22" x14ac:dyDescent="0.2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</row>
    <row r="71" spans="1:22" x14ac:dyDescent="0.25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</row>
    <row r="72" spans="1:22" x14ac:dyDescent="0.2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</row>
    <row r="73" spans="1:22" x14ac:dyDescent="0.2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</row>
    <row r="74" spans="1:22" x14ac:dyDescent="0.2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</row>
    <row r="75" spans="1:22" x14ac:dyDescent="0.2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</row>
    <row r="76" spans="1:22" x14ac:dyDescent="0.25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</row>
    <row r="77" spans="1:22" x14ac:dyDescent="0.25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</row>
    <row r="78" spans="1:22" x14ac:dyDescent="0.2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</row>
    <row r="79" spans="1:22" x14ac:dyDescent="0.25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</row>
    <row r="80" spans="1:22" x14ac:dyDescent="0.2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</row>
    <row r="81" spans="1:22" x14ac:dyDescent="0.2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</row>
    <row r="82" spans="1:22" x14ac:dyDescent="0.25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</row>
    <row r="83" spans="1:22" x14ac:dyDescent="0.2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</row>
    <row r="84" spans="1:22" x14ac:dyDescent="0.25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</row>
    <row r="85" spans="1:22" x14ac:dyDescent="0.2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</row>
    <row r="86" spans="1:22" x14ac:dyDescent="0.2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</row>
    <row r="87" spans="1:22" x14ac:dyDescent="0.25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</row>
    <row r="88" spans="1:22" x14ac:dyDescent="0.2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</row>
    <row r="89" spans="1:22" x14ac:dyDescent="0.2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</row>
    <row r="90" spans="1:22" x14ac:dyDescent="0.2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</row>
    <row r="91" spans="1:22" x14ac:dyDescent="0.2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</row>
    <row r="92" spans="1:22" x14ac:dyDescent="0.2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</row>
    <row r="93" spans="1:22" x14ac:dyDescent="0.2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</row>
    <row r="94" spans="1:22" x14ac:dyDescent="0.25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</row>
    <row r="95" spans="1:22" x14ac:dyDescent="0.25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</row>
    <row r="96" spans="1:22" x14ac:dyDescent="0.25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</row>
    <row r="97" spans="1:22" x14ac:dyDescent="0.25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</row>
    <row r="98" spans="1:22" x14ac:dyDescent="0.25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</row>
    <row r="99" spans="1:22" x14ac:dyDescent="0.25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</row>
    <row r="100" spans="1:22" x14ac:dyDescent="0.25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</row>
    <row r="101" spans="1:22" x14ac:dyDescent="0.25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</row>
    <row r="102" spans="1:22" x14ac:dyDescent="0.25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</row>
    <row r="103" spans="1:22" x14ac:dyDescent="0.25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</row>
    <row r="104" spans="1:22" x14ac:dyDescent="0.2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</row>
    <row r="105" spans="1:22" x14ac:dyDescent="0.2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</row>
    <row r="106" spans="1:22" x14ac:dyDescent="0.25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</row>
    <row r="107" spans="1:22" x14ac:dyDescent="0.2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</row>
    <row r="108" spans="1:22" x14ac:dyDescent="0.2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</row>
    <row r="109" spans="1:22" x14ac:dyDescent="0.2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</row>
    <row r="110" spans="1:22" x14ac:dyDescent="0.25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</row>
    <row r="111" spans="1:22" x14ac:dyDescent="0.25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</row>
    <row r="112" spans="1:22" x14ac:dyDescent="0.25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</row>
    <row r="113" spans="1:22" x14ac:dyDescent="0.25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</row>
    <row r="114" spans="1:22" x14ac:dyDescent="0.25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</row>
    <row r="115" spans="1:22" x14ac:dyDescent="0.2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</row>
    <row r="116" spans="1:22" x14ac:dyDescent="0.25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</row>
    <row r="117" spans="1:22" x14ac:dyDescent="0.25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</row>
    <row r="118" spans="1:22" x14ac:dyDescent="0.2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</row>
    <row r="119" spans="1:22" x14ac:dyDescent="0.2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</row>
    <row r="120" spans="1:22" x14ac:dyDescent="0.2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</row>
    <row r="121" spans="1:22" x14ac:dyDescent="0.2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</row>
    <row r="122" spans="1:22" x14ac:dyDescent="0.25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</row>
    <row r="123" spans="1:22" x14ac:dyDescent="0.25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</row>
    <row r="124" spans="1:22" x14ac:dyDescent="0.25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</row>
    <row r="125" spans="1:22" x14ac:dyDescent="0.25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</row>
    <row r="126" spans="1:22" x14ac:dyDescent="0.25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</row>
    <row r="127" spans="1:22" x14ac:dyDescent="0.25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</row>
    <row r="128" spans="1:22" x14ac:dyDescent="0.25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</row>
    <row r="129" spans="1:22" x14ac:dyDescent="0.25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</row>
    <row r="130" spans="1:22" x14ac:dyDescent="0.25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</row>
    <row r="131" spans="1:22" x14ac:dyDescent="0.25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</row>
    <row r="132" spans="1:22" x14ac:dyDescent="0.25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</row>
    <row r="133" spans="1:22" x14ac:dyDescent="0.25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</row>
    <row r="134" spans="1:22" x14ac:dyDescent="0.25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</row>
    <row r="135" spans="1:22" x14ac:dyDescent="0.25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</row>
    <row r="136" spans="1:22" x14ac:dyDescent="0.25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</row>
    <row r="137" spans="1:22" x14ac:dyDescent="0.25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</row>
    <row r="138" spans="1:22" x14ac:dyDescent="0.25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</row>
    <row r="139" spans="1:22" x14ac:dyDescent="0.25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</row>
    <row r="140" spans="1:22" x14ac:dyDescent="0.25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</row>
    <row r="141" spans="1:22" x14ac:dyDescent="0.25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</row>
    <row r="142" spans="1:22" x14ac:dyDescent="0.25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</row>
    <row r="143" spans="1:22" x14ac:dyDescent="0.25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</row>
    <row r="144" spans="1:22" x14ac:dyDescent="0.25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</row>
    <row r="145" spans="1:22" x14ac:dyDescent="0.25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</row>
    <row r="146" spans="1:22" x14ac:dyDescent="0.25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</row>
    <row r="147" spans="1:22" x14ac:dyDescent="0.25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</row>
    <row r="148" spans="1:22" x14ac:dyDescent="0.25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</row>
    <row r="149" spans="1:22" x14ac:dyDescent="0.25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</row>
    <row r="150" spans="1:22" x14ac:dyDescent="0.25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</row>
    <row r="151" spans="1:22" x14ac:dyDescent="0.25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</row>
    <row r="152" spans="1:22" x14ac:dyDescent="0.25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</row>
    <row r="153" spans="1:22" x14ac:dyDescent="0.25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</row>
    <row r="154" spans="1:22" x14ac:dyDescent="0.25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</row>
    <row r="155" spans="1:22" x14ac:dyDescent="0.25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</row>
    <row r="156" spans="1:22" x14ac:dyDescent="0.25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</row>
    <row r="157" spans="1:22" x14ac:dyDescent="0.25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</row>
    <row r="158" spans="1:22" x14ac:dyDescent="0.25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</row>
    <row r="159" spans="1:22" x14ac:dyDescent="0.25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</row>
    <row r="160" spans="1:22" x14ac:dyDescent="0.25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</row>
    <row r="161" spans="1:22" x14ac:dyDescent="0.25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</row>
    <row r="162" spans="1:22" x14ac:dyDescent="0.25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</row>
    <row r="163" spans="1:22" x14ac:dyDescent="0.25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</row>
    <row r="164" spans="1:22" x14ac:dyDescent="0.25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</row>
    <row r="165" spans="1:22" x14ac:dyDescent="0.25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</row>
    <row r="166" spans="1:22" x14ac:dyDescent="0.25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</row>
    <row r="167" spans="1:22" x14ac:dyDescent="0.25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</row>
    <row r="168" spans="1:22" x14ac:dyDescent="0.25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</row>
    <row r="169" spans="1:22" x14ac:dyDescent="0.25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</row>
    <row r="170" spans="1:22" x14ac:dyDescent="0.25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</row>
    <row r="171" spans="1:22" x14ac:dyDescent="0.25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</row>
    <row r="172" spans="1:22" x14ac:dyDescent="0.25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</row>
    <row r="173" spans="1:22" x14ac:dyDescent="0.25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</row>
    <row r="174" spans="1:22" x14ac:dyDescent="0.25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</row>
  </sheetData>
  <pageMargins left="0.75" right="0.75" top="1" bottom="1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9"/>
  <sheetViews>
    <sheetView zoomScale="80" zoomScaleNormal="80" workbookViewId="0"/>
  </sheetViews>
  <sheetFormatPr baseColWidth="10" defaultRowHeight="13.2" x14ac:dyDescent="0.25"/>
  <cols>
    <col min="1" max="1" width="16" customWidth="1"/>
    <col min="2" max="9" width="10.33203125" customWidth="1"/>
    <col min="10" max="10" width="10.44140625" customWidth="1"/>
    <col min="11" max="12" width="10.33203125" customWidth="1"/>
    <col min="13" max="13" width="10.44140625" customWidth="1"/>
  </cols>
  <sheetData>
    <row r="1" spans="1:20" x14ac:dyDescent="0.2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x14ac:dyDescent="0.25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0" ht="18.75" customHeight="1" x14ac:dyDescent="0.25">
      <c r="A4" s="8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0" ht="6.75" customHeight="1" x14ac:dyDescent="0.25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  <c r="N5" s="44"/>
      <c r="O5" s="44"/>
      <c r="P5" s="44"/>
      <c r="Q5" s="44"/>
      <c r="R5" s="44"/>
    </row>
    <row r="6" spans="1:20" ht="12.75" customHeight="1" x14ac:dyDescent="0.25">
      <c r="A6" s="60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6"/>
      <c r="O6" s="6"/>
      <c r="P6" s="6"/>
      <c r="Q6" s="6"/>
      <c r="R6" s="6"/>
      <c r="S6" s="6"/>
      <c r="T6" s="6"/>
    </row>
    <row r="7" spans="1:20" x14ac:dyDescent="0.25">
      <c r="A7" s="14" t="s">
        <v>59</v>
      </c>
      <c r="B7" s="18">
        <v>85973</v>
      </c>
      <c r="C7" s="18">
        <v>85894</v>
      </c>
      <c r="D7" s="18">
        <v>84831</v>
      </c>
      <c r="E7" s="18">
        <v>84086</v>
      </c>
      <c r="F7" s="18">
        <v>82860</v>
      </c>
      <c r="G7" s="18">
        <v>82380</v>
      </c>
      <c r="H7" s="18">
        <v>82269</v>
      </c>
      <c r="I7" s="18">
        <v>82822</v>
      </c>
      <c r="J7" s="18">
        <v>82434</v>
      </c>
      <c r="K7" s="18">
        <v>82093</v>
      </c>
      <c r="L7" s="18">
        <v>81029</v>
      </c>
      <c r="M7" s="19">
        <v>79576</v>
      </c>
      <c r="N7" s="20"/>
      <c r="O7" s="6"/>
      <c r="P7" s="6"/>
      <c r="Q7" s="6"/>
      <c r="R7" s="6"/>
      <c r="S7" s="6"/>
      <c r="T7" s="6"/>
    </row>
    <row r="8" spans="1:20" x14ac:dyDescent="0.25">
      <c r="A8" s="89" t="s">
        <v>60</v>
      </c>
      <c r="B8" s="32">
        <v>73756</v>
      </c>
      <c r="C8" s="32">
        <v>72888</v>
      </c>
      <c r="D8" s="32">
        <v>71774</v>
      </c>
      <c r="E8" s="32">
        <v>70291</v>
      </c>
      <c r="F8" s="32">
        <v>68234</v>
      </c>
      <c r="G8" s="32">
        <v>67279</v>
      </c>
      <c r="H8" s="32">
        <v>65605</v>
      </c>
      <c r="I8" s="32">
        <v>66730</v>
      </c>
      <c r="J8" s="32">
        <v>66358</v>
      </c>
      <c r="K8" s="32">
        <v>65137</v>
      </c>
      <c r="L8" s="32">
        <v>63550</v>
      </c>
      <c r="M8" s="33">
        <v>63507</v>
      </c>
      <c r="N8" s="20"/>
      <c r="O8" s="6"/>
      <c r="P8" s="6"/>
      <c r="Q8" s="6"/>
      <c r="R8" s="6"/>
      <c r="S8" s="6"/>
      <c r="T8" s="6"/>
    </row>
    <row r="9" spans="1:20" x14ac:dyDescent="0.25">
      <c r="A9" s="14" t="s">
        <v>61</v>
      </c>
      <c r="B9" s="18">
        <v>159729</v>
      </c>
      <c r="C9" s="18">
        <v>158782</v>
      </c>
      <c r="D9" s="18">
        <v>156605</v>
      </c>
      <c r="E9" s="18">
        <v>154377</v>
      </c>
      <c r="F9" s="18">
        <v>151094</v>
      </c>
      <c r="G9" s="18">
        <v>149659</v>
      </c>
      <c r="H9" s="18">
        <v>147874</v>
      </c>
      <c r="I9" s="18">
        <v>149552</v>
      </c>
      <c r="J9" s="18">
        <v>148792</v>
      </c>
      <c r="K9" s="18">
        <v>147230</v>
      </c>
      <c r="L9" s="18">
        <v>144579</v>
      </c>
      <c r="M9" s="19">
        <v>143083</v>
      </c>
      <c r="N9" s="20"/>
      <c r="O9" s="6"/>
      <c r="P9" s="6"/>
      <c r="Q9" s="6"/>
      <c r="R9" s="6"/>
      <c r="S9" s="6"/>
      <c r="T9" s="6"/>
    </row>
    <row r="10" spans="1:20" x14ac:dyDescent="0.25">
      <c r="A10" s="60" t="s">
        <v>115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6"/>
      <c r="O10" s="6"/>
      <c r="P10" s="6"/>
      <c r="Q10" s="6"/>
      <c r="R10" s="6"/>
      <c r="S10" s="6"/>
      <c r="T10" s="6"/>
    </row>
    <row r="11" spans="1:20" x14ac:dyDescent="0.25">
      <c r="A11" s="14" t="s">
        <v>59</v>
      </c>
      <c r="B11" s="18">
        <v>11631</v>
      </c>
      <c r="C11" s="18">
        <v>11698</v>
      </c>
      <c r="D11" s="18">
        <v>11600</v>
      </c>
      <c r="E11" s="18">
        <v>11476</v>
      </c>
      <c r="F11" s="18">
        <v>11243</v>
      </c>
      <c r="G11" s="18">
        <v>11172</v>
      </c>
      <c r="H11" s="18">
        <v>11174</v>
      </c>
      <c r="I11" s="18">
        <v>11323</v>
      </c>
      <c r="J11" s="18">
        <v>11318</v>
      </c>
      <c r="K11" s="18">
        <v>11257</v>
      </c>
      <c r="L11" s="18">
        <v>11055</v>
      </c>
      <c r="M11" s="19">
        <v>10714</v>
      </c>
      <c r="N11" s="20"/>
      <c r="O11" s="6"/>
      <c r="P11" s="6"/>
      <c r="Q11" s="6"/>
      <c r="R11" s="6"/>
      <c r="S11" s="6"/>
      <c r="T11" s="6"/>
    </row>
    <row r="12" spans="1:20" x14ac:dyDescent="0.25">
      <c r="A12" s="89" t="s">
        <v>60</v>
      </c>
      <c r="B12" s="32">
        <v>10276</v>
      </c>
      <c r="C12" s="32">
        <v>10200</v>
      </c>
      <c r="D12" s="32">
        <v>10095</v>
      </c>
      <c r="E12" s="32">
        <v>9812</v>
      </c>
      <c r="F12" s="32">
        <v>9519</v>
      </c>
      <c r="G12" s="32">
        <v>9326</v>
      </c>
      <c r="H12" s="32">
        <v>9111</v>
      </c>
      <c r="I12" s="32">
        <v>9379</v>
      </c>
      <c r="J12" s="32">
        <v>9340</v>
      </c>
      <c r="K12" s="32">
        <v>9191</v>
      </c>
      <c r="L12" s="32">
        <v>8834</v>
      </c>
      <c r="M12" s="33">
        <v>8749</v>
      </c>
      <c r="N12" s="20"/>
      <c r="O12" s="6"/>
      <c r="P12" s="6"/>
      <c r="Q12" s="6"/>
      <c r="R12" s="6"/>
      <c r="S12" s="6"/>
      <c r="T12" s="6"/>
    </row>
    <row r="13" spans="1:20" x14ac:dyDescent="0.25">
      <c r="A13" s="14" t="s">
        <v>61</v>
      </c>
      <c r="B13" s="18">
        <v>21907</v>
      </c>
      <c r="C13" s="18">
        <v>21898</v>
      </c>
      <c r="D13" s="18">
        <v>21695</v>
      </c>
      <c r="E13" s="18">
        <v>21288</v>
      </c>
      <c r="F13" s="18">
        <v>20762</v>
      </c>
      <c r="G13" s="18">
        <v>20498</v>
      </c>
      <c r="H13" s="18">
        <v>20285</v>
      </c>
      <c r="I13" s="18">
        <v>20702</v>
      </c>
      <c r="J13" s="18">
        <v>20658</v>
      </c>
      <c r="K13" s="18">
        <v>20448</v>
      </c>
      <c r="L13" s="18">
        <v>19889</v>
      </c>
      <c r="M13" s="19">
        <v>19463</v>
      </c>
      <c r="N13" s="20"/>
      <c r="O13" s="6"/>
      <c r="P13" s="6"/>
      <c r="Q13" s="6"/>
      <c r="R13" s="6"/>
      <c r="S13" s="6"/>
      <c r="T13" s="6"/>
    </row>
    <row r="14" spans="1:20" x14ac:dyDescent="0.25">
      <c r="A14" s="60" t="s">
        <v>116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20"/>
      <c r="O14" s="6"/>
      <c r="P14" s="6"/>
      <c r="Q14" s="6"/>
      <c r="R14" s="6"/>
      <c r="S14" s="6"/>
      <c r="T14" s="6"/>
    </row>
    <row r="15" spans="1:20" x14ac:dyDescent="0.25">
      <c r="A15" s="14" t="s">
        <v>59</v>
      </c>
      <c r="B15" s="18">
        <v>23241</v>
      </c>
      <c r="C15" s="18">
        <v>23205</v>
      </c>
      <c r="D15" s="18">
        <v>22954</v>
      </c>
      <c r="E15" s="18">
        <v>22777</v>
      </c>
      <c r="F15" s="18">
        <v>22498</v>
      </c>
      <c r="G15" s="18">
        <v>22514</v>
      </c>
      <c r="H15" s="18">
        <v>22380</v>
      </c>
      <c r="I15" s="18">
        <v>22441</v>
      </c>
      <c r="J15" s="18">
        <v>22497</v>
      </c>
      <c r="K15" s="18">
        <v>22396</v>
      </c>
      <c r="L15" s="18">
        <v>21959</v>
      </c>
      <c r="M15" s="19">
        <v>21550</v>
      </c>
      <c r="N15" s="20"/>
      <c r="O15" s="6"/>
      <c r="P15" s="6"/>
      <c r="Q15" s="6"/>
      <c r="R15" s="6"/>
      <c r="S15" s="6"/>
      <c r="T15" s="6"/>
    </row>
    <row r="16" spans="1:20" x14ac:dyDescent="0.25">
      <c r="A16" s="89" t="s">
        <v>60</v>
      </c>
      <c r="B16" s="32">
        <v>19696</v>
      </c>
      <c r="C16" s="32">
        <v>19360</v>
      </c>
      <c r="D16" s="32">
        <v>19097</v>
      </c>
      <c r="E16" s="32">
        <v>18688</v>
      </c>
      <c r="F16" s="32">
        <v>18135</v>
      </c>
      <c r="G16" s="32">
        <v>17902</v>
      </c>
      <c r="H16" s="32">
        <v>17378</v>
      </c>
      <c r="I16" s="32">
        <v>17720</v>
      </c>
      <c r="J16" s="32">
        <v>17668</v>
      </c>
      <c r="K16" s="32">
        <v>17323</v>
      </c>
      <c r="L16" s="32">
        <v>17002</v>
      </c>
      <c r="M16" s="33">
        <v>17024</v>
      </c>
      <c r="N16" s="20"/>
      <c r="O16" s="6"/>
      <c r="P16" s="6"/>
      <c r="Q16" s="6"/>
      <c r="R16" s="6"/>
      <c r="S16" s="6"/>
      <c r="T16" s="6"/>
    </row>
    <row r="17" spans="1:20" x14ac:dyDescent="0.25">
      <c r="A17" s="14" t="s">
        <v>61</v>
      </c>
      <c r="B17" s="18">
        <v>42937</v>
      </c>
      <c r="C17" s="18">
        <v>42565</v>
      </c>
      <c r="D17" s="18">
        <v>42051</v>
      </c>
      <c r="E17" s="18">
        <v>41465</v>
      </c>
      <c r="F17" s="18">
        <v>40633</v>
      </c>
      <c r="G17" s="18">
        <v>40416</v>
      </c>
      <c r="H17" s="18">
        <v>39758</v>
      </c>
      <c r="I17" s="18">
        <v>40161</v>
      </c>
      <c r="J17" s="18">
        <v>40165</v>
      </c>
      <c r="K17" s="18">
        <v>39719</v>
      </c>
      <c r="L17" s="18">
        <v>38961</v>
      </c>
      <c r="M17" s="19">
        <v>38574</v>
      </c>
      <c r="N17" s="20"/>
      <c r="O17" s="6"/>
      <c r="P17" s="6"/>
      <c r="Q17" s="6"/>
      <c r="R17" s="6"/>
      <c r="S17" s="6"/>
      <c r="T17" s="6"/>
    </row>
    <row r="18" spans="1:20" x14ac:dyDescent="0.25">
      <c r="A18" s="60" t="s">
        <v>52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20"/>
      <c r="O18" s="6"/>
      <c r="P18" s="6"/>
      <c r="Q18" s="6"/>
      <c r="R18" s="6"/>
      <c r="S18" s="6"/>
      <c r="T18" s="6"/>
    </row>
    <row r="19" spans="1:20" x14ac:dyDescent="0.25">
      <c r="A19" s="14" t="s">
        <v>59</v>
      </c>
      <c r="B19" s="18">
        <v>39371</v>
      </c>
      <c r="C19" s="18">
        <v>39317</v>
      </c>
      <c r="D19" s="18">
        <v>38690</v>
      </c>
      <c r="E19" s="18">
        <v>38297</v>
      </c>
      <c r="F19" s="18">
        <v>37782</v>
      </c>
      <c r="G19" s="18">
        <v>37497</v>
      </c>
      <c r="H19" s="18">
        <v>37585</v>
      </c>
      <c r="I19" s="18">
        <v>37816</v>
      </c>
      <c r="J19" s="18">
        <v>37472</v>
      </c>
      <c r="K19" s="18">
        <v>37329</v>
      </c>
      <c r="L19" s="18">
        <v>37133</v>
      </c>
      <c r="M19" s="19">
        <v>36671</v>
      </c>
      <c r="N19" s="20"/>
      <c r="O19" s="6"/>
      <c r="P19" s="6"/>
      <c r="Q19" s="6"/>
      <c r="R19" s="6"/>
      <c r="S19" s="6"/>
      <c r="T19" s="6"/>
    </row>
    <row r="20" spans="1:20" x14ac:dyDescent="0.25">
      <c r="A20" s="89" t="s">
        <v>60</v>
      </c>
      <c r="B20" s="32">
        <v>34192</v>
      </c>
      <c r="C20" s="32">
        <v>33918</v>
      </c>
      <c r="D20" s="32">
        <v>33339</v>
      </c>
      <c r="E20" s="32">
        <v>32724</v>
      </c>
      <c r="F20" s="32">
        <v>31858</v>
      </c>
      <c r="G20" s="32">
        <v>31538</v>
      </c>
      <c r="H20" s="32">
        <v>30837</v>
      </c>
      <c r="I20" s="32">
        <v>31066</v>
      </c>
      <c r="J20" s="32">
        <v>30838</v>
      </c>
      <c r="K20" s="32">
        <v>30298</v>
      </c>
      <c r="L20" s="32">
        <v>29681</v>
      </c>
      <c r="M20" s="33">
        <v>29620</v>
      </c>
      <c r="N20" s="20"/>
      <c r="O20" s="6"/>
      <c r="P20" s="6"/>
      <c r="Q20" s="6"/>
      <c r="R20" s="6"/>
      <c r="S20" s="6"/>
      <c r="T20" s="6"/>
    </row>
    <row r="21" spans="1:20" x14ac:dyDescent="0.25">
      <c r="A21" s="14" t="s">
        <v>61</v>
      </c>
      <c r="B21" s="18">
        <v>73563</v>
      </c>
      <c r="C21" s="18">
        <v>73235</v>
      </c>
      <c r="D21" s="18">
        <v>72029</v>
      </c>
      <c r="E21" s="18">
        <v>71021</v>
      </c>
      <c r="F21" s="18">
        <v>69640</v>
      </c>
      <c r="G21" s="18">
        <v>69035</v>
      </c>
      <c r="H21" s="18">
        <v>68422</v>
      </c>
      <c r="I21" s="18">
        <v>68882</v>
      </c>
      <c r="J21" s="18">
        <v>68310</v>
      </c>
      <c r="K21" s="18">
        <v>67627</v>
      </c>
      <c r="L21" s="18">
        <v>66814</v>
      </c>
      <c r="M21" s="19">
        <v>66291</v>
      </c>
      <c r="N21" s="20"/>
      <c r="O21" s="6"/>
      <c r="P21" s="6"/>
      <c r="Q21" s="6"/>
      <c r="R21" s="6"/>
      <c r="S21" s="6"/>
      <c r="T21" s="6"/>
    </row>
    <row r="22" spans="1:20" x14ac:dyDescent="0.25">
      <c r="A22" s="60" t="s">
        <v>117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20"/>
      <c r="O22" s="6"/>
      <c r="P22" s="6"/>
      <c r="Q22" s="6"/>
      <c r="R22" s="6"/>
      <c r="S22" s="6"/>
      <c r="T22" s="6"/>
    </row>
    <row r="23" spans="1:20" x14ac:dyDescent="0.25">
      <c r="A23" s="14" t="s">
        <v>59</v>
      </c>
      <c r="B23" s="18">
        <v>11425</v>
      </c>
      <c r="C23" s="18">
        <v>11369</v>
      </c>
      <c r="D23" s="18">
        <v>11286</v>
      </c>
      <c r="E23" s="18">
        <v>11229</v>
      </c>
      <c r="F23" s="18">
        <v>11029</v>
      </c>
      <c r="G23" s="18">
        <v>10884</v>
      </c>
      <c r="H23" s="18">
        <v>10818</v>
      </c>
      <c r="I23" s="18">
        <v>10938</v>
      </c>
      <c r="J23" s="18">
        <v>10839</v>
      </c>
      <c r="K23" s="18">
        <v>10803</v>
      </c>
      <c r="L23" s="18">
        <v>10567</v>
      </c>
      <c r="M23" s="19">
        <v>10329</v>
      </c>
      <c r="N23" s="20"/>
      <c r="O23" s="6"/>
      <c r="P23" s="6"/>
      <c r="Q23" s="6"/>
      <c r="R23" s="6"/>
      <c r="S23" s="6"/>
      <c r="T23" s="6"/>
    </row>
    <row r="24" spans="1:20" x14ac:dyDescent="0.25">
      <c r="A24" s="89" t="s">
        <v>60</v>
      </c>
      <c r="B24" s="32">
        <v>9390</v>
      </c>
      <c r="C24" s="32">
        <v>9212</v>
      </c>
      <c r="D24" s="32">
        <v>9066</v>
      </c>
      <c r="E24" s="32">
        <v>8881</v>
      </c>
      <c r="F24" s="32">
        <v>8549</v>
      </c>
      <c r="G24" s="32">
        <v>8333</v>
      </c>
      <c r="H24" s="32">
        <v>8096</v>
      </c>
      <c r="I24" s="32">
        <v>8375</v>
      </c>
      <c r="J24" s="32">
        <v>8328</v>
      </c>
      <c r="K24" s="32">
        <v>8141</v>
      </c>
      <c r="L24" s="32">
        <v>7854</v>
      </c>
      <c r="M24" s="33">
        <v>7932</v>
      </c>
      <c r="N24" s="20"/>
      <c r="O24" s="6"/>
      <c r="P24" s="6"/>
      <c r="Q24" s="6"/>
      <c r="R24" s="6"/>
      <c r="S24" s="6"/>
      <c r="T24" s="6"/>
    </row>
    <row r="25" spans="1:20" x14ac:dyDescent="0.25">
      <c r="A25" s="14" t="s">
        <v>61</v>
      </c>
      <c r="B25" s="18">
        <v>20815</v>
      </c>
      <c r="C25" s="18">
        <v>20581</v>
      </c>
      <c r="D25" s="18">
        <v>20352</v>
      </c>
      <c r="E25" s="18">
        <v>20110</v>
      </c>
      <c r="F25" s="18">
        <v>19578</v>
      </c>
      <c r="G25" s="18">
        <v>19217</v>
      </c>
      <c r="H25" s="18">
        <v>18914</v>
      </c>
      <c r="I25" s="18">
        <v>19313</v>
      </c>
      <c r="J25" s="18">
        <v>19167</v>
      </c>
      <c r="K25" s="18">
        <v>18944</v>
      </c>
      <c r="L25" s="18">
        <v>18421</v>
      </c>
      <c r="M25" s="19">
        <v>18261</v>
      </c>
      <c r="N25" s="20"/>
      <c r="O25" s="6"/>
      <c r="P25" s="6"/>
      <c r="Q25" s="6"/>
      <c r="R25" s="6"/>
      <c r="S25" s="6"/>
      <c r="T25" s="6"/>
    </row>
    <row r="26" spans="1:20" x14ac:dyDescent="0.25">
      <c r="A26" s="92"/>
      <c r="B26" s="35"/>
      <c r="C26" s="35"/>
      <c r="D26" s="35"/>
      <c r="E26" s="35"/>
      <c r="F26" s="35"/>
      <c r="G26" s="35"/>
      <c r="H26" s="35"/>
      <c r="I26" s="35"/>
      <c r="J26" s="37"/>
      <c r="K26" s="37"/>
      <c r="L26" s="37"/>
      <c r="M26" s="38"/>
      <c r="N26" s="20"/>
      <c r="O26" s="6"/>
      <c r="P26" s="6"/>
      <c r="Q26" s="6"/>
      <c r="R26" s="6"/>
      <c r="S26" s="6"/>
      <c r="T26" s="6"/>
    </row>
    <row r="27" spans="1:20" x14ac:dyDescent="0.25">
      <c r="A27" s="58" t="s">
        <v>115</v>
      </c>
      <c r="B27" s="18">
        <v>21907</v>
      </c>
      <c r="C27" s="18">
        <v>21898</v>
      </c>
      <c r="D27" s="18">
        <v>21695</v>
      </c>
      <c r="E27" s="18">
        <v>21288</v>
      </c>
      <c r="F27" s="18">
        <v>20762</v>
      </c>
      <c r="G27" s="18">
        <v>20498</v>
      </c>
      <c r="H27" s="18">
        <v>20285</v>
      </c>
      <c r="I27" s="18">
        <v>20702</v>
      </c>
      <c r="J27" s="18">
        <v>20658</v>
      </c>
      <c r="K27" s="18">
        <v>20448</v>
      </c>
      <c r="L27" s="18">
        <v>19889</v>
      </c>
      <c r="M27" s="19">
        <v>19463</v>
      </c>
      <c r="N27" s="20"/>
      <c r="O27" s="6"/>
      <c r="P27" s="6"/>
      <c r="Q27" s="6"/>
      <c r="R27" s="6"/>
      <c r="S27" s="6"/>
      <c r="T27" s="6"/>
    </row>
    <row r="28" spans="1:20" x14ac:dyDescent="0.25">
      <c r="A28" s="60" t="s">
        <v>116</v>
      </c>
      <c r="B28" s="32">
        <v>42937</v>
      </c>
      <c r="C28" s="32">
        <v>42565</v>
      </c>
      <c r="D28" s="32">
        <v>42051</v>
      </c>
      <c r="E28" s="32">
        <v>41465</v>
      </c>
      <c r="F28" s="32">
        <v>40633</v>
      </c>
      <c r="G28" s="32">
        <v>40416</v>
      </c>
      <c r="H28" s="32">
        <v>39758</v>
      </c>
      <c r="I28" s="32">
        <v>40161</v>
      </c>
      <c r="J28" s="32">
        <v>40165</v>
      </c>
      <c r="K28" s="32">
        <v>39719</v>
      </c>
      <c r="L28" s="32">
        <v>38961</v>
      </c>
      <c r="M28" s="33">
        <v>38574</v>
      </c>
      <c r="N28" s="20"/>
      <c r="O28" s="6"/>
      <c r="P28" s="6"/>
      <c r="Q28" s="6"/>
      <c r="R28" s="6"/>
      <c r="S28" s="6"/>
      <c r="T28" s="6"/>
    </row>
    <row r="29" spans="1:20" x14ac:dyDescent="0.25">
      <c r="A29" s="58" t="s">
        <v>52</v>
      </c>
      <c r="B29" s="18">
        <v>73563</v>
      </c>
      <c r="C29" s="18">
        <v>73235</v>
      </c>
      <c r="D29" s="18">
        <v>72029</v>
      </c>
      <c r="E29" s="18">
        <v>71021</v>
      </c>
      <c r="F29" s="18">
        <v>69640</v>
      </c>
      <c r="G29" s="18">
        <v>69035</v>
      </c>
      <c r="H29" s="18">
        <v>68422</v>
      </c>
      <c r="I29" s="18">
        <v>68882</v>
      </c>
      <c r="J29" s="18">
        <v>68310</v>
      </c>
      <c r="K29" s="18">
        <v>67627</v>
      </c>
      <c r="L29" s="18">
        <v>66814</v>
      </c>
      <c r="M29" s="19">
        <v>66291</v>
      </c>
      <c r="N29" s="20"/>
      <c r="O29" s="6"/>
      <c r="P29" s="6"/>
      <c r="Q29" s="6"/>
      <c r="R29" s="6"/>
      <c r="S29" s="6"/>
      <c r="T29" s="6"/>
    </row>
    <row r="30" spans="1:20" ht="15" customHeight="1" x14ac:dyDescent="0.25">
      <c r="A30" s="68" t="s">
        <v>117</v>
      </c>
      <c r="B30" s="93">
        <v>20815</v>
      </c>
      <c r="C30" s="93">
        <v>20581</v>
      </c>
      <c r="D30" s="93">
        <v>20352</v>
      </c>
      <c r="E30" s="93">
        <v>20110</v>
      </c>
      <c r="F30" s="93">
        <v>19578</v>
      </c>
      <c r="G30" s="93">
        <v>19217</v>
      </c>
      <c r="H30" s="93">
        <v>18914</v>
      </c>
      <c r="I30" s="93">
        <v>19313</v>
      </c>
      <c r="J30" s="93">
        <v>19167</v>
      </c>
      <c r="K30" s="93">
        <v>18944</v>
      </c>
      <c r="L30" s="93">
        <v>18421</v>
      </c>
      <c r="M30" s="144">
        <v>18261</v>
      </c>
      <c r="N30" s="20"/>
      <c r="O30" s="6"/>
      <c r="P30" s="6"/>
      <c r="Q30" s="6"/>
      <c r="R30" s="6"/>
      <c r="S30" s="6"/>
      <c r="T30" s="6"/>
    </row>
    <row r="31" spans="1:20" ht="3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87" t="s">
        <v>90</v>
      </c>
      <c r="B32" s="25"/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70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70" x14ac:dyDescent="0.25">
      <c r="A34" s="2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6"/>
      <c r="N34" s="6"/>
      <c r="O34" s="6"/>
      <c r="P34" s="6"/>
      <c r="Q34" s="6"/>
      <c r="R34" s="6"/>
      <c r="S34" s="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70" x14ac:dyDescent="0.25">
      <c r="A35" s="2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6"/>
      <c r="N35" s="6"/>
      <c r="O35" s="6"/>
      <c r="P35" s="6"/>
      <c r="Q35" s="6"/>
      <c r="R35" s="6"/>
      <c r="S35" s="6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</row>
    <row r="36" spans="1:70" x14ac:dyDescent="0.25">
      <c r="A36" s="2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6"/>
      <c r="O36" s="6"/>
      <c r="P36" s="6"/>
      <c r="Q36" s="6"/>
      <c r="R36" s="6"/>
      <c r="S36" s="6"/>
      <c r="T36" s="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</row>
    <row r="37" spans="1:70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</row>
    <row r="38" spans="1:7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</row>
    <row r="39" spans="1:70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</row>
    <row r="40" spans="1:7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</row>
    <row r="41" spans="1:7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0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</row>
    <row r="44" spans="1:7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</row>
    <row r="45" spans="1:7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</row>
    <row r="46" spans="1:70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</row>
    <row r="47" spans="1:7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</row>
    <row r="48" spans="1:70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</row>
    <row r="49" spans="1:7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</row>
    <row r="50" spans="1:7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</row>
    <row r="51" spans="1:7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</row>
    <row r="52" spans="1:70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</row>
    <row r="53" spans="1:70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</row>
    <row r="54" spans="1:7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</row>
    <row r="55" spans="1:70" x14ac:dyDescent="0.25">
      <c r="A55" s="7"/>
      <c r="B55" s="7"/>
      <c r="C55" s="7"/>
      <c r="D55" s="7"/>
      <c r="E55" s="7"/>
      <c r="F55" s="7"/>
      <c r="G55" s="7"/>
      <c r="H55" s="7"/>
      <c r="I55" s="7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</row>
    <row r="56" spans="1:70" x14ac:dyDescent="0.25">
      <c r="A56" s="7"/>
      <c r="B56" s="7"/>
      <c r="C56" s="7"/>
      <c r="D56" s="7"/>
      <c r="E56" s="7"/>
      <c r="F56" s="7"/>
      <c r="G56" s="7"/>
      <c r="H56" s="7"/>
      <c r="I56" s="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</row>
    <row r="57" spans="1:70" x14ac:dyDescent="0.25">
      <c r="A57" s="7"/>
      <c r="B57" s="7"/>
      <c r="C57" s="7"/>
      <c r="D57" s="7"/>
      <c r="E57" s="7"/>
      <c r="F57" s="7"/>
      <c r="G57" s="7"/>
      <c r="H57" s="7"/>
      <c r="I57" s="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</row>
    <row r="58" spans="1:70" x14ac:dyDescent="0.25">
      <c r="A58" s="7"/>
      <c r="B58" s="7"/>
      <c r="C58" s="7"/>
      <c r="D58" s="7"/>
      <c r="E58" s="7"/>
      <c r="F58" s="7"/>
      <c r="G58" s="7"/>
      <c r="H58" s="7"/>
      <c r="I58" s="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</row>
    <row r="59" spans="1:70" x14ac:dyDescent="0.25">
      <c r="A59" s="7"/>
      <c r="B59" s="7"/>
      <c r="C59" s="7"/>
      <c r="D59" s="7"/>
      <c r="E59" s="7"/>
      <c r="F59" s="7"/>
      <c r="G59" s="7"/>
      <c r="H59" s="7"/>
      <c r="I59" s="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</row>
    <row r="60" spans="1:70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</row>
    <row r="61" spans="1:70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</row>
    <row r="62" spans="1:70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</row>
    <row r="63" spans="1:70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</row>
    <row r="64" spans="1:70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</row>
    <row r="65" spans="1:70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</row>
    <row r="66" spans="1:70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</row>
    <row r="67" spans="1:70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</row>
    <row r="68" spans="1:70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</row>
    <row r="69" spans="1:70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</row>
    <row r="70" spans="1:70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</row>
    <row r="71" spans="1:70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</row>
    <row r="72" spans="1:70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</row>
    <row r="73" spans="1:70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</row>
    <row r="74" spans="1:70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</row>
    <row r="75" spans="1:70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</row>
    <row r="76" spans="1:70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</row>
    <row r="77" spans="1:70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</row>
    <row r="78" spans="1:70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</row>
    <row r="79" spans="1:70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</row>
    <row r="80" spans="1:70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</row>
    <row r="81" spans="1:70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</row>
    <row r="82" spans="1:70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</row>
    <row r="83" spans="1:70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</row>
    <row r="84" spans="1:70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</row>
    <row r="85" spans="1:70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</row>
    <row r="86" spans="1:70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</row>
    <row r="87" spans="1:70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</row>
    <row r="88" spans="1:70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</row>
    <row r="89" spans="1:70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</row>
    <row r="90" spans="1:70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</row>
    <row r="91" spans="1:70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</row>
    <row r="92" spans="1:70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</row>
    <row r="93" spans="1:70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</row>
    <row r="94" spans="1:70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</row>
    <row r="95" spans="1:70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</row>
    <row r="96" spans="1:70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</row>
    <row r="97" spans="1:70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</row>
    <row r="98" spans="1:70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</row>
    <row r="99" spans="1:70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</row>
    <row r="100" spans="1:70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</row>
    <row r="101" spans="1:70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</row>
    <row r="102" spans="1:70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</row>
    <row r="103" spans="1:70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</row>
    <row r="104" spans="1:70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</row>
    <row r="105" spans="1:70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</row>
    <row r="106" spans="1:70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</row>
    <row r="107" spans="1:70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</row>
    <row r="108" spans="1:70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</row>
    <row r="109" spans="1:70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</row>
    <row r="110" spans="1:70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</row>
    <row r="111" spans="1:70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</row>
    <row r="112" spans="1:70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</row>
    <row r="113" spans="1:70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</row>
    <row r="114" spans="1:70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</row>
    <row r="115" spans="1:70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0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</row>
    <row r="117" spans="1:70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0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</row>
    <row r="119" spans="1:70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</row>
    <row r="120" spans="1:70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</row>
    <row r="121" spans="1:70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</row>
    <row r="122" spans="1:70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</row>
    <row r="123" spans="1:70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0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</row>
    <row r="125" spans="1:70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0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</row>
    <row r="127" spans="1:70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0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</row>
    <row r="129" spans="1:70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0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</row>
    <row r="131" spans="1:70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0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</row>
    <row r="133" spans="1:70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0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</row>
    <row r="135" spans="1:70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0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</row>
    <row r="137" spans="1:70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0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</row>
    <row r="139" spans="1:70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0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</row>
    <row r="141" spans="1:70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</row>
    <row r="143" spans="1:70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0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</row>
    <row r="145" spans="1:70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0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</row>
    <row r="147" spans="1:70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0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</row>
    <row r="149" spans="1:70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0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</row>
    <row r="151" spans="1:70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0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</row>
    <row r="153" spans="1:70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0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</row>
    <row r="155" spans="1:70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0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</row>
    <row r="157" spans="1:70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</row>
    <row r="159" spans="1:70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</row>
    <row r="161" spans="1:70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</row>
    <row r="162" spans="1:70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</row>
    <row r="163" spans="1:70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</row>
    <row r="164" spans="1:70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</row>
    <row r="165" spans="1:70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</row>
    <row r="166" spans="1:70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</row>
    <row r="167" spans="1:70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0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</row>
    <row r="169" spans="1:70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</row>
    <row r="170" spans="1:70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</row>
    <row r="171" spans="1:70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0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</row>
    <row r="173" spans="1:70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</row>
    <row r="174" spans="1:70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</row>
    <row r="175" spans="1:70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</row>
    <row r="176" spans="1:70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</row>
    <row r="177" spans="1:70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</row>
    <row r="178" spans="1:70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</row>
    <row r="179" spans="1:70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</row>
    <row r="180" spans="1:70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</row>
    <row r="181" spans="1:70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</row>
    <row r="182" spans="1:70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</row>
    <row r="183" spans="1:70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</row>
    <row r="184" spans="1:70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</row>
    <row r="185" spans="1:70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</row>
    <row r="186" spans="1:70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</row>
    <row r="187" spans="1:70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</row>
    <row r="188" spans="1:70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</row>
    <row r="189" spans="1:70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</row>
    <row r="190" spans="1:70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</row>
    <row r="191" spans="1:70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</row>
    <row r="192" spans="1:70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</row>
    <row r="193" spans="1:70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</row>
    <row r="194" spans="1:70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</row>
    <row r="195" spans="1:70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</row>
    <row r="196" spans="1:70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</row>
    <row r="197" spans="1:70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</row>
    <row r="198" spans="1:70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</row>
    <row r="199" spans="1:70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</row>
    <row r="200" spans="1:70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</row>
    <row r="201" spans="1:70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</row>
    <row r="202" spans="1:70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</row>
    <row r="203" spans="1:70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</row>
    <row r="204" spans="1:70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</row>
    <row r="205" spans="1:70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</row>
    <row r="206" spans="1:70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</row>
    <row r="207" spans="1:70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</row>
    <row r="208" spans="1:70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</row>
    <row r="209" spans="1:70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</row>
    <row r="210" spans="1:70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</row>
    <row r="211" spans="1:70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</row>
    <row r="212" spans="1:70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</row>
    <row r="213" spans="1:70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</row>
    <row r="214" spans="1:70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</row>
    <row r="215" spans="1:70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</row>
    <row r="216" spans="1:70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</row>
    <row r="217" spans="1:70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</row>
    <row r="218" spans="1:70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</row>
    <row r="219" spans="1:70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</row>
    <row r="220" spans="1:70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</row>
    <row r="221" spans="1:70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</row>
    <row r="222" spans="1:70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</row>
    <row r="223" spans="1:70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</row>
    <row r="224" spans="1:70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</row>
    <row r="225" spans="1:70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</row>
    <row r="226" spans="1:70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</row>
    <row r="227" spans="1:70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</row>
    <row r="228" spans="1:70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</row>
    <row r="229" spans="1:70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</row>
    <row r="230" spans="1:70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</row>
    <row r="231" spans="1:70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</row>
    <row r="232" spans="1:70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</row>
    <row r="233" spans="1:70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</row>
    <row r="234" spans="1:70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</row>
    <row r="235" spans="1:70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</row>
    <row r="236" spans="1:70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</row>
    <row r="237" spans="1:70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</row>
    <row r="238" spans="1:70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</row>
    <row r="239" spans="1:70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</row>
    <row r="240" spans="1:70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</row>
    <row r="241" spans="1:70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</row>
    <row r="242" spans="1:70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</row>
    <row r="243" spans="1:70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</row>
    <row r="244" spans="1:70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</row>
    <row r="245" spans="1:70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</row>
    <row r="246" spans="1:70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</row>
    <row r="247" spans="1:70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</row>
    <row r="248" spans="1:70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</row>
    <row r="249" spans="1:70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</row>
    <row r="250" spans="1:70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</row>
    <row r="251" spans="1:70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</row>
    <row r="252" spans="1:70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</row>
    <row r="253" spans="1:70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</row>
    <row r="254" spans="1:70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</row>
    <row r="255" spans="1:70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</row>
    <row r="256" spans="1:70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</row>
    <row r="257" spans="1:70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</row>
    <row r="258" spans="1:70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</row>
    <row r="259" spans="1:70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</row>
    <row r="260" spans="1:70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</row>
    <row r="261" spans="1:70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</row>
    <row r="262" spans="1:70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</row>
    <row r="263" spans="1:70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</row>
    <row r="264" spans="1:70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</row>
    <row r="265" spans="1:70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</row>
    <row r="266" spans="1:70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</row>
    <row r="267" spans="1:70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</row>
    <row r="268" spans="1:70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</row>
    <row r="269" spans="1:70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</row>
    <row r="270" spans="1:70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</row>
    <row r="271" spans="1:70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</row>
    <row r="272" spans="1:70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</row>
    <row r="273" spans="1:70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</row>
    <row r="274" spans="1:70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</row>
    <row r="275" spans="1:70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</row>
    <row r="276" spans="1:70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</row>
    <row r="277" spans="1:70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</row>
    <row r="278" spans="1:70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</row>
    <row r="279" spans="1:70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</row>
    <row r="280" spans="1:70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</row>
    <row r="281" spans="1:70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</row>
    <row r="282" spans="1:70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</row>
    <row r="283" spans="1:70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</row>
    <row r="284" spans="1:70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</row>
    <row r="285" spans="1:70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</row>
    <row r="286" spans="1:70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</row>
    <row r="287" spans="1:70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</row>
    <row r="288" spans="1:70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</row>
    <row r="289" spans="1:70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</row>
    <row r="290" spans="1:70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</row>
    <row r="291" spans="1:70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</row>
    <row r="292" spans="1:70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</row>
    <row r="293" spans="1:70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</row>
    <row r="294" spans="1:70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</row>
    <row r="295" spans="1:70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</row>
    <row r="296" spans="1:70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</row>
    <row r="297" spans="1:70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</row>
    <row r="298" spans="1:70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</row>
    <row r="299" spans="1:70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</row>
    <row r="300" spans="1:70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</row>
    <row r="301" spans="1:70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</row>
    <row r="302" spans="1:70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</row>
    <row r="303" spans="1:70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</row>
    <row r="304" spans="1:70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</row>
    <row r="305" spans="1:70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</row>
    <row r="306" spans="1:70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</row>
    <row r="307" spans="1:70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</row>
    <row r="308" spans="1:70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</row>
    <row r="309" spans="1:70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</row>
    <row r="310" spans="1:70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</row>
    <row r="311" spans="1:70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</row>
    <row r="312" spans="1:70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</row>
    <row r="313" spans="1:70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</row>
    <row r="314" spans="1:70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</row>
    <row r="315" spans="1:70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</row>
    <row r="316" spans="1:70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</row>
    <row r="317" spans="1:70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</row>
    <row r="318" spans="1:70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</row>
    <row r="319" spans="1:70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</row>
    <row r="320" spans="1:70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</row>
    <row r="321" spans="1:70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</row>
    <row r="322" spans="1:70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</row>
    <row r="323" spans="1:70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</row>
    <row r="324" spans="1:70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</row>
    <row r="325" spans="1:70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</row>
    <row r="326" spans="1:70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</row>
    <row r="327" spans="1:70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</row>
    <row r="328" spans="1:70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</row>
    <row r="329" spans="1:70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</row>
    <row r="330" spans="1:70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</row>
    <row r="331" spans="1:70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</row>
    <row r="332" spans="1:70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</row>
    <row r="333" spans="1:70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</row>
    <row r="334" spans="1:70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</row>
    <row r="335" spans="1:70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</row>
    <row r="336" spans="1:70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</row>
    <row r="337" spans="1:70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</row>
    <row r="338" spans="1:70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</row>
    <row r="339" spans="1:70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</row>
    <row r="340" spans="1:70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</row>
    <row r="341" spans="1:70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</row>
    <row r="342" spans="1:70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</row>
    <row r="343" spans="1:70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</row>
    <row r="344" spans="1:70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</row>
    <row r="345" spans="1:70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</row>
    <row r="346" spans="1:70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</row>
    <row r="347" spans="1:70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</row>
    <row r="348" spans="1:70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</row>
    <row r="349" spans="1:70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</row>
    <row r="350" spans="1:70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</row>
    <row r="351" spans="1:70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</row>
    <row r="352" spans="1:70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</row>
    <row r="353" spans="1:70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</row>
    <row r="354" spans="1:70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</row>
    <row r="355" spans="1:70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</row>
    <row r="356" spans="1:70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</row>
    <row r="357" spans="1:70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</row>
    <row r="358" spans="1:70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</row>
    <row r="359" spans="1:70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</row>
    <row r="360" spans="1:70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</row>
    <row r="361" spans="1:70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</row>
    <row r="362" spans="1:70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</row>
    <row r="363" spans="1:70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</row>
    <row r="364" spans="1:70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</row>
    <row r="365" spans="1:70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</row>
    <row r="366" spans="1:70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</row>
    <row r="367" spans="1:70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</row>
    <row r="368" spans="1:70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</row>
    <row r="369" spans="1:70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</row>
    <row r="370" spans="1:70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</row>
    <row r="371" spans="1:70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</row>
    <row r="372" spans="1:70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</row>
    <row r="373" spans="1:70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</row>
    <row r="374" spans="1:70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</row>
    <row r="375" spans="1:70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</row>
    <row r="376" spans="1:70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</row>
    <row r="377" spans="1:70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</row>
    <row r="378" spans="1:70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</row>
    <row r="379" spans="1:70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</row>
    <row r="380" spans="1:70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</row>
    <row r="381" spans="1:70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</row>
    <row r="382" spans="1:70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</row>
    <row r="383" spans="1:70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</row>
    <row r="384" spans="1:70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</row>
    <row r="385" spans="1:70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</row>
    <row r="386" spans="1:70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</row>
    <row r="387" spans="1:70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</row>
    <row r="388" spans="1:70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</row>
    <row r="389" spans="1:70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</row>
    <row r="390" spans="1:70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</row>
    <row r="391" spans="1:70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</row>
    <row r="392" spans="1:70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</row>
    <row r="393" spans="1:70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</row>
    <row r="394" spans="1:70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</row>
    <row r="395" spans="1:70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</row>
    <row r="396" spans="1:70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</row>
    <row r="397" spans="1:70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</row>
    <row r="398" spans="1:70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</row>
    <row r="399" spans="1:70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</row>
    <row r="400" spans="1:70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</row>
    <row r="401" spans="1:70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</row>
    <row r="402" spans="1:70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</row>
    <row r="403" spans="1:70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</row>
    <row r="404" spans="1:70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</row>
    <row r="405" spans="1:70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</row>
    <row r="406" spans="1:70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</row>
    <row r="407" spans="1:70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</row>
    <row r="408" spans="1:70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</row>
    <row r="409" spans="1:70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</row>
    <row r="410" spans="1:70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</row>
    <row r="411" spans="1:70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</row>
    <row r="412" spans="1:70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</row>
    <row r="413" spans="1:70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</row>
    <row r="414" spans="1:70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</row>
    <row r="415" spans="1:70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</row>
    <row r="416" spans="1:70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</row>
    <row r="417" spans="1:70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</row>
    <row r="418" spans="1:70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</row>
    <row r="419" spans="1:70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</row>
    <row r="420" spans="1:70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</row>
    <row r="421" spans="1:70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</row>
    <row r="422" spans="1:70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</row>
    <row r="423" spans="1:70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</row>
    <row r="424" spans="1:70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</row>
    <row r="425" spans="1:70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</row>
    <row r="426" spans="1:70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</row>
    <row r="427" spans="1:70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</row>
    <row r="428" spans="1:70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</row>
    <row r="429" spans="1:70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</row>
    <row r="430" spans="1:70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</row>
    <row r="431" spans="1:70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</row>
    <row r="432" spans="1:70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</row>
    <row r="433" spans="1:70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</row>
    <row r="434" spans="1:70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</row>
    <row r="435" spans="1:70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</row>
    <row r="436" spans="1:70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</row>
    <row r="437" spans="1:70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</row>
    <row r="438" spans="1:70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</row>
    <row r="439" spans="1:70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</row>
    <row r="440" spans="1:70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</row>
    <row r="441" spans="1:70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</row>
    <row r="442" spans="1:70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</row>
    <row r="443" spans="1:70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</row>
    <row r="444" spans="1:70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</row>
    <row r="445" spans="1:70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</row>
    <row r="446" spans="1:70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</row>
    <row r="447" spans="1:70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</row>
    <row r="448" spans="1:70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</row>
    <row r="449" spans="1:70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</row>
    <row r="450" spans="1:70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</row>
    <row r="451" spans="1:70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</row>
    <row r="452" spans="1:70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</row>
    <row r="453" spans="1:70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</row>
    <row r="454" spans="1:70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</row>
    <row r="455" spans="1:70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</row>
    <row r="456" spans="1:70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</row>
    <row r="457" spans="1:70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</row>
    <row r="458" spans="1:70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</row>
    <row r="459" spans="1:70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</row>
    <row r="460" spans="1:70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</row>
    <row r="461" spans="1:70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</row>
    <row r="462" spans="1:70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</row>
    <row r="463" spans="1:70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</row>
    <row r="464" spans="1:70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</row>
    <row r="465" spans="1:70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</row>
    <row r="466" spans="1:70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</row>
    <row r="467" spans="1:70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</row>
    <row r="468" spans="1:70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</row>
    <row r="469" spans="1:70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</row>
    <row r="470" spans="1:70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</row>
    <row r="471" spans="1:70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</row>
    <row r="472" spans="1:70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</row>
    <row r="473" spans="1:70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</row>
    <row r="474" spans="1:70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</row>
    <row r="475" spans="1:70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</row>
    <row r="476" spans="1:70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</row>
    <row r="477" spans="1:70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</row>
    <row r="478" spans="1:70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</row>
    <row r="479" spans="1:70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</row>
    <row r="480" spans="1:70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</row>
    <row r="481" spans="1:70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</row>
    <row r="482" spans="1:70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</row>
    <row r="483" spans="1:70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</row>
    <row r="484" spans="1:70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</row>
    <row r="485" spans="1:70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</row>
    <row r="486" spans="1:70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</row>
    <row r="487" spans="1:70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</row>
    <row r="488" spans="1:70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</row>
    <row r="489" spans="1:70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/>
  </sheetViews>
  <sheetFormatPr baseColWidth="10" defaultColWidth="11.44140625" defaultRowHeight="13.2" x14ac:dyDescent="0.25"/>
  <cols>
    <col min="1" max="1" width="22.5546875" style="186" customWidth="1"/>
    <col min="2" max="4" width="9.33203125" style="186" customWidth="1"/>
    <col min="5" max="9" width="9.109375" style="186" customWidth="1"/>
    <col min="10" max="12" width="10.33203125" style="186" customWidth="1"/>
    <col min="13" max="13" width="9.6640625" style="186" customWidth="1"/>
    <col min="14" max="16384" width="11.44140625" style="186"/>
  </cols>
  <sheetData>
    <row r="1" spans="1:14" x14ac:dyDescent="0.25">
      <c r="A1" s="180" t="s">
        <v>200</v>
      </c>
    </row>
    <row r="2" spans="1:14" x14ac:dyDescent="0.25">
      <c r="A2" s="186" t="s">
        <v>201</v>
      </c>
    </row>
    <row r="3" spans="1:14" ht="4.5" customHeight="1" x14ac:dyDescent="0.25"/>
    <row r="4" spans="1:14" ht="15" customHeight="1" x14ac:dyDescent="0.25">
      <c r="A4" s="261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4</v>
      </c>
      <c r="G4" s="189" t="s">
        <v>5</v>
      </c>
      <c r="H4" s="189" t="s">
        <v>6</v>
      </c>
      <c r="I4" s="189" t="s">
        <v>7</v>
      </c>
      <c r="J4" s="189" t="s">
        <v>8</v>
      </c>
      <c r="K4" s="189" t="s">
        <v>9</v>
      </c>
      <c r="L4" s="189" t="s">
        <v>10</v>
      </c>
      <c r="M4" s="190" t="s">
        <v>11</v>
      </c>
    </row>
    <row r="5" spans="1:14" x14ac:dyDescent="0.25">
      <c r="A5" s="194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187"/>
    </row>
    <row r="6" spans="1:14" x14ac:dyDescent="0.25">
      <c r="A6" s="208" t="s">
        <v>52</v>
      </c>
      <c r="B6" s="63">
        <v>27853</v>
      </c>
      <c r="C6" s="63">
        <v>27644</v>
      </c>
      <c r="D6" s="63">
        <v>32561</v>
      </c>
      <c r="E6" s="63">
        <v>27685</v>
      </c>
      <c r="F6" s="63">
        <v>29669</v>
      </c>
      <c r="G6" s="63">
        <v>32848</v>
      </c>
      <c r="H6" s="63">
        <v>34904</v>
      </c>
      <c r="I6" s="63">
        <v>24774</v>
      </c>
      <c r="J6" s="63">
        <v>32802</v>
      </c>
      <c r="K6" s="63">
        <v>35903</v>
      </c>
      <c r="L6" s="63">
        <v>35489</v>
      </c>
      <c r="M6" s="64">
        <v>31730</v>
      </c>
      <c r="N6" s="187"/>
    </row>
    <row r="7" spans="1:14" x14ac:dyDescent="0.25">
      <c r="A7" s="251" t="s">
        <v>12</v>
      </c>
      <c r="B7" s="46">
        <v>373</v>
      </c>
      <c r="C7" s="46">
        <v>462</v>
      </c>
      <c r="D7" s="46">
        <v>504</v>
      </c>
      <c r="E7" s="46">
        <v>380</v>
      </c>
      <c r="F7" s="46">
        <v>364</v>
      </c>
      <c r="G7" s="46">
        <v>444</v>
      </c>
      <c r="H7" s="46">
        <v>554</v>
      </c>
      <c r="I7" s="46">
        <v>321</v>
      </c>
      <c r="J7" s="46">
        <v>525</v>
      </c>
      <c r="K7" s="46">
        <v>624</v>
      </c>
      <c r="L7" s="46">
        <v>583</v>
      </c>
      <c r="M7" s="53">
        <v>345</v>
      </c>
      <c r="N7" s="187"/>
    </row>
    <row r="8" spans="1:14" x14ac:dyDescent="0.25">
      <c r="A8" s="208" t="s">
        <v>13</v>
      </c>
      <c r="B8" s="63">
        <v>415</v>
      </c>
      <c r="C8" s="63">
        <v>367</v>
      </c>
      <c r="D8" s="63">
        <v>333</v>
      </c>
      <c r="E8" s="63">
        <v>285</v>
      </c>
      <c r="F8" s="63">
        <v>295</v>
      </c>
      <c r="G8" s="63">
        <v>341</v>
      </c>
      <c r="H8" s="63">
        <v>305</v>
      </c>
      <c r="I8" s="63">
        <v>147</v>
      </c>
      <c r="J8" s="63">
        <v>463</v>
      </c>
      <c r="K8" s="63">
        <v>462</v>
      </c>
      <c r="L8" s="63">
        <v>415</v>
      </c>
      <c r="M8" s="64">
        <v>306</v>
      </c>
      <c r="N8" s="187"/>
    </row>
    <row r="9" spans="1:14" x14ac:dyDescent="0.25">
      <c r="A9" s="251" t="s">
        <v>14</v>
      </c>
      <c r="B9" s="46">
        <v>38</v>
      </c>
      <c r="C9" s="46">
        <v>44</v>
      </c>
      <c r="D9" s="46">
        <v>44</v>
      </c>
      <c r="E9" s="46">
        <v>40</v>
      </c>
      <c r="F9" s="46">
        <v>94</v>
      </c>
      <c r="G9" s="46">
        <v>53</v>
      </c>
      <c r="H9" s="46">
        <v>56</v>
      </c>
      <c r="I9" s="46">
        <v>22</v>
      </c>
      <c r="J9" s="46">
        <v>24</v>
      </c>
      <c r="K9" s="46">
        <v>34</v>
      </c>
      <c r="L9" s="46">
        <v>133</v>
      </c>
      <c r="M9" s="53">
        <v>73</v>
      </c>
      <c r="N9" s="187"/>
    </row>
    <row r="10" spans="1:14" x14ac:dyDescent="0.25">
      <c r="A10" s="208" t="s">
        <v>15</v>
      </c>
      <c r="B10" s="63">
        <v>320</v>
      </c>
      <c r="C10" s="63">
        <v>291</v>
      </c>
      <c r="D10" s="63">
        <v>331</v>
      </c>
      <c r="E10" s="63">
        <v>389</v>
      </c>
      <c r="F10" s="63">
        <v>487</v>
      </c>
      <c r="G10" s="63">
        <v>483</v>
      </c>
      <c r="H10" s="63">
        <v>580</v>
      </c>
      <c r="I10" s="63">
        <v>288</v>
      </c>
      <c r="J10" s="63">
        <v>518</v>
      </c>
      <c r="K10" s="63">
        <v>407</v>
      </c>
      <c r="L10" s="63">
        <v>380</v>
      </c>
      <c r="M10" s="64">
        <v>359</v>
      </c>
      <c r="N10" s="187"/>
    </row>
    <row r="11" spans="1:14" x14ac:dyDescent="0.25">
      <c r="A11" s="251" t="s">
        <v>16</v>
      </c>
      <c r="B11" s="46">
        <v>128</v>
      </c>
      <c r="C11" s="46">
        <v>113</v>
      </c>
      <c r="D11" s="46">
        <v>134</v>
      </c>
      <c r="E11" s="46">
        <v>124</v>
      </c>
      <c r="F11" s="46">
        <v>158</v>
      </c>
      <c r="G11" s="46">
        <v>153</v>
      </c>
      <c r="H11" s="46">
        <v>169</v>
      </c>
      <c r="I11" s="46">
        <v>133</v>
      </c>
      <c r="J11" s="46">
        <v>202</v>
      </c>
      <c r="K11" s="46">
        <v>147</v>
      </c>
      <c r="L11" s="46">
        <v>115</v>
      </c>
      <c r="M11" s="53">
        <v>335</v>
      </c>
      <c r="N11" s="187"/>
    </row>
    <row r="12" spans="1:14" x14ac:dyDescent="0.25">
      <c r="A12" s="208" t="s">
        <v>17</v>
      </c>
      <c r="B12" s="63">
        <v>240</v>
      </c>
      <c r="C12" s="63">
        <v>255</v>
      </c>
      <c r="D12" s="63">
        <v>216</v>
      </c>
      <c r="E12" s="63">
        <v>257</v>
      </c>
      <c r="F12" s="63">
        <v>169</v>
      </c>
      <c r="G12" s="63">
        <v>232</v>
      </c>
      <c r="H12" s="63">
        <v>259</v>
      </c>
      <c r="I12" s="63">
        <v>198</v>
      </c>
      <c r="J12" s="63">
        <v>293</v>
      </c>
      <c r="K12" s="63">
        <v>434</v>
      </c>
      <c r="L12" s="63">
        <v>315</v>
      </c>
      <c r="M12" s="64">
        <v>230</v>
      </c>
      <c r="N12" s="187"/>
    </row>
    <row r="13" spans="1:14" x14ac:dyDescent="0.25">
      <c r="A13" s="251" t="s">
        <v>18</v>
      </c>
      <c r="B13" s="46">
        <v>4074</v>
      </c>
      <c r="C13" s="46">
        <v>2477</v>
      </c>
      <c r="D13" s="46">
        <v>1422</v>
      </c>
      <c r="E13" s="46">
        <v>2560</v>
      </c>
      <c r="F13" s="46">
        <v>1884</v>
      </c>
      <c r="G13" s="46">
        <v>1385</v>
      </c>
      <c r="H13" s="46">
        <v>1374</v>
      </c>
      <c r="I13" s="46">
        <v>898</v>
      </c>
      <c r="J13" s="46">
        <v>1797</v>
      </c>
      <c r="K13" s="46">
        <v>5182</v>
      </c>
      <c r="L13" s="46">
        <v>6471</v>
      </c>
      <c r="M13" s="53">
        <v>7971</v>
      </c>
      <c r="N13" s="187"/>
    </row>
    <row r="14" spans="1:14" x14ac:dyDescent="0.25">
      <c r="A14" s="208" t="s">
        <v>19</v>
      </c>
      <c r="B14" s="63">
        <v>539</v>
      </c>
      <c r="C14" s="63">
        <v>485</v>
      </c>
      <c r="D14" s="63">
        <v>518</v>
      </c>
      <c r="E14" s="63">
        <v>484</v>
      </c>
      <c r="F14" s="63">
        <v>470</v>
      </c>
      <c r="G14" s="63">
        <v>536</v>
      </c>
      <c r="H14" s="63">
        <v>523</v>
      </c>
      <c r="I14" s="63">
        <v>415</v>
      </c>
      <c r="J14" s="63">
        <v>474</v>
      </c>
      <c r="K14" s="63">
        <v>427</v>
      </c>
      <c r="L14" s="63">
        <v>303</v>
      </c>
      <c r="M14" s="64">
        <v>322</v>
      </c>
      <c r="N14" s="187"/>
    </row>
    <row r="15" spans="1:14" x14ac:dyDescent="0.25">
      <c r="A15" s="251" t="s">
        <v>20</v>
      </c>
      <c r="B15" s="46">
        <v>35</v>
      </c>
      <c r="C15" s="46">
        <v>21</v>
      </c>
      <c r="D15" s="46">
        <v>17</v>
      </c>
      <c r="E15" s="46">
        <v>34</v>
      </c>
      <c r="F15" s="46">
        <v>15</v>
      </c>
      <c r="G15" s="46">
        <v>55</v>
      </c>
      <c r="H15" s="46">
        <v>42</v>
      </c>
      <c r="I15" s="46">
        <v>21</v>
      </c>
      <c r="J15" s="46">
        <v>33</v>
      </c>
      <c r="K15" s="46">
        <v>44</v>
      </c>
      <c r="L15" s="46">
        <v>48</v>
      </c>
      <c r="M15" s="53">
        <v>27</v>
      </c>
      <c r="N15" s="187"/>
    </row>
    <row r="16" spans="1:14" x14ac:dyDescent="0.25">
      <c r="A16" s="208" t="s">
        <v>21</v>
      </c>
      <c r="B16" s="63">
        <v>71</v>
      </c>
      <c r="C16" s="63">
        <v>59</v>
      </c>
      <c r="D16" s="63">
        <v>52</v>
      </c>
      <c r="E16" s="63">
        <v>53</v>
      </c>
      <c r="F16" s="63">
        <v>80</v>
      </c>
      <c r="G16" s="63">
        <v>67</v>
      </c>
      <c r="H16" s="63">
        <v>69</v>
      </c>
      <c r="I16" s="63">
        <v>43</v>
      </c>
      <c r="J16" s="63">
        <v>94</v>
      </c>
      <c r="K16" s="63">
        <v>84</v>
      </c>
      <c r="L16" s="63">
        <v>95</v>
      </c>
      <c r="M16" s="64">
        <v>74</v>
      </c>
      <c r="N16" s="187"/>
    </row>
    <row r="17" spans="1:14" x14ac:dyDescent="0.25">
      <c r="A17" s="251" t="s">
        <v>22</v>
      </c>
      <c r="B17" s="46">
        <v>117</v>
      </c>
      <c r="C17" s="46">
        <v>127</v>
      </c>
      <c r="D17" s="46">
        <v>99</v>
      </c>
      <c r="E17" s="46">
        <v>110</v>
      </c>
      <c r="F17" s="46">
        <v>70</v>
      </c>
      <c r="G17" s="46">
        <v>137</v>
      </c>
      <c r="H17" s="46">
        <v>187</v>
      </c>
      <c r="I17" s="46">
        <v>78</v>
      </c>
      <c r="J17" s="46">
        <v>291</v>
      </c>
      <c r="K17" s="46">
        <v>109</v>
      </c>
      <c r="L17" s="46">
        <v>157</v>
      </c>
      <c r="M17" s="53">
        <v>77</v>
      </c>
      <c r="N17" s="187"/>
    </row>
    <row r="18" spans="1:14" x14ac:dyDescent="0.25">
      <c r="A18" s="208" t="s">
        <v>23</v>
      </c>
      <c r="B18" s="63">
        <v>247</v>
      </c>
      <c r="C18" s="63">
        <v>328</v>
      </c>
      <c r="D18" s="63">
        <v>300</v>
      </c>
      <c r="E18" s="63">
        <v>365</v>
      </c>
      <c r="F18" s="63">
        <v>497</v>
      </c>
      <c r="G18" s="63">
        <v>347</v>
      </c>
      <c r="H18" s="63">
        <v>401</v>
      </c>
      <c r="I18" s="63">
        <v>215</v>
      </c>
      <c r="J18" s="63">
        <v>346</v>
      </c>
      <c r="K18" s="63">
        <v>363</v>
      </c>
      <c r="L18" s="63">
        <v>336</v>
      </c>
      <c r="M18" s="64">
        <v>323</v>
      </c>
      <c r="N18" s="187"/>
    </row>
    <row r="19" spans="1:14" x14ac:dyDescent="0.25">
      <c r="A19" s="251" t="s">
        <v>24</v>
      </c>
      <c r="B19" s="46">
        <v>40</v>
      </c>
      <c r="C19" s="46">
        <v>37</v>
      </c>
      <c r="D19" s="46">
        <v>76</v>
      </c>
      <c r="E19" s="46">
        <v>61</v>
      </c>
      <c r="F19" s="46">
        <v>66</v>
      </c>
      <c r="G19" s="46">
        <v>67</v>
      </c>
      <c r="H19" s="46">
        <v>87</v>
      </c>
      <c r="I19" s="46">
        <v>25</v>
      </c>
      <c r="J19" s="46">
        <v>71</v>
      </c>
      <c r="K19" s="46">
        <v>66</v>
      </c>
      <c r="L19" s="46">
        <v>78</v>
      </c>
      <c r="M19" s="53">
        <v>51</v>
      </c>
      <c r="N19" s="187"/>
    </row>
    <row r="20" spans="1:14" x14ac:dyDescent="0.25">
      <c r="A20" s="208" t="s">
        <v>25</v>
      </c>
      <c r="B20" s="63">
        <v>362</v>
      </c>
      <c r="C20" s="63">
        <v>375</v>
      </c>
      <c r="D20" s="63">
        <v>461</v>
      </c>
      <c r="E20" s="63">
        <v>368</v>
      </c>
      <c r="F20" s="63">
        <v>381</v>
      </c>
      <c r="G20" s="63">
        <v>375</v>
      </c>
      <c r="H20" s="63">
        <v>497</v>
      </c>
      <c r="I20" s="63">
        <v>211</v>
      </c>
      <c r="J20" s="63">
        <v>517</v>
      </c>
      <c r="K20" s="63">
        <v>496</v>
      </c>
      <c r="L20" s="63">
        <v>540</v>
      </c>
      <c r="M20" s="64">
        <v>339</v>
      </c>
      <c r="N20" s="187"/>
    </row>
    <row r="21" spans="1:14" x14ac:dyDescent="0.25">
      <c r="A21" s="251" t="s">
        <v>26</v>
      </c>
      <c r="B21" s="46">
        <v>447</v>
      </c>
      <c r="C21" s="46">
        <v>525</v>
      </c>
      <c r="D21" s="46">
        <v>636</v>
      </c>
      <c r="E21" s="46">
        <v>583</v>
      </c>
      <c r="F21" s="46">
        <v>632</v>
      </c>
      <c r="G21" s="46">
        <v>902</v>
      </c>
      <c r="H21" s="46">
        <v>708</v>
      </c>
      <c r="I21" s="46">
        <v>512</v>
      </c>
      <c r="J21" s="46">
        <v>805</v>
      </c>
      <c r="K21" s="46">
        <v>695</v>
      </c>
      <c r="L21" s="46">
        <v>667</v>
      </c>
      <c r="M21" s="53">
        <v>671</v>
      </c>
      <c r="N21" s="187"/>
    </row>
    <row r="22" spans="1:14" x14ac:dyDescent="0.25">
      <c r="A22" s="208" t="s">
        <v>27</v>
      </c>
      <c r="B22" s="63">
        <v>3</v>
      </c>
      <c r="C22" s="63">
        <v>3</v>
      </c>
      <c r="D22" s="63">
        <v>4</v>
      </c>
      <c r="E22" s="63">
        <v>6</v>
      </c>
      <c r="F22" s="63">
        <v>14</v>
      </c>
      <c r="G22" s="63">
        <v>3</v>
      </c>
      <c r="H22" s="63">
        <v>11</v>
      </c>
      <c r="I22" s="63">
        <v>5</v>
      </c>
      <c r="J22" s="63">
        <v>8</v>
      </c>
      <c r="K22" s="63">
        <v>10</v>
      </c>
      <c r="L22" s="63">
        <v>1</v>
      </c>
      <c r="M22" s="64">
        <v>2</v>
      </c>
      <c r="N22" s="187"/>
    </row>
    <row r="23" spans="1:14" x14ac:dyDescent="0.25">
      <c r="A23" s="251" t="s">
        <v>28</v>
      </c>
      <c r="B23" s="46">
        <v>132</v>
      </c>
      <c r="C23" s="46">
        <v>51</v>
      </c>
      <c r="D23" s="46">
        <v>68</v>
      </c>
      <c r="E23" s="46">
        <v>90</v>
      </c>
      <c r="F23" s="46">
        <v>83</v>
      </c>
      <c r="G23" s="46">
        <v>99</v>
      </c>
      <c r="H23" s="46">
        <v>82</v>
      </c>
      <c r="I23" s="46">
        <v>43</v>
      </c>
      <c r="J23" s="46">
        <v>118</v>
      </c>
      <c r="K23" s="46">
        <v>100</v>
      </c>
      <c r="L23" s="46">
        <v>95</v>
      </c>
      <c r="M23" s="53">
        <v>118</v>
      </c>
      <c r="N23" s="187"/>
    </row>
    <row r="24" spans="1:14" x14ac:dyDescent="0.25">
      <c r="A24" s="208" t="s">
        <v>29</v>
      </c>
      <c r="B24" s="63">
        <v>138</v>
      </c>
      <c r="C24" s="63">
        <v>125</v>
      </c>
      <c r="D24" s="63">
        <v>171</v>
      </c>
      <c r="E24" s="63">
        <v>171</v>
      </c>
      <c r="F24" s="63">
        <v>145</v>
      </c>
      <c r="G24" s="63">
        <v>180</v>
      </c>
      <c r="H24" s="63">
        <v>213</v>
      </c>
      <c r="I24" s="63">
        <v>98</v>
      </c>
      <c r="J24" s="63">
        <v>308</v>
      </c>
      <c r="K24" s="63">
        <v>205</v>
      </c>
      <c r="L24" s="63">
        <v>169</v>
      </c>
      <c r="M24" s="64">
        <v>145</v>
      </c>
      <c r="N24" s="187"/>
    </row>
    <row r="25" spans="1:14" x14ac:dyDescent="0.25">
      <c r="A25" s="251" t="s">
        <v>30</v>
      </c>
      <c r="B25" s="46">
        <v>1</v>
      </c>
      <c r="C25" s="46">
        <v>0</v>
      </c>
      <c r="D25" s="46">
        <v>1</v>
      </c>
      <c r="E25" s="46">
        <v>0</v>
      </c>
      <c r="F25" s="46">
        <v>0</v>
      </c>
      <c r="G25" s="46">
        <v>0</v>
      </c>
      <c r="H25" s="46">
        <v>2</v>
      </c>
      <c r="I25" s="46">
        <v>0</v>
      </c>
      <c r="J25" s="46">
        <v>0</v>
      </c>
      <c r="K25" s="46">
        <v>0</v>
      </c>
      <c r="L25" s="46">
        <v>0</v>
      </c>
      <c r="M25" s="53">
        <v>1</v>
      </c>
      <c r="N25" s="187"/>
    </row>
    <row r="26" spans="1:14" x14ac:dyDescent="0.25">
      <c r="A26" s="208" t="s">
        <v>31</v>
      </c>
      <c r="B26" s="63">
        <v>630</v>
      </c>
      <c r="C26" s="63">
        <v>504</v>
      </c>
      <c r="D26" s="63">
        <v>613</v>
      </c>
      <c r="E26" s="63">
        <v>637</v>
      </c>
      <c r="F26" s="63">
        <v>587</v>
      </c>
      <c r="G26" s="63">
        <v>826</v>
      </c>
      <c r="H26" s="63">
        <v>772</v>
      </c>
      <c r="I26" s="63">
        <v>430</v>
      </c>
      <c r="J26" s="63">
        <v>712</v>
      </c>
      <c r="K26" s="63">
        <v>772</v>
      </c>
      <c r="L26" s="63">
        <v>662</v>
      </c>
      <c r="M26" s="262">
        <v>661</v>
      </c>
      <c r="N26" s="187"/>
    </row>
    <row r="27" spans="1:14" x14ac:dyDescent="0.25">
      <c r="A27" s="251" t="s">
        <v>32</v>
      </c>
      <c r="B27" s="46">
        <v>91</v>
      </c>
      <c r="C27" s="46">
        <v>54</v>
      </c>
      <c r="D27" s="46">
        <v>78</v>
      </c>
      <c r="E27" s="46">
        <v>141</v>
      </c>
      <c r="F27" s="46">
        <v>131</v>
      </c>
      <c r="G27" s="46">
        <v>118</v>
      </c>
      <c r="H27" s="46">
        <v>98</v>
      </c>
      <c r="I27" s="46">
        <v>48</v>
      </c>
      <c r="J27" s="46">
        <v>81</v>
      </c>
      <c r="K27" s="46">
        <v>127</v>
      </c>
      <c r="L27" s="46">
        <v>113</v>
      </c>
      <c r="M27" s="53">
        <v>81</v>
      </c>
      <c r="N27" s="187"/>
    </row>
    <row r="28" spans="1:14" x14ac:dyDescent="0.25">
      <c r="A28" s="208" t="s">
        <v>33</v>
      </c>
      <c r="B28" s="63">
        <v>244</v>
      </c>
      <c r="C28" s="63">
        <v>166</v>
      </c>
      <c r="D28" s="63">
        <v>146</v>
      </c>
      <c r="E28" s="63">
        <v>175</v>
      </c>
      <c r="F28" s="63">
        <v>233</v>
      </c>
      <c r="G28" s="63">
        <v>183</v>
      </c>
      <c r="H28" s="63">
        <v>227</v>
      </c>
      <c r="I28" s="63">
        <v>122</v>
      </c>
      <c r="J28" s="63">
        <v>246</v>
      </c>
      <c r="K28" s="63">
        <v>239</v>
      </c>
      <c r="L28" s="63">
        <v>239</v>
      </c>
      <c r="M28" s="64">
        <v>244</v>
      </c>
      <c r="N28" s="187"/>
    </row>
    <row r="29" spans="1:14" x14ac:dyDescent="0.25">
      <c r="A29" s="251" t="s">
        <v>34</v>
      </c>
      <c r="B29" s="46">
        <v>229</v>
      </c>
      <c r="C29" s="46">
        <v>255</v>
      </c>
      <c r="D29" s="46">
        <v>253</v>
      </c>
      <c r="E29" s="46">
        <v>278</v>
      </c>
      <c r="F29" s="46">
        <v>211</v>
      </c>
      <c r="G29" s="46">
        <v>294</v>
      </c>
      <c r="H29" s="46">
        <v>321</v>
      </c>
      <c r="I29" s="46">
        <v>216</v>
      </c>
      <c r="J29" s="46">
        <v>334</v>
      </c>
      <c r="K29" s="46">
        <v>317</v>
      </c>
      <c r="L29" s="46">
        <v>243</v>
      </c>
      <c r="M29" s="53">
        <v>194</v>
      </c>
      <c r="N29" s="187"/>
    </row>
    <row r="30" spans="1:14" x14ac:dyDescent="0.25">
      <c r="A30" s="208" t="s">
        <v>35</v>
      </c>
      <c r="B30" s="63">
        <v>81</v>
      </c>
      <c r="C30" s="63">
        <v>68</v>
      </c>
      <c r="D30" s="63">
        <v>117</v>
      </c>
      <c r="E30" s="63">
        <v>91</v>
      </c>
      <c r="F30" s="63">
        <v>100</v>
      </c>
      <c r="G30" s="63">
        <v>85</v>
      </c>
      <c r="H30" s="63">
        <v>188</v>
      </c>
      <c r="I30" s="63">
        <v>73</v>
      </c>
      <c r="J30" s="63">
        <v>157</v>
      </c>
      <c r="K30" s="63">
        <v>136</v>
      </c>
      <c r="L30" s="63">
        <v>79</v>
      </c>
      <c r="M30" s="64">
        <v>82</v>
      </c>
      <c r="N30" s="187"/>
    </row>
    <row r="31" spans="1:14" x14ac:dyDescent="0.25">
      <c r="A31" s="251" t="s">
        <v>36</v>
      </c>
      <c r="B31" s="46">
        <v>196</v>
      </c>
      <c r="C31" s="46">
        <v>224</v>
      </c>
      <c r="D31" s="46">
        <v>263</v>
      </c>
      <c r="E31" s="46">
        <v>265</v>
      </c>
      <c r="F31" s="46">
        <v>247</v>
      </c>
      <c r="G31" s="46">
        <v>317</v>
      </c>
      <c r="H31" s="46">
        <v>255</v>
      </c>
      <c r="I31" s="46">
        <v>141</v>
      </c>
      <c r="J31" s="46">
        <v>384</v>
      </c>
      <c r="K31" s="46">
        <v>363</v>
      </c>
      <c r="L31" s="46">
        <v>322</v>
      </c>
      <c r="M31" s="53">
        <v>256</v>
      </c>
      <c r="N31" s="187"/>
    </row>
    <row r="32" spans="1:14" x14ac:dyDescent="0.25">
      <c r="A32" s="208" t="s">
        <v>37</v>
      </c>
      <c r="B32" s="63">
        <v>248</v>
      </c>
      <c r="C32" s="63">
        <v>359</v>
      </c>
      <c r="D32" s="63">
        <v>295</v>
      </c>
      <c r="E32" s="63">
        <v>314</v>
      </c>
      <c r="F32" s="63">
        <v>313</v>
      </c>
      <c r="G32" s="63">
        <v>343</v>
      </c>
      <c r="H32" s="63">
        <v>352</v>
      </c>
      <c r="I32" s="63">
        <v>247</v>
      </c>
      <c r="J32" s="63">
        <v>603</v>
      </c>
      <c r="K32" s="63">
        <v>357</v>
      </c>
      <c r="L32" s="63">
        <v>436</v>
      </c>
      <c r="M32" s="64">
        <v>320</v>
      </c>
      <c r="N32" s="187"/>
    </row>
    <row r="33" spans="1:14" x14ac:dyDescent="0.25">
      <c r="A33" s="251" t="s">
        <v>38</v>
      </c>
      <c r="B33" s="46">
        <v>211</v>
      </c>
      <c r="C33" s="46">
        <v>209</v>
      </c>
      <c r="D33" s="46">
        <v>433</v>
      </c>
      <c r="E33" s="46">
        <v>879</v>
      </c>
      <c r="F33" s="46">
        <v>234</v>
      </c>
      <c r="G33" s="46">
        <v>229</v>
      </c>
      <c r="H33" s="46">
        <v>271</v>
      </c>
      <c r="I33" s="46">
        <v>120</v>
      </c>
      <c r="J33" s="46">
        <v>391</v>
      </c>
      <c r="K33" s="46">
        <v>1074</v>
      </c>
      <c r="L33" s="46">
        <v>609</v>
      </c>
      <c r="M33" s="53">
        <v>417</v>
      </c>
      <c r="N33" s="187"/>
    </row>
    <row r="34" spans="1:14" x14ac:dyDescent="0.25">
      <c r="A34" s="208" t="s">
        <v>39</v>
      </c>
      <c r="B34" s="63">
        <v>401</v>
      </c>
      <c r="C34" s="63">
        <v>305</v>
      </c>
      <c r="D34" s="63">
        <v>553</v>
      </c>
      <c r="E34" s="63">
        <v>321</v>
      </c>
      <c r="F34" s="63">
        <v>304</v>
      </c>
      <c r="G34" s="63">
        <v>482</v>
      </c>
      <c r="H34" s="63">
        <v>449</v>
      </c>
      <c r="I34" s="63">
        <v>210</v>
      </c>
      <c r="J34" s="63">
        <v>342</v>
      </c>
      <c r="K34" s="63">
        <v>469</v>
      </c>
      <c r="L34" s="63">
        <v>387</v>
      </c>
      <c r="M34" s="64">
        <v>334</v>
      </c>
      <c r="N34" s="187"/>
    </row>
    <row r="35" spans="1:14" x14ac:dyDescent="0.25">
      <c r="A35" s="251" t="s">
        <v>40</v>
      </c>
      <c r="B35" s="46">
        <v>1957</v>
      </c>
      <c r="C35" s="46">
        <v>1723</v>
      </c>
      <c r="D35" s="46">
        <v>1670</v>
      </c>
      <c r="E35" s="46">
        <v>2101</v>
      </c>
      <c r="F35" s="46">
        <v>1930</v>
      </c>
      <c r="G35" s="46">
        <v>2091</v>
      </c>
      <c r="H35" s="46">
        <v>2403</v>
      </c>
      <c r="I35" s="46">
        <v>1411</v>
      </c>
      <c r="J35" s="46">
        <v>2384</v>
      </c>
      <c r="K35" s="46">
        <v>2295</v>
      </c>
      <c r="L35" s="46">
        <v>2247</v>
      </c>
      <c r="M35" s="53">
        <v>1730</v>
      </c>
      <c r="N35" s="187"/>
    </row>
    <row r="36" spans="1:14" x14ac:dyDescent="0.25">
      <c r="A36" s="208" t="s">
        <v>41</v>
      </c>
      <c r="B36" s="63">
        <v>214</v>
      </c>
      <c r="C36" s="63">
        <v>174</v>
      </c>
      <c r="D36" s="63">
        <v>150</v>
      </c>
      <c r="E36" s="63">
        <v>198</v>
      </c>
      <c r="F36" s="63">
        <v>148</v>
      </c>
      <c r="G36" s="63">
        <v>214</v>
      </c>
      <c r="H36" s="63">
        <v>257</v>
      </c>
      <c r="I36" s="63">
        <v>132</v>
      </c>
      <c r="J36" s="63">
        <v>201</v>
      </c>
      <c r="K36" s="63">
        <v>217</v>
      </c>
      <c r="L36" s="63">
        <v>218</v>
      </c>
      <c r="M36" s="64">
        <v>151</v>
      </c>
      <c r="N36" s="187"/>
    </row>
    <row r="37" spans="1:14" x14ac:dyDescent="0.25">
      <c r="A37" s="251" t="s">
        <v>42</v>
      </c>
      <c r="B37" s="46">
        <v>429</v>
      </c>
      <c r="C37" s="46">
        <v>345</v>
      </c>
      <c r="D37" s="46">
        <v>430</v>
      </c>
      <c r="E37" s="46">
        <v>437</v>
      </c>
      <c r="F37" s="46">
        <v>530</v>
      </c>
      <c r="G37" s="46">
        <v>696</v>
      </c>
      <c r="H37" s="46">
        <v>688</v>
      </c>
      <c r="I37" s="46">
        <v>240</v>
      </c>
      <c r="J37" s="46">
        <v>676</v>
      </c>
      <c r="K37" s="46">
        <v>633</v>
      </c>
      <c r="L37" s="46">
        <v>553</v>
      </c>
      <c r="M37" s="53">
        <v>588</v>
      </c>
      <c r="N37" s="187"/>
    </row>
    <row r="38" spans="1:14" x14ac:dyDescent="0.25">
      <c r="A38" s="208" t="s">
        <v>121</v>
      </c>
      <c r="B38" s="63">
        <v>95</v>
      </c>
      <c r="C38" s="63">
        <v>77</v>
      </c>
      <c r="D38" s="63">
        <v>104</v>
      </c>
      <c r="E38" s="63">
        <v>124</v>
      </c>
      <c r="F38" s="63">
        <v>265</v>
      </c>
      <c r="G38" s="63">
        <v>263</v>
      </c>
      <c r="H38" s="63">
        <v>206</v>
      </c>
      <c r="I38" s="63">
        <v>139</v>
      </c>
      <c r="J38" s="63">
        <v>165</v>
      </c>
      <c r="K38" s="63">
        <v>163</v>
      </c>
      <c r="L38" s="63">
        <v>78</v>
      </c>
      <c r="M38" s="64">
        <v>86</v>
      </c>
      <c r="N38" s="187"/>
    </row>
    <row r="39" spans="1:14" x14ac:dyDescent="0.25">
      <c r="A39" s="251" t="s">
        <v>43</v>
      </c>
      <c r="B39" s="46">
        <v>332</v>
      </c>
      <c r="C39" s="46">
        <v>348</v>
      </c>
      <c r="D39" s="46">
        <v>317</v>
      </c>
      <c r="E39" s="46">
        <v>328</v>
      </c>
      <c r="F39" s="46">
        <v>429</v>
      </c>
      <c r="G39" s="46">
        <v>936</v>
      </c>
      <c r="H39" s="46">
        <v>659</v>
      </c>
      <c r="I39" s="46">
        <v>356</v>
      </c>
      <c r="J39" s="46">
        <v>754</v>
      </c>
      <c r="K39" s="46">
        <v>756</v>
      </c>
      <c r="L39" s="46">
        <v>486</v>
      </c>
      <c r="M39" s="53">
        <v>382</v>
      </c>
      <c r="N39" s="187"/>
    </row>
    <row r="40" spans="1:14" x14ac:dyDescent="0.25">
      <c r="A40" s="208" t="s">
        <v>44</v>
      </c>
      <c r="B40" s="63">
        <v>437</v>
      </c>
      <c r="C40" s="63">
        <v>311</v>
      </c>
      <c r="D40" s="63">
        <v>424</v>
      </c>
      <c r="E40" s="63">
        <v>537</v>
      </c>
      <c r="F40" s="63">
        <v>710</v>
      </c>
      <c r="G40" s="63">
        <v>606</v>
      </c>
      <c r="H40" s="63">
        <v>640</v>
      </c>
      <c r="I40" s="63">
        <v>393</v>
      </c>
      <c r="J40" s="63">
        <v>914</v>
      </c>
      <c r="K40" s="63">
        <v>1025</v>
      </c>
      <c r="L40" s="63">
        <v>606</v>
      </c>
      <c r="M40" s="64">
        <v>451</v>
      </c>
      <c r="N40" s="187"/>
    </row>
    <row r="41" spans="1:14" x14ac:dyDescent="0.25">
      <c r="A41" s="251" t="s">
        <v>45</v>
      </c>
      <c r="B41" s="46">
        <v>719</v>
      </c>
      <c r="C41" s="46">
        <v>674</v>
      </c>
      <c r="D41" s="46">
        <v>528</v>
      </c>
      <c r="E41" s="46">
        <v>554</v>
      </c>
      <c r="F41" s="46">
        <v>591</v>
      </c>
      <c r="G41" s="46">
        <v>741</v>
      </c>
      <c r="H41" s="46">
        <v>804</v>
      </c>
      <c r="I41" s="46">
        <v>673</v>
      </c>
      <c r="J41" s="46">
        <v>836</v>
      </c>
      <c r="K41" s="46">
        <v>820</v>
      </c>
      <c r="L41" s="46">
        <v>661</v>
      </c>
      <c r="M41" s="53">
        <v>634</v>
      </c>
      <c r="N41" s="187"/>
    </row>
    <row r="42" spans="1:14" x14ac:dyDescent="0.25">
      <c r="A42" s="208" t="s">
        <v>46</v>
      </c>
      <c r="B42" s="63">
        <v>260</v>
      </c>
      <c r="C42" s="63">
        <v>241</v>
      </c>
      <c r="D42" s="63">
        <v>331</v>
      </c>
      <c r="E42" s="63">
        <v>304</v>
      </c>
      <c r="F42" s="63">
        <v>282</v>
      </c>
      <c r="G42" s="63">
        <v>307</v>
      </c>
      <c r="H42" s="63">
        <v>316</v>
      </c>
      <c r="I42" s="63">
        <v>137</v>
      </c>
      <c r="J42" s="63">
        <v>356</v>
      </c>
      <c r="K42" s="63">
        <v>324</v>
      </c>
      <c r="L42" s="63">
        <v>279</v>
      </c>
      <c r="M42" s="64">
        <v>174</v>
      </c>
      <c r="N42" s="187"/>
    </row>
    <row r="43" spans="1:14" x14ac:dyDescent="0.25">
      <c r="A43" s="251" t="s">
        <v>47</v>
      </c>
      <c r="B43" s="46">
        <v>57</v>
      </c>
      <c r="C43" s="46">
        <v>68</v>
      </c>
      <c r="D43" s="46">
        <v>46</v>
      </c>
      <c r="E43" s="46">
        <v>59</v>
      </c>
      <c r="F43" s="46">
        <v>84</v>
      </c>
      <c r="G43" s="46">
        <v>76</v>
      </c>
      <c r="H43" s="46">
        <v>145</v>
      </c>
      <c r="I43" s="46">
        <v>54</v>
      </c>
      <c r="J43" s="46">
        <v>133</v>
      </c>
      <c r="K43" s="46">
        <v>87</v>
      </c>
      <c r="L43" s="46">
        <v>54</v>
      </c>
      <c r="M43" s="53">
        <v>47</v>
      </c>
      <c r="N43" s="187"/>
    </row>
    <row r="44" spans="1:14" x14ac:dyDescent="0.25">
      <c r="A44" s="208" t="s">
        <v>78</v>
      </c>
      <c r="B44" s="63">
        <v>238</v>
      </c>
      <c r="C44" s="63">
        <v>167</v>
      </c>
      <c r="D44" s="63">
        <v>196</v>
      </c>
      <c r="E44" s="63">
        <v>235</v>
      </c>
      <c r="F44" s="63">
        <v>231</v>
      </c>
      <c r="G44" s="63">
        <v>241</v>
      </c>
      <c r="H44" s="63">
        <v>281</v>
      </c>
      <c r="I44" s="63">
        <v>170</v>
      </c>
      <c r="J44" s="63">
        <v>166</v>
      </c>
      <c r="K44" s="63">
        <v>299</v>
      </c>
      <c r="L44" s="63">
        <v>178</v>
      </c>
      <c r="M44" s="64">
        <v>252</v>
      </c>
      <c r="N44" s="187"/>
    </row>
    <row r="45" spans="1:14" x14ac:dyDescent="0.25">
      <c r="A45" s="251" t="s">
        <v>48</v>
      </c>
      <c r="B45" s="46">
        <v>1219</v>
      </c>
      <c r="C45" s="46">
        <v>668</v>
      </c>
      <c r="D45" s="46">
        <v>495</v>
      </c>
      <c r="E45" s="46">
        <v>532</v>
      </c>
      <c r="F45" s="46">
        <v>401</v>
      </c>
      <c r="G45" s="46">
        <v>280</v>
      </c>
      <c r="H45" s="46">
        <v>258</v>
      </c>
      <c r="I45" s="46">
        <v>100</v>
      </c>
      <c r="J45" s="46">
        <v>449</v>
      </c>
      <c r="K45" s="46">
        <v>1577</v>
      </c>
      <c r="L45" s="46">
        <v>1395</v>
      </c>
      <c r="M45" s="53">
        <v>786</v>
      </c>
      <c r="N45" s="187"/>
    </row>
    <row r="46" spans="1:14" x14ac:dyDescent="0.25">
      <c r="A46" s="208" t="s">
        <v>49</v>
      </c>
      <c r="B46" s="63">
        <v>498</v>
      </c>
      <c r="C46" s="63">
        <v>355</v>
      </c>
      <c r="D46" s="63">
        <v>490</v>
      </c>
      <c r="E46" s="63">
        <v>581</v>
      </c>
      <c r="F46" s="63">
        <v>455</v>
      </c>
      <c r="G46" s="63">
        <v>501</v>
      </c>
      <c r="H46" s="63">
        <v>618</v>
      </c>
      <c r="I46" s="63">
        <v>365</v>
      </c>
      <c r="J46" s="63">
        <v>644</v>
      </c>
      <c r="K46" s="63">
        <v>695</v>
      </c>
      <c r="L46" s="63">
        <v>622</v>
      </c>
      <c r="M46" s="64">
        <v>460</v>
      </c>
      <c r="N46" s="187"/>
    </row>
    <row r="47" spans="1:14" x14ac:dyDescent="0.25">
      <c r="A47" s="251" t="s">
        <v>50</v>
      </c>
      <c r="B47" s="46">
        <v>50</v>
      </c>
      <c r="C47" s="46">
        <v>30</v>
      </c>
      <c r="D47" s="46">
        <v>42</v>
      </c>
      <c r="E47" s="46">
        <v>57</v>
      </c>
      <c r="F47" s="46">
        <v>47</v>
      </c>
      <c r="G47" s="46">
        <v>52</v>
      </c>
      <c r="H47" s="46">
        <v>46</v>
      </c>
      <c r="I47" s="46">
        <v>23</v>
      </c>
      <c r="J47" s="46">
        <v>40</v>
      </c>
      <c r="K47" s="46">
        <v>50</v>
      </c>
      <c r="L47" s="46">
        <v>39</v>
      </c>
      <c r="M47" s="53">
        <v>39</v>
      </c>
      <c r="N47" s="187"/>
    </row>
    <row r="48" spans="1:14" x14ac:dyDescent="0.25">
      <c r="A48" s="208" t="s">
        <v>51</v>
      </c>
      <c r="B48" s="63">
        <v>832</v>
      </c>
      <c r="C48" s="63">
        <v>813</v>
      </c>
      <c r="D48" s="63">
        <v>966</v>
      </c>
      <c r="E48" s="63">
        <v>970</v>
      </c>
      <c r="F48" s="63">
        <v>1173</v>
      </c>
      <c r="G48" s="63">
        <v>1529</v>
      </c>
      <c r="H48" s="63">
        <v>1130</v>
      </c>
      <c r="I48" s="63">
        <v>599</v>
      </c>
      <c r="J48" s="63">
        <v>1139</v>
      </c>
      <c r="K48" s="63">
        <v>1383</v>
      </c>
      <c r="L48" s="63">
        <v>965</v>
      </c>
      <c r="M48" s="64">
        <v>814</v>
      </c>
      <c r="N48" s="187"/>
    </row>
    <row r="49" spans="1:14" x14ac:dyDescent="0.25">
      <c r="A49" s="251" t="s">
        <v>53</v>
      </c>
      <c r="B49" s="46">
        <v>27</v>
      </c>
      <c r="C49" s="46">
        <v>33</v>
      </c>
      <c r="D49" s="46">
        <v>25</v>
      </c>
      <c r="E49" s="46">
        <v>25</v>
      </c>
      <c r="F49" s="46">
        <v>30</v>
      </c>
      <c r="G49" s="46">
        <v>57</v>
      </c>
      <c r="H49" s="46">
        <v>70</v>
      </c>
      <c r="I49" s="46">
        <v>54</v>
      </c>
      <c r="J49" s="46">
        <v>54</v>
      </c>
      <c r="K49" s="46">
        <v>31</v>
      </c>
      <c r="L49" s="46">
        <v>37</v>
      </c>
      <c r="M49" s="53">
        <v>52</v>
      </c>
      <c r="N49" s="187"/>
    </row>
    <row r="50" spans="1:14" x14ac:dyDescent="0.25">
      <c r="A50" s="208" t="s">
        <v>54</v>
      </c>
      <c r="B50" s="63">
        <v>301</v>
      </c>
      <c r="C50" s="63">
        <v>711</v>
      </c>
      <c r="D50" s="63">
        <v>355</v>
      </c>
      <c r="E50" s="63">
        <v>346</v>
      </c>
      <c r="F50" s="63">
        <v>633</v>
      </c>
      <c r="G50" s="63">
        <v>368</v>
      </c>
      <c r="H50" s="63">
        <v>497</v>
      </c>
      <c r="I50" s="63">
        <v>240</v>
      </c>
      <c r="J50" s="63">
        <v>389</v>
      </c>
      <c r="K50" s="63">
        <v>340</v>
      </c>
      <c r="L50" s="63">
        <v>303</v>
      </c>
      <c r="M50" s="64">
        <v>406</v>
      </c>
      <c r="N50" s="187"/>
    </row>
    <row r="51" spans="1:14" ht="5.25" customHeight="1" x14ac:dyDescent="0.25">
      <c r="A51" s="251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32"/>
      <c r="N51" s="187"/>
    </row>
    <row r="52" spans="1:14" x14ac:dyDescent="0.25">
      <c r="A52" s="194" t="s">
        <v>115</v>
      </c>
      <c r="B52" s="63">
        <v>3400</v>
      </c>
      <c r="C52" s="63">
        <v>3083</v>
      </c>
      <c r="D52" s="63">
        <v>3716</v>
      </c>
      <c r="E52" s="63">
        <v>4370</v>
      </c>
      <c r="F52" s="63">
        <v>4381</v>
      </c>
      <c r="G52" s="63">
        <v>4790</v>
      </c>
      <c r="H52" s="63">
        <v>5024</v>
      </c>
      <c r="I52" s="63">
        <v>2655</v>
      </c>
      <c r="J52" s="63">
        <v>5787</v>
      </c>
      <c r="K52" s="63">
        <v>5962</v>
      </c>
      <c r="L52" s="63">
        <v>4709</v>
      </c>
      <c r="M52" s="64">
        <v>3898</v>
      </c>
      <c r="N52" s="187"/>
    </row>
    <row r="53" spans="1:14" x14ac:dyDescent="0.25">
      <c r="A53" s="209" t="s">
        <v>116</v>
      </c>
      <c r="B53" s="46">
        <v>9296</v>
      </c>
      <c r="C53" s="46">
        <v>7762</v>
      </c>
      <c r="D53" s="46">
        <v>6471</v>
      </c>
      <c r="E53" s="46">
        <v>8011</v>
      </c>
      <c r="F53" s="46">
        <v>7557</v>
      </c>
      <c r="G53" s="46">
        <v>7915</v>
      </c>
      <c r="H53" s="46">
        <v>8046</v>
      </c>
      <c r="I53" s="46">
        <v>4845</v>
      </c>
      <c r="J53" s="46">
        <v>8367</v>
      </c>
      <c r="K53" s="46">
        <v>11996</v>
      </c>
      <c r="L53" s="46">
        <v>12432</v>
      </c>
      <c r="M53" s="53">
        <v>12968</v>
      </c>
      <c r="N53" s="187"/>
    </row>
    <row r="54" spans="1:14" x14ac:dyDescent="0.25">
      <c r="A54" s="194" t="s">
        <v>52</v>
      </c>
      <c r="B54" s="63">
        <v>27853</v>
      </c>
      <c r="C54" s="63">
        <v>27644</v>
      </c>
      <c r="D54" s="63">
        <v>32561</v>
      </c>
      <c r="E54" s="63">
        <v>27685</v>
      </c>
      <c r="F54" s="63">
        <v>29669</v>
      </c>
      <c r="G54" s="63">
        <v>32848</v>
      </c>
      <c r="H54" s="63">
        <v>34904</v>
      </c>
      <c r="I54" s="63">
        <v>24774</v>
      </c>
      <c r="J54" s="63">
        <v>32802</v>
      </c>
      <c r="K54" s="63">
        <v>35903</v>
      </c>
      <c r="L54" s="63">
        <v>35489</v>
      </c>
      <c r="M54" s="64">
        <v>31730</v>
      </c>
      <c r="N54" s="187"/>
    </row>
    <row r="55" spans="1:14" x14ac:dyDescent="0.25">
      <c r="A55" s="233" t="s">
        <v>117</v>
      </c>
      <c r="B55" s="263">
        <v>4782</v>
      </c>
      <c r="C55" s="263">
        <v>4015</v>
      </c>
      <c r="D55" s="263">
        <v>4324</v>
      </c>
      <c r="E55" s="263">
        <v>4233</v>
      </c>
      <c r="F55" s="263">
        <v>4034</v>
      </c>
      <c r="G55" s="263">
        <v>4748</v>
      </c>
      <c r="H55" s="263">
        <v>4719</v>
      </c>
      <c r="I55" s="263">
        <v>2696</v>
      </c>
      <c r="J55" s="263">
        <v>5117</v>
      </c>
      <c r="K55" s="263">
        <v>6181</v>
      </c>
      <c r="L55" s="263">
        <v>5393</v>
      </c>
      <c r="M55" s="264">
        <v>4292</v>
      </c>
      <c r="N55" s="187"/>
    </row>
    <row r="56" spans="1:14" ht="4.5" customHeight="1" x14ac:dyDescent="0.25">
      <c r="A56" s="215"/>
      <c r="B56" s="187"/>
      <c r="C56" s="187"/>
      <c r="D56" s="187"/>
      <c r="E56" s="265"/>
      <c r="F56" s="187"/>
      <c r="G56" s="187"/>
      <c r="H56" s="187"/>
      <c r="I56" s="187"/>
      <c r="J56" s="187"/>
      <c r="K56" s="187"/>
      <c r="L56" s="187"/>
      <c r="M56" s="187"/>
    </row>
    <row r="57" spans="1:14" x14ac:dyDescent="0.25">
      <c r="A57" s="201" t="s">
        <v>189</v>
      </c>
      <c r="B57" s="187"/>
      <c r="C57" s="187"/>
      <c r="D57" s="265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4" x14ac:dyDescent="0.25">
      <c r="A58" s="215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1:14" x14ac:dyDescent="0.25">
      <c r="A59" s="215"/>
      <c r="B59" s="187"/>
      <c r="C59" s="187"/>
      <c r="D59" s="265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4" x14ac:dyDescent="0.25">
      <c r="A60" s="215"/>
      <c r="B60" s="187"/>
      <c r="C60" s="187"/>
      <c r="D60" s="187"/>
      <c r="E60" s="265"/>
      <c r="F60" s="187"/>
      <c r="G60" s="187"/>
      <c r="H60" s="187"/>
      <c r="I60" s="187"/>
      <c r="J60" s="187"/>
      <c r="K60" s="187"/>
      <c r="L60" s="187"/>
      <c r="M60" s="187"/>
    </row>
    <row r="61" spans="1:14" x14ac:dyDescent="0.25">
      <c r="A61" s="215"/>
      <c r="B61" s="187"/>
      <c r="C61" s="187"/>
      <c r="D61" s="187"/>
      <c r="E61" s="265"/>
      <c r="F61" s="187"/>
      <c r="G61" s="187"/>
      <c r="H61" s="187"/>
      <c r="I61" s="187"/>
      <c r="J61" s="187"/>
      <c r="K61" s="187"/>
      <c r="L61" s="187"/>
      <c r="M61" s="187"/>
    </row>
    <row r="62" spans="1:14" x14ac:dyDescent="0.25">
      <c r="A62" s="215"/>
      <c r="B62" s="187"/>
      <c r="C62" s="187"/>
      <c r="D62" s="187"/>
      <c r="E62" s="265"/>
      <c r="F62" s="187"/>
      <c r="G62" s="187"/>
      <c r="H62" s="187"/>
      <c r="I62" s="187"/>
      <c r="J62" s="187"/>
      <c r="K62" s="187"/>
      <c r="L62" s="187"/>
      <c r="M62" s="187"/>
    </row>
    <row r="63" spans="1:14" x14ac:dyDescent="0.25">
      <c r="A63" s="215"/>
      <c r="B63" s="187"/>
      <c r="C63" s="187"/>
      <c r="D63" s="187"/>
      <c r="E63" s="265"/>
      <c r="F63" s="187"/>
      <c r="G63" s="187"/>
      <c r="H63" s="187"/>
      <c r="I63" s="187"/>
      <c r="J63" s="187"/>
      <c r="K63" s="187"/>
      <c r="L63" s="187"/>
      <c r="M63" s="187"/>
    </row>
    <row r="64" spans="1:14" x14ac:dyDescent="0.25">
      <c r="A64" s="215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spans="1:13" x14ac:dyDescent="0.25">
      <c r="A65" s="215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3" x14ac:dyDescent="0.25">
      <c r="A66" s="215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</row>
    <row r="67" spans="1:13" x14ac:dyDescent="0.25">
      <c r="A67" s="215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</row>
    <row r="68" spans="1:13" x14ac:dyDescent="0.25">
      <c r="A68" s="215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</row>
    <row r="69" spans="1:13" x14ac:dyDescent="0.25">
      <c r="A69" s="215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 x14ac:dyDescent="0.25">
      <c r="A70" s="215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</row>
    <row r="71" spans="1:13" x14ac:dyDescent="0.25">
      <c r="A71" s="215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</row>
    <row r="72" spans="1:13" x14ac:dyDescent="0.25">
      <c r="A72" s="215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</row>
    <row r="73" spans="1:13" x14ac:dyDescent="0.25">
      <c r="A73" s="215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</row>
    <row r="74" spans="1:13" x14ac:dyDescent="0.25">
      <c r="A74" s="215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</row>
    <row r="75" spans="1:13" x14ac:dyDescent="0.25">
      <c r="A75" s="215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</row>
    <row r="76" spans="1:13" x14ac:dyDescent="0.25">
      <c r="A76" s="215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</row>
    <row r="77" spans="1:13" x14ac:dyDescent="0.25"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</row>
    <row r="78" spans="1:13" x14ac:dyDescent="0.25"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</row>
    <row r="79" spans="1:13" x14ac:dyDescent="0.25"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</row>
    <row r="80" spans="1:13" x14ac:dyDescent="0.25"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</row>
    <row r="81" spans="2:13" x14ac:dyDescent="0.25"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</row>
    <row r="82" spans="2:13" x14ac:dyDescent="0.25"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</row>
    <row r="83" spans="2:13" x14ac:dyDescent="0.25"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2:13" x14ac:dyDescent="0.25"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</sheetData>
  <pageMargins left="0.59055118110236227" right="0.59055118110236227" top="0.39370078740157483" bottom="0.39370078740157483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9" workbookViewId="0"/>
  </sheetViews>
  <sheetFormatPr baseColWidth="10" defaultColWidth="11.44140625" defaultRowHeight="13.2" x14ac:dyDescent="0.25"/>
  <cols>
    <col min="1" max="1" width="25" style="186" customWidth="1"/>
    <col min="2" max="2" width="12.6640625" style="186" customWidth="1"/>
    <col min="3" max="3" width="15.33203125" style="186" customWidth="1"/>
    <col min="4" max="4" width="9" style="186" customWidth="1"/>
    <col min="5" max="5" width="14.5546875" style="186" customWidth="1"/>
    <col min="6" max="6" width="10.109375" style="186" customWidth="1"/>
    <col min="7" max="16384" width="11.44140625" style="186"/>
  </cols>
  <sheetData>
    <row r="1" spans="1:7" x14ac:dyDescent="0.25">
      <c r="A1" s="180" t="s">
        <v>167</v>
      </c>
    </row>
    <row r="2" spans="1:7" x14ac:dyDescent="0.25">
      <c r="A2" s="186" t="s">
        <v>180</v>
      </c>
    </row>
    <row r="3" spans="1:7" ht="6.75" customHeight="1" x14ac:dyDescent="0.25"/>
    <row r="4" spans="1:7" ht="18" customHeight="1" x14ac:dyDescent="0.25">
      <c r="A4" s="261"/>
      <c r="B4" s="117" t="s">
        <v>61</v>
      </c>
      <c r="C4" s="117" t="s">
        <v>60</v>
      </c>
      <c r="D4" s="266" t="s">
        <v>202</v>
      </c>
      <c r="E4" s="117" t="s">
        <v>59</v>
      </c>
      <c r="F4" s="267" t="s">
        <v>202</v>
      </c>
    </row>
    <row r="5" spans="1:7" ht="4.5" customHeight="1" x14ac:dyDescent="0.25">
      <c r="A5" s="251"/>
      <c r="B5" s="247"/>
      <c r="C5" s="247"/>
      <c r="D5" s="247"/>
      <c r="E5" s="268"/>
      <c r="F5" s="248"/>
    </row>
    <row r="6" spans="1:7" x14ac:dyDescent="0.25">
      <c r="A6" s="194" t="s">
        <v>86</v>
      </c>
      <c r="B6" s="32">
        <f>SUM(B8:B52)</f>
        <v>588491</v>
      </c>
      <c r="C6" s="32">
        <f>SUM(C8:C52)</f>
        <v>337985</v>
      </c>
      <c r="D6" s="269">
        <f>C6/$B$6</f>
        <v>0.57432484099162096</v>
      </c>
      <c r="E6" s="32">
        <f>SUM(E8:E52)</f>
        <v>250506</v>
      </c>
      <c r="F6" s="270">
        <f>E6/$B$6</f>
        <v>0.42567515900837904</v>
      </c>
    </row>
    <row r="7" spans="1:7" ht="3" customHeight="1" x14ac:dyDescent="0.25">
      <c r="A7" s="251"/>
      <c r="B7" s="247"/>
      <c r="C7" s="247"/>
      <c r="D7" s="247"/>
      <c r="E7" s="247"/>
      <c r="F7" s="248"/>
    </row>
    <row r="8" spans="1:7" x14ac:dyDescent="0.25">
      <c r="A8" s="208" t="s">
        <v>52</v>
      </c>
      <c r="B8" s="32">
        <v>373862</v>
      </c>
      <c r="C8" s="32">
        <v>205205</v>
      </c>
      <c r="D8" s="269">
        <f>C8/B8</f>
        <v>0.54887899813300089</v>
      </c>
      <c r="E8" s="32">
        <v>168657</v>
      </c>
      <c r="F8" s="270">
        <f>E8/B8</f>
        <v>0.45112100186699905</v>
      </c>
      <c r="G8" s="187"/>
    </row>
    <row r="9" spans="1:7" x14ac:dyDescent="0.25">
      <c r="A9" s="251" t="s">
        <v>12</v>
      </c>
      <c r="B9" s="18">
        <v>5479</v>
      </c>
      <c r="C9" s="18">
        <v>3465</v>
      </c>
      <c r="D9" s="271">
        <f t="shared" ref="D9:D52" si="0">C9/B9</f>
        <v>0.63241467421062236</v>
      </c>
      <c r="E9" s="18">
        <v>2014</v>
      </c>
      <c r="F9" s="272">
        <f t="shared" ref="F9:F52" si="1">E9/B9</f>
        <v>0.36758532578937764</v>
      </c>
      <c r="G9" s="187"/>
    </row>
    <row r="10" spans="1:7" x14ac:dyDescent="0.25">
      <c r="A10" s="208" t="s">
        <v>13</v>
      </c>
      <c r="B10" s="32">
        <v>4134</v>
      </c>
      <c r="C10" s="32">
        <v>2473</v>
      </c>
      <c r="D10" s="269">
        <f t="shared" si="0"/>
        <v>0.5982099661344944</v>
      </c>
      <c r="E10" s="32">
        <v>1661</v>
      </c>
      <c r="F10" s="270">
        <f t="shared" si="1"/>
        <v>0.40179003386550555</v>
      </c>
      <c r="G10" s="187"/>
    </row>
    <row r="11" spans="1:7" x14ac:dyDescent="0.25">
      <c r="A11" s="251" t="s">
        <v>14</v>
      </c>
      <c r="B11" s="18">
        <v>655</v>
      </c>
      <c r="C11" s="18">
        <v>349</v>
      </c>
      <c r="D11" s="271">
        <f t="shared" si="0"/>
        <v>0.53282442748091607</v>
      </c>
      <c r="E11" s="18">
        <v>306</v>
      </c>
      <c r="F11" s="272">
        <f t="shared" si="1"/>
        <v>0.46717557251908398</v>
      </c>
      <c r="G11" s="187"/>
    </row>
    <row r="12" spans="1:7" x14ac:dyDescent="0.25">
      <c r="A12" s="208" t="s">
        <v>15</v>
      </c>
      <c r="B12" s="32">
        <v>4833</v>
      </c>
      <c r="C12" s="32">
        <v>2918</v>
      </c>
      <c r="D12" s="269">
        <f t="shared" si="0"/>
        <v>0.60376577695013445</v>
      </c>
      <c r="E12" s="32">
        <v>1915</v>
      </c>
      <c r="F12" s="270">
        <f t="shared" si="1"/>
        <v>0.3962342230498655</v>
      </c>
      <c r="G12" s="187"/>
    </row>
    <row r="13" spans="1:7" x14ac:dyDescent="0.25">
      <c r="A13" s="251" t="s">
        <v>16</v>
      </c>
      <c r="B13" s="18">
        <v>1911</v>
      </c>
      <c r="C13" s="18">
        <v>1363</v>
      </c>
      <c r="D13" s="271">
        <f t="shared" si="0"/>
        <v>0.71323914181057035</v>
      </c>
      <c r="E13" s="18">
        <v>548</v>
      </c>
      <c r="F13" s="272">
        <f t="shared" si="1"/>
        <v>0.28676085818942959</v>
      </c>
      <c r="G13" s="187"/>
    </row>
    <row r="14" spans="1:7" x14ac:dyDescent="0.25">
      <c r="A14" s="208" t="s">
        <v>17</v>
      </c>
      <c r="B14" s="32">
        <v>3098</v>
      </c>
      <c r="C14" s="32">
        <v>1992</v>
      </c>
      <c r="D14" s="269">
        <f t="shared" si="0"/>
        <v>0.64299548095545511</v>
      </c>
      <c r="E14" s="32">
        <v>1106</v>
      </c>
      <c r="F14" s="270">
        <f t="shared" si="1"/>
        <v>0.35700451904454489</v>
      </c>
      <c r="G14" s="187"/>
    </row>
    <row r="15" spans="1:7" x14ac:dyDescent="0.25">
      <c r="A15" s="251" t="s">
        <v>18</v>
      </c>
      <c r="B15" s="18">
        <v>37495</v>
      </c>
      <c r="C15" s="18">
        <v>28316</v>
      </c>
      <c r="D15" s="271">
        <f t="shared" si="0"/>
        <v>0.75519402587011597</v>
      </c>
      <c r="E15" s="18">
        <v>9179</v>
      </c>
      <c r="F15" s="272">
        <f t="shared" si="1"/>
        <v>0.24480597412988397</v>
      </c>
      <c r="G15" s="187"/>
    </row>
    <row r="16" spans="1:7" x14ac:dyDescent="0.25">
      <c r="A16" s="208" t="s">
        <v>19</v>
      </c>
      <c r="B16" s="32">
        <v>5496</v>
      </c>
      <c r="C16" s="32">
        <v>2423</v>
      </c>
      <c r="D16" s="269">
        <f t="shared" si="0"/>
        <v>0.44086608442503639</v>
      </c>
      <c r="E16" s="32">
        <v>3073</v>
      </c>
      <c r="F16" s="270">
        <f t="shared" si="1"/>
        <v>0.55913391557496361</v>
      </c>
      <c r="G16" s="187"/>
    </row>
    <row r="17" spans="1:7" x14ac:dyDescent="0.25">
      <c r="A17" s="251" t="s">
        <v>20</v>
      </c>
      <c r="B17" s="18">
        <v>392</v>
      </c>
      <c r="C17" s="18">
        <v>234</v>
      </c>
      <c r="D17" s="271">
        <f t="shared" si="0"/>
        <v>0.59693877551020413</v>
      </c>
      <c r="E17" s="18">
        <v>158</v>
      </c>
      <c r="F17" s="272">
        <f t="shared" si="1"/>
        <v>0.40306122448979592</v>
      </c>
      <c r="G17" s="187"/>
    </row>
    <row r="18" spans="1:7" x14ac:dyDescent="0.25">
      <c r="A18" s="208" t="s">
        <v>21</v>
      </c>
      <c r="B18" s="32">
        <v>841</v>
      </c>
      <c r="C18" s="32">
        <v>525</v>
      </c>
      <c r="D18" s="269">
        <f t="shared" si="0"/>
        <v>0.62425683709869206</v>
      </c>
      <c r="E18" s="32">
        <v>316</v>
      </c>
      <c r="F18" s="270">
        <f t="shared" si="1"/>
        <v>0.37574316290130799</v>
      </c>
      <c r="G18" s="187"/>
    </row>
    <row r="19" spans="1:7" x14ac:dyDescent="0.25">
      <c r="A19" s="251" t="s">
        <v>22</v>
      </c>
      <c r="B19" s="18">
        <v>1559</v>
      </c>
      <c r="C19" s="18">
        <v>916</v>
      </c>
      <c r="D19" s="271">
        <f t="shared" si="0"/>
        <v>0.58755612572161642</v>
      </c>
      <c r="E19" s="18">
        <v>643</v>
      </c>
      <c r="F19" s="272">
        <f t="shared" si="1"/>
        <v>0.41244387427838358</v>
      </c>
      <c r="G19" s="187"/>
    </row>
    <row r="20" spans="1:7" x14ac:dyDescent="0.25">
      <c r="A20" s="208" t="s">
        <v>23</v>
      </c>
      <c r="B20" s="32">
        <v>4068</v>
      </c>
      <c r="C20" s="32">
        <v>2632</v>
      </c>
      <c r="D20" s="269">
        <f t="shared" si="0"/>
        <v>0.64700098328416911</v>
      </c>
      <c r="E20" s="32">
        <v>1436</v>
      </c>
      <c r="F20" s="270">
        <f t="shared" si="1"/>
        <v>0.35299901671583089</v>
      </c>
      <c r="G20" s="187"/>
    </row>
    <row r="21" spans="1:7" x14ac:dyDescent="0.25">
      <c r="A21" s="251" t="s">
        <v>24</v>
      </c>
      <c r="B21" s="18">
        <v>725</v>
      </c>
      <c r="C21" s="18">
        <v>525</v>
      </c>
      <c r="D21" s="271">
        <f t="shared" si="0"/>
        <v>0.72413793103448276</v>
      </c>
      <c r="E21" s="18">
        <v>200</v>
      </c>
      <c r="F21" s="272">
        <f t="shared" si="1"/>
        <v>0.27586206896551724</v>
      </c>
      <c r="G21" s="187"/>
    </row>
    <row r="22" spans="1:7" x14ac:dyDescent="0.25">
      <c r="A22" s="208" t="s">
        <v>25</v>
      </c>
      <c r="B22" s="32">
        <v>4922</v>
      </c>
      <c r="C22" s="32">
        <v>2408</v>
      </c>
      <c r="D22" s="269">
        <f t="shared" si="0"/>
        <v>0.48923201950426654</v>
      </c>
      <c r="E22" s="32">
        <v>2514</v>
      </c>
      <c r="F22" s="270">
        <f t="shared" si="1"/>
        <v>0.51076798049573346</v>
      </c>
      <c r="G22" s="187"/>
    </row>
    <row r="23" spans="1:7" x14ac:dyDescent="0.25">
      <c r="A23" s="251" t="s">
        <v>26</v>
      </c>
      <c r="B23" s="18">
        <v>7783</v>
      </c>
      <c r="C23" s="18">
        <v>4185</v>
      </c>
      <c r="D23" s="271">
        <f t="shared" si="0"/>
        <v>0.53771039444944113</v>
      </c>
      <c r="E23" s="18">
        <v>3598</v>
      </c>
      <c r="F23" s="272">
        <f t="shared" si="1"/>
        <v>0.46228960555055892</v>
      </c>
      <c r="G23" s="187"/>
    </row>
    <row r="24" spans="1:7" x14ac:dyDescent="0.25">
      <c r="A24" s="208" t="s">
        <v>27</v>
      </c>
      <c r="B24" s="32">
        <v>70</v>
      </c>
      <c r="C24" s="32">
        <v>28</v>
      </c>
      <c r="D24" s="269">
        <f t="shared" si="0"/>
        <v>0.4</v>
      </c>
      <c r="E24" s="32">
        <v>42</v>
      </c>
      <c r="F24" s="270">
        <f t="shared" si="1"/>
        <v>0.6</v>
      </c>
      <c r="G24" s="187"/>
    </row>
    <row r="25" spans="1:7" x14ac:dyDescent="0.25">
      <c r="A25" s="251" t="s">
        <v>28</v>
      </c>
      <c r="B25" s="18">
        <v>1079</v>
      </c>
      <c r="C25" s="18">
        <v>666</v>
      </c>
      <c r="D25" s="271">
        <f t="shared" si="0"/>
        <v>0.61723818350324378</v>
      </c>
      <c r="E25" s="18">
        <v>413</v>
      </c>
      <c r="F25" s="272">
        <f t="shared" si="1"/>
        <v>0.38276181649675628</v>
      </c>
      <c r="G25" s="187"/>
    </row>
    <row r="26" spans="1:7" x14ac:dyDescent="0.25">
      <c r="A26" s="208" t="s">
        <v>29</v>
      </c>
      <c r="B26" s="32">
        <v>2068</v>
      </c>
      <c r="C26" s="32">
        <v>969</v>
      </c>
      <c r="D26" s="269">
        <f t="shared" si="0"/>
        <v>0.46856866537717601</v>
      </c>
      <c r="E26" s="32">
        <v>1099</v>
      </c>
      <c r="F26" s="270">
        <f t="shared" si="1"/>
        <v>0.53143133462282399</v>
      </c>
      <c r="G26" s="187"/>
    </row>
    <row r="27" spans="1:7" x14ac:dyDescent="0.25">
      <c r="A27" s="251" t="s">
        <v>30</v>
      </c>
      <c r="B27" s="18">
        <v>5</v>
      </c>
      <c r="C27" s="18">
        <v>3</v>
      </c>
      <c r="D27" s="271">
        <f t="shared" si="0"/>
        <v>0.6</v>
      </c>
      <c r="E27" s="18">
        <v>2</v>
      </c>
      <c r="F27" s="272">
        <f t="shared" si="1"/>
        <v>0.4</v>
      </c>
      <c r="G27" s="187"/>
    </row>
    <row r="28" spans="1:7" x14ac:dyDescent="0.25">
      <c r="A28" s="208" t="s">
        <v>31</v>
      </c>
      <c r="B28" s="32">
        <v>7806</v>
      </c>
      <c r="C28" s="32">
        <v>4021</v>
      </c>
      <c r="D28" s="269">
        <f t="shared" si="0"/>
        <v>0.51511657699205737</v>
      </c>
      <c r="E28" s="32">
        <v>3785</v>
      </c>
      <c r="F28" s="270">
        <f t="shared" si="1"/>
        <v>0.48488342300794263</v>
      </c>
      <c r="G28" s="187"/>
    </row>
    <row r="29" spans="1:7" x14ac:dyDescent="0.25">
      <c r="A29" s="251" t="s">
        <v>32</v>
      </c>
      <c r="B29" s="18">
        <v>1161</v>
      </c>
      <c r="C29" s="18">
        <v>704</v>
      </c>
      <c r="D29" s="271">
        <f t="shared" si="0"/>
        <v>0.60637381567614124</v>
      </c>
      <c r="E29" s="18">
        <v>457</v>
      </c>
      <c r="F29" s="272">
        <f t="shared" si="1"/>
        <v>0.39362618432385876</v>
      </c>
      <c r="G29" s="187"/>
    </row>
    <row r="30" spans="1:7" x14ac:dyDescent="0.25">
      <c r="A30" s="208" t="s">
        <v>33</v>
      </c>
      <c r="B30" s="32">
        <v>2464</v>
      </c>
      <c r="C30" s="32">
        <v>1610</v>
      </c>
      <c r="D30" s="269">
        <f t="shared" si="0"/>
        <v>0.65340909090909094</v>
      </c>
      <c r="E30" s="32">
        <v>854</v>
      </c>
      <c r="F30" s="270">
        <f t="shared" si="1"/>
        <v>0.34659090909090912</v>
      </c>
      <c r="G30" s="187"/>
    </row>
    <row r="31" spans="1:7" x14ac:dyDescent="0.25">
      <c r="A31" s="251" t="s">
        <v>34</v>
      </c>
      <c r="B31" s="18">
        <v>3145</v>
      </c>
      <c r="C31" s="18">
        <v>1881</v>
      </c>
      <c r="D31" s="271">
        <f t="shared" si="0"/>
        <v>0.59809220985691569</v>
      </c>
      <c r="E31" s="18">
        <v>1264</v>
      </c>
      <c r="F31" s="272">
        <f t="shared" si="1"/>
        <v>0.40190779014308425</v>
      </c>
      <c r="G31" s="187"/>
    </row>
    <row r="32" spans="1:7" x14ac:dyDescent="0.25">
      <c r="A32" s="208" t="s">
        <v>35</v>
      </c>
      <c r="B32" s="32">
        <v>1257</v>
      </c>
      <c r="C32" s="32">
        <v>723</v>
      </c>
      <c r="D32" s="269">
        <f t="shared" si="0"/>
        <v>0.57517899761336511</v>
      </c>
      <c r="E32" s="32">
        <v>534</v>
      </c>
      <c r="F32" s="270">
        <f t="shared" si="1"/>
        <v>0.42482100238663484</v>
      </c>
      <c r="G32" s="187"/>
    </row>
    <row r="33" spans="1:7" x14ac:dyDescent="0.25">
      <c r="A33" s="251" t="s">
        <v>36</v>
      </c>
      <c r="B33" s="18">
        <v>3233</v>
      </c>
      <c r="C33" s="18">
        <v>1697</v>
      </c>
      <c r="D33" s="271">
        <f t="shared" si="0"/>
        <v>0.52489947417259508</v>
      </c>
      <c r="E33" s="18">
        <v>1536</v>
      </c>
      <c r="F33" s="272">
        <f t="shared" si="1"/>
        <v>0.47510052582740486</v>
      </c>
      <c r="G33" s="187"/>
    </row>
    <row r="34" spans="1:7" x14ac:dyDescent="0.25">
      <c r="A34" s="208" t="s">
        <v>37</v>
      </c>
      <c r="B34" s="32">
        <v>4187</v>
      </c>
      <c r="C34" s="32">
        <v>2354</v>
      </c>
      <c r="D34" s="269">
        <f t="shared" si="0"/>
        <v>0.56221638404585628</v>
      </c>
      <c r="E34" s="32">
        <v>1833</v>
      </c>
      <c r="F34" s="270">
        <f t="shared" si="1"/>
        <v>0.43778361595414378</v>
      </c>
      <c r="G34" s="187"/>
    </row>
    <row r="35" spans="1:7" x14ac:dyDescent="0.25">
      <c r="A35" s="251" t="s">
        <v>38</v>
      </c>
      <c r="B35" s="18">
        <v>5077</v>
      </c>
      <c r="C35" s="18">
        <v>3664</v>
      </c>
      <c r="D35" s="271">
        <f t="shared" si="0"/>
        <v>0.72168603506007489</v>
      </c>
      <c r="E35" s="18">
        <v>1413</v>
      </c>
      <c r="F35" s="272">
        <f t="shared" si="1"/>
        <v>0.27831396493992516</v>
      </c>
      <c r="G35" s="187"/>
    </row>
    <row r="36" spans="1:7" x14ac:dyDescent="0.25">
      <c r="A36" s="208" t="s">
        <v>39</v>
      </c>
      <c r="B36" s="32">
        <v>4557</v>
      </c>
      <c r="C36" s="32">
        <v>2889</v>
      </c>
      <c r="D36" s="269">
        <f t="shared" si="0"/>
        <v>0.63396971691902571</v>
      </c>
      <c r="E36" s="32">
        <v>1668</v>
      </c>
      <c r="F36" s="270">
        <f t="shared" si="1"/>
        <v>0.36603028308097435</v>
      </c>
      <c r="G36" s="187"/>
    </row>
    <row r="37" spans="1:7" x14ac:dyDescent="0.25">
      <c r="A37" s="251" t="s">
        <v>40</v>
      </c>
      <c r="B37" s="18">
        <v>23942</v>
      </c>
      <c r="C37" s="18">
        <v>14282</v>
      </c>
      <c r="D37" s="271">
        <f t="shared" si="0"/>
        <v>0.59652493526021222</v>
      </c>
      <c r="E37" s="18">
        <v>9660</v>
      </c>
      <c r="F37" s="272">
        <f t="shared" si="1"/>
        <v>0.40347506473978784</v>
      </c>
      <c r="G37" s="187"/>
    </row>
    <row r="38" spans="1:7" x14ac:dyDescent="0.25">
      <c r="A38" s="208" t="s">
        <v>41</v>
      </c>
      <c r="B38" s="32">
        <v>2274</v>
      </c>
      <c r="C38" s="32">
        <v>1482</v>
      </c>
      <c r="D38" s="269">
        <f t="shared" si="0"/>
        <v>0.65171503957783639</v>
      </c>
      <c r="E38" s="32">
        <v>792</v>
      </c>
      <c r="F38" s="270">
        <f t="shared" si="1"/>
        <v>0.34828496042216361</v>
      </c>
      <c r="G38" s="187"/>
    </row>
    <row r="39" spans="1:7" x14ac:dyDescent="0.25">
      <c r="A39" s="251" t="s">
        <v>42</v>
      </c>
      <c r="B39" s="18">
        <v>6245</v>
      </c>
      <c r="C39" s="18">
        <v>3933</v>
      </c>
      <c r="D39" s="271">
        <f t="shared" si="0"/>
        <v>0.62978382706164937</v>
      </c>
      <c r="E39" s="18">
        <v>2312</v>
      </c>
      <c r="F39" s="272">
        <f t="shared" si="1"/>
        <v>0.37021617293835068</v>
      </c>
      <c r="G39" s="187"/>
    </row>
    <row r="40" spans="1:7" x14ac:dyDescent="0.25">
      <c r="A40" s="208" t="s">
        <v>203</v>
      </c>
      <c r="B40" s="32">
        <v>1765</v>
      </c>
      <c r="C40" s="32">
        <v>981</v>
      </c>
      <c r="D40" s="269">
        <f t="shared" si="0"/>
        <v>0.55580736543909348</v>
      </c>
      <c r="E40" s="32">
        <v>784</v>
      </c>
      <c r="F40" s="270">
        <f t="shared" si="1"/>
        <v>0.44419263456090652</v>
      </c>
      <c r="G40" s="187"/>
    </row>
    <row r="41" spans="1:7" x14ac:dyDescent="0.25">
      <c r="A41" s="251" t="s">
        <v>43</v>
      </c>
      <c r="B41" s="18">
        <v>6083</v>
      </c>
      <c r="C41" s="18">
        <v>2913</v>
      </c>
      <c r="D41" s="271">
        <f t="shared" si="0"/>
        <v>0.47887555482492189</v>
      </c>
      <c r="E41" s="18">
        <v>3170</v>
      </c>
      <c r="F41" s="272">
        <f t="shared" si="1"/>
        <v>0.52112444517507805</v>
      </c>
      <c r="G41" s="187"/>
    </row>
    <row r="42" spans="1:7" x14ac:dyDescent="0.25">
      <c r="A42" s="208" t="s">
        <v>44</v>
      </c>
      <c r="B42" s="32">
        <v>7054</v>
      </c>
      <c r="C42" s="32">
        <v>4279</v>
      </c>
      <c r="D42" s="269">
        <f t="shared" si="0"/>
        <v>0.60660618089027507</v>
      </c>
      <c r="E42" s="32">
        <v>2775</v>
      </c>
      <c r="F42" s="270">
        <f t="shared" si="1"/>
        <v>0.39339381910972498</v>
      </c>
      <c r="G42" s="187"/>
    </row>
    <row r="43" spans="1:7" x14ac:dyDescent="0.25">
      <c r="A43" s="251" t="s">
        <v>45</v>
      </c>
      <c r="B43" s="18">
        <v>8235</v>
      </c>
      <c r="C43" s="18">
        <v>5393</v>
      </c>
      <c r="D43" s="271">
        <f t="shared" si="0"/>
        <v>0.65488767455980568</v>
      </c>
      <c r="E43" s="18">
        <v>2842</v>
      </c>
      <c r="F43" s="272">
        <f t="shared" si="1"/>
        <v>0.34511232544019427</v>
      </c>
      <c r="G43" s="187"/>
    </row>
    <row r="44" spans="1:7" x14ac:dyDescent="0.25">
      <c r="A44" s="208" t="s">
        <v>46</v>
      </c>
      <c r="B44" s="32">
        <v>3311</v>
      </c>
      <c r="C44" s="32">
        <v>1796</v>
      </c>
      <c r="D44" s="269">
        <f t="shared" si="0"/>
        <v>0.54243430987617036</v>
      </c>
      <c r="E44" s="32">
        <v>1515</v>
      </c>
      <c r="F44" s="270">
        <f t="shared" si="1"/>
        <v>0.45756569012382964</v>
      </c>
      <c r="G44" s="187"/>
    </row>
    <row r="45" spans="1:7" x14ac:dyDescent="0.25">
      <c r="A45" s="251" t="s">
        <v>47</v>
      </c>
      <c r="B45" s="18">
        <v>910</v>
      </c>
      <c r="C45" s="18">
        <v>367</v>
      </c>
      <c r="D45" s="271">
        <f t="shared" si="0"/>
        <v>0.40329670329670331</v>
      </c>
      <c r="E45" s="18">
        <v>543</v>
      </c>
      <c r="F45" s="272">
        <f t="shared" si="1"/>
        <v>0.59670329670329669</v>
      </c>
      <c r="G45" s="187"/>
    </row>
    <row r="46" spans="1:7" x14ac:dyDescent="0.25">
      <c r="A46" s="208" t="s">
        <v>78</v>
      </c>
      <c r="B46" s="32">
        <v>2654</v>
      </c>
      <c r="C46" s="32">
        <v>1160</v>
      </c>
      <c r="D46" s="269">
        <f t="shared" si="0"/>
        <v>0.43707611152976639</v>
      </c>
      <c r="E46" s="32">
        <v>1494</v>
      </c>
      <c r="F46" s="270">
        <f t="shared" si="1"/>
        <v>0.56292388847023356</v>
      </c>
      <c r="G46" s="187"/>
    </row>
    <row r="47" spans="1:7" x14ac:dyDescent="0.25">
      <c r="A47" s="251" t="s">
        <v>48</v>
      </c>
      <c r="B47" s="18">
        <v>8160</v>
      </c>
      <c r="C47" s="18">
        <v>5540</v>
      </c>
      <c r="D47" s="271">
        <f t="shared" si="0"/>
        <v>0.67892156862745101</v>
      </c>
      <c r="E47" s="18">
        <v>2620</v>
      </c>
      <c r="F47" s="272">
        <f t="shared" si="1"/>
        <v>0.32107843137254904</v>
      </c>
      <c r="G47" s="187"/>
    </row>
    <row r="48" spans="1:7" x14ac:dyDescent="0.25">
      <c r="A48" s="208" t="s">
        <v>49</v>
      </c>
      <c r="B48" s="32">
        <v>6284</v>
      </c>
      <c r="C48" s="32">
        <v>4072</v>
      </c>
      <c r="D48" s="269">
        <f t="shared" si="0"/>
        <v>0.64799490770210055</v>
      </c>
      <c r="E48" s="32">
        <v>2212</v>
      </c>
      <c r="F48" s="270">
        <f t="shared" si="1"/>
        <v>0.35200509229789945</v>
      </c>
      <c r="G48" s="187"/>
    </row>
    <row r="49" spans="1:7" x14ac:dyDescent="0.25">
      <c r="A49" s="251" t="s">
        <v>50</v>
      </c>
      <c r="B49" s="18">
        <v>515</v>
      </c>
      <c r="C49" s="18">
        <v>287</v>
      </c>
      <c r="D49" s="271">
        <f t="shared" si="0"/>
        <v>0.55728155339805829</v>
      </c>
      <c r="E49" s="18">
        <v>228</v>
      </c>
      <c r="F49" s="272">
        <f t="shared" si="1"/>
        <v>0.44271844660194176</v>
      </c>
      <c r="G49" s="187"/>
    </row>
    <row r="50" spans="1:7" x14ac:dyDescent="0.25">
      <c r="A50" s="208" t="s">
        <v>51</v>
      </c>
      <c r="B50" s="32">
        <v>12313</v>
      </c>
      <c r="C50" s="32">
        <v>7028</v>
      </c>
      <c r="D50" s="269">
        <f t="shared" si="0"/>
        <v>0.57077885162023878</v>
      </c>
      <c r="E50" s="32">
        <v>5285</v>
      </c>
      <c r="F50" s="270">
        <f t="shared" si="1"/>
        <v>0.42922114837976122</v>
      </c>
      <c r="G50" s="187"/>
    </row>
    <row r="51" spans="1:7" x14ac:dyDescent="0.25">
      <c r="A51" s="251" t="s">
        <v>53</v>
      </c>
      <c r="B51" s="18">
        <v>495</v>
      </c>
      <c r="C51" s="18">
        <v>290</v>
      </c>
      <c r="D51" s="271">
        <f t="shared" si="0"/>
        <v>0.58585858585858586</v>
      </c>
      <c r="E51" s="18">
        <v>205</v>
      </c>
      <c r="F51" s="272">
        <f t="shared" si="1"/>
        <v>0.41414141414141414</v>
      </c>
      <c r="G51" s="187"/>
    </row>
    <row r="52" spans="1:7" x14ac:dyDescent="0.25">
      <c r="A52" s="208" t="s">
        <v>54</v>
      </c>
      <c r="B52" s="32">
        <v>4889</v>
      </c>
      <c r="C52" s="32">
        <v>3044</v>
      </c>
      <c r="D52" s="269">
        <f t="shared" si="0"/>
        <v>0.62262221313151977</v>
      </c>
      <c r="E52" s="32">
        <v>1845</v>
      </c>
      <c r="F52" s="270">
        <f t="shared" si="1"/>
        <v>0.37737778686848028</v>
      </c>
      <c r="G52" s="187"/>
    </row>
    <row r="53" spans="1:7" ht="4.5" customHeight="1" x14ac:dyDescent="0.25">
      <c r="A53" s="251"/>
      <c r="B53" s="273"/>
      <c r="C53" s="273"/>
      <c r="D53" s="274"/>
      <c r="E53" s="273"/>
      <c r="F53" s="275"/>
    </row>
    <row r="54" spans="1:7" x14ac:dyDescent="0.25">
      <c r="A54" s="194" t="s">
        <v>115</v>
      </c>
      <c r="B54" s="32">
        <v>51775</v>
      </c>
      <c r="C54" s="32">
        <v>29953</v>
      </c>
      <c r="D54" s="269">
        <f>C54/B54</f>
        <v>0.57852245292129401</v>
      </c>
      <c r="E54" s="32">
        <v>21822</v>
      </c>
      <c r="F54" s="270">
        <f>E54/B54</f>
        <v>0.42147754707870594</v>
      </c>
    </row>
    <row r="55" spans="1:7" x14ac:dyDescent="0.25">
      <c r="A55" s="209" t="s">
        <v>116</v>
      </c>
      <c r="B55" s="18">
        <v>105666</v>
      </c>
      <c r="C55" s="18">
        <v>68728</v>
      </c>
      <c r="D55" s="271">
        <f>C55/B55</f>
        <v>0.65042681657297519</v>
      </c>
      <c r="E55" s="18">
        <v>36938</v>
      </c>
      <c r="F55" s="272">
        <f>E55/B55</f>
        <v>0.34957318342702476</v>
      </c>
    </row>
    <row r="56" spans="1:7" x14ac:dyDescent="0.25">
      <c r="A56" s="194" t="s">
        <v>52</v>
      </c>
      <c r="B56" s="32">
        <v>373862</v>
      </c>
      <c r="C56" s="32">
        <v>205205</v>
      </c>
      <c r="D56" s="269">
        <f>C56/B56</f>
        <v>0.54887899813300089</v>
      </c>
      <c r="E56" s="32">
        <v>168657</v>
      </c>
      <c r="F56" s="270">
        <f>E56/B56</f>
        <v>0.45112100186699905</v>
      </c>
    </row>
    <row r="57" spans="1:7" x14ac:dyDescent="0.25">
      <c r="A57" s="233" t="s">
        <v>117</v>
      </c>
      <c r="B57" s="24">
        <v>54534</v>
      </c>
      <c r="C57" s="24">
        <v>32939</v>
      </c>
      <c r="D57" s="276">
        <f>C57/B57</f>
        <v>0.60400850845344189</v>
      </c>
      <c r="E57" s="24">
        <v>21595</v>
      </c>
      <c r="F57" s="277">
        <f>E57/B57</f>
        <v>0.39599149154655811</v>
      </c>
    </row>
    <row r="58" spans="1:7" ht="3" customHeight="1" x14ac:dyDescent="0.25">
      <c r="C58" s="278"/>
      <c r="D58" s="278"/>
      <c r="E58" s="278"/>
    </row>
    <row r="59" spans="1:7" x14ac:dyDescent="0.25">
      <c r="A59" s="201" t="s">
        <v>189</v>
      </c>
      <c r="C59" s="278"/>
      <c r="D59" s="278"/>
      <c r="E59" s="278"/>
    </row>
    <row r="60" spans="1:7" x14ac:dyDescent="0.25">
      <c r="C60" s="278"/>
      <c r="D60" s="278"/>
      <c r="E60" s="278"/>
    </row>
  </sheetData>
  <pageMargins left="0.75" right="0.75" top="1" bottom="1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baseColWidth="10" defaultColWidth="11.44140625" defaultRowHeight="13.2" x14ac:dyDescent="0.25"/>
  <cols>
    <col min="1" max="1" width="19" style="186" customWidth="1"/>
    <col min="2" max="2" width="12.33203125" style="186" customWidth="1"/>
    <col min="3" max="3" width="10.109375" style="186" customWidth="1"/>
    <col min="4" max="4" width="12.44140625" style="186" customWidth="1"/>
    <col min="5" max="5" width="11.5546875" style="186" customWidth="1"/>
    <col min="6" max="6" width="10.5546875" style="186" customWidth="1"/>
    <col min="7" max="7" width="10.88671875" style="186" customWidth="1"/>
    <col min="8" max="16384" width="11.44140625" style="186"/>
  </cols>
  <sheetData>
    <row r="1" spans="1:8" x14ac:dyDescent="0.25">
      <c r="A1" s="180" t="s">
        <v>204</v>
      </c>
    </row>
    <row r="2" spans="1:8" x14ac:dyDescent="0.25">
      <c r="A2" s="186" t="s">
        <v>205</v>
      </c>
    </row>
    <row r="3" spans="1:8" ht="6" customHeight="1" x14ac:dyDescent="0.25"/>
    <row r="4" spans="1:8" ht="3.75" customHeight="1" x14ac:dyDescent="0.25"/>
    <row r="5" spans="1:8" x14ac:dyDescent="0.25">
      <c r="A5" s="261"/>
      <c r="B5" s="279" t="s">
        <v>190</v>
      </c>
      <c r="C5" s="280" t="s">
        <v>202</v>
      </c>
      <c r="D5" s="279" t="s">
        <v>206</v>
      </c>
      <c r="E5" s="280" t="s">
        <v>202</v>
      </c>
      <c r="F5" s="279" t="s">
        <v>191</v>
      </c>
      <c r="G5" s="280" t="s">
        <v>202</v>
      </c>
    </row>
    <row r="6" spans="1:8" ht="5.25" customHeight="1" x14ac:dyDescent="0.25">
      <c r="A6" s="251"/>
      <c r="B6" s="247"/>
      <c r="C6" s="247"/>
      <c r="D6" s="247"/>
      <c r="E6" s="247"/>
      <c r="F6" s="247"/>
      <c r="G6" s="281"/>
    </row>
    <row r="7" spans="1:8" x14ac:dyDescent="0.25">
      <c r="A7" s="194" t="s">
        <v>86</v>
      </c>
      <c r="B7" s="99">
        <f>SUM(B9:B53)</f>
        <v>112177</v>
      </c>
      <c r="C7" s="282">
        <v>0.19061803833873414</v>
      </c>
      <c r="D7" s="99">
        <f>SUM(D9:D53)</f>
        <v>357857</v>
      </c>
      <c r="E7" s="282">
        <v>0.6080925621632276</v>
      </c>
      <c r="F7" s="99">
        <f>SUM(F9:F53)</f>
        <v>118457</v>
      </c>
      <c r="G7" s="283">
        <v>0.2012893994980382</v>
      </c>
      <c r="H7" s="284"/>
    </row>
    <row r="8" spans="1:8" ht="5.25" customHeight="1" x14ac:dyDescent="0.25">
      <c r="A8" s="251"/>
      <c r="B8" s="247"/>
      <c r="C8" s="285"/>
      <c r="D8" s="247"/>
      <c r="E8" s="285"/>
      <c r="F8" s="247"/>
      <c r="G8" s="286"/>
    </row>
    <row r="9" spans="1:8" x14ac:dyDescent="0.25">
      <c r="A9" s="208" t="s">
        <v>52</v>
      </c>
      <c r="B9" s="99">
        <v>68832</v>
      </c>
      <c r="C9" s="282">
        <v>0.18411071464872064</v>
      </c>
      <c r="D9" s="99">
        <v>232347</v>
      </c>
      <c r="E9" s="282">
        <v>0.62147797850543784</v>
      </c>
      <c r="F9" s="99">
        <v>72683</v>
      </c>
      <c r="G9" s="283">
        <v>0.19441130684584151</v>
      </c>
      <c r="H9" s="284"/>
    </row>
    <row r="10" spans="1:8" x14ac:dyDescent="0.25">
      <c r="A10" s="251" t="s">
        <v>12</v>
      </c>
      <c r="B10" s="48">
        <v>991</v>
      </c>
      <c r="C10" s="285">
        <v>0.18087242197481293</v>
      </c>
      <c r="D10" s="48">
        <v>3144</v>
      </c>
      <c r="E10" s="285">
        <v>0.57382734075561237</v>
      </c>
      <c r="F10" s="48">
        <v>1344</v>
      </c>
      <c r="G10" s="286">
        <v>0.24530023726957473</v>
      </c>
      <c r="H10" s="284"/>
    </row>
    <row r="11" spans="1:8" x14ac:dyDescent="0.25">
      <c r="A11" s="208" t="s">
        <v>13</v>
      </c>
      <c r="B11" s="99">
        <v>779</v>
      </c>
      <c r="C11" s="282">
        <v>0.18843734881470731</v>
      </c>
      <c r="D11" s="99">
        <v>2321</v>
      </c>
      <c r="E11" s="282">
        <v>0.56144170295113693</v>
      </c>
      <c r="F11" s="99">
        <v>1034</v>
      </c>
      <c r="G11" s="283">
        <v>0.25012094823415576</v>
      </c>
      <c r="H11" s="284"/>
    </row>
    <row r="12" spans="1:8" x14ac:dyDescent="0.25">
      <c r="A12" s="251" t="s">
        <v>14</v>
      </c>
      <c r="B12" s="48">
        <v>169</v>
      </c>
      <c r="C12" s="285">
        <v>0.25801526717557249</v>
      </c>
      <c r="D12" s="48">
        <v>358</v>
      </c>
      <c r="E12" s="285">
        <v>0.54656488549618321</v>
      </c>
      <c r="F12" s="48">
        <v>128</v>
      </c>
      <c r="G12" s="286">
        <v>0.19541984732824427</v>
      </c>
      <c r="H12" s="284"/>
    </row>
    <row r="13" spans="1:8" x14ac:dyDescent="0.25">
      <c r="A13" s="208" t="s">
        <v>15</v>
      </c>
      <c r="B13" s="99">
        <v>946</v>
      </c>
      <c r="C13" s="282">
        <v>0.19573763707841921</v>
      </c>
      <c r="D13" s="99">
        <v>2909</v>
      </c>
      <c r="E13" s="282">
        <v>0.60190357955721085</v>
      </c>
      <c r="F13" s="99">
        <v>978</v>
      </c>
      <c r="G13" s="283">
        <v>0.20235878336436997</v>
      </c>
      <c r="H13" s="284"/>
    </row>
    <row r="14" spans="1:8" x14ac:dyDescent="0.25">
      <c r="A14" s="251" t="s">
        <v>16</v>
      </c>
      <c r="B14" s="48">
        <v>227</v>
      </c>
      <c r="C14" s="285">
        <v>0.11878597592883307</v>
      </c>
      <c r="D14" s="48">
        <v>1257</v>
      </c>
      <c r="E14" s="285">
        <v>0.65777080062794346</v>
      </c>
      <c r="F14" s="48">
        <v>427</v>
      </c>
      <c r="G14" s="286">
        <v>0.22344322344322345</v>
      </c>
      <c r="H14" s="284"/>
    </row>
    <row r="15" spans="1:8" x14ac:dyDescent="0.25">
      <c r="A15" s="208" t="s">
        <v>17</v>
      </c>
      <c r="B15" s="99">
        <v>574</v>
      </c>
      <c r="C15" s="282">
        <v>0.18528082633957391</v>
      </c>
      <c r="D15" s="99">
        <v>1736</v>
      </c>
      <c r="E15" s="282">
        <v>0.56036152356358937</v>
      </c>
      <c r="F15" s="99">
        <v>788</v>
      </c>
      <c r="G15" s="283">
        <v>0.2543576500968367</v>
      </c>
      <c r="H15" s="284"/>
    </row>
    <row r="16" spans="1:8" x14ac:dyDescent="0.25">
      <c r="A16" s="251" t="s">
        <v>18</v>
      </c>
      <c r="B16" s="48">
        <v>9202</v>
      </c>
      <c r="C16" s="285">
        <v>0.24541938925190027</v>
      </c>
      <c r="D16" s="48">
        <v>21154</v>
      </c>
      <c r="E16" s="285">
        <v>0.56418189091878912</v>
      </c>
      <c r="F16" s="48">
        <v>7139</v>
      </c>
      <c r="G16" s="286">
        <v>0.19039871982931059</v>
      </c>
      <c r="H16" s="284"/>
    </row>
    <row r="17" spans="1:8" x14ac:dyDescent="0.25">
      <c r="A17" s="208" t="s">
        <v>19</v>
      </c>
      <c r="B17" s="99">
        <v>1143</v>
      </c>
      <c r="C17" s="282">
        <v>0.20796943231441048</v>
      </c>
      <c r="D17" s="99">
        <v>3436</v>
      </c>
      <c r="E17" s="282">
        <v>0.62518195050946146</v>
      </c>
      <c r="F17" s="99">
        <v>917</v>
      </c>
      <c r="G17" s="283">
        <v>0.16684861717612809</v>
      </c>
      <c r="H17" s="284"/>
    </row>
    <row r="18" spans="1:8" x14ac:dyDescent="0.25">
      <c r="A18" s="251" t="s">
        <v>20</v>
      </c>
      <c r="B18" s="48">
        <v>67</v>
      </c>
      <c r="C18" s="285">
        <v>0.17091836734693877</v>
      </c>
      <c r="D18" s="48">
        <v>239</v>
      </c>
      <c r="E18" s="285">
        <v>0.60969387755102045</v>
      </c>
      <c r="F18" s="48">
        <v>86</v>
      </c>
      <c r="G18" s="286">
        <v>0.21938775510204081</v>
      </c>
      <c r="H18" s="284"/>
    </row>
    <row r="19" spans="1:8" x14ac:dyDescent="0.25">
      <c r="A19" s="208" t="s">
        <v>21</v>
      </c>
      <c r="B19" s="99">
        <v>160</v>
      </c>
      <c r="C19" s="282">
        <v>0.19024970273483949</v>
      </c>
      <c r="D19" s="99">
        <v>479</v>
      </c>
      <c r="E19" s="282">
        <v>0.56956004756242573</v>
      </c>
      <c r="F19" s="99">
        <v>202</v>
      </c>
      <c r="G19" s="283">
        <v>0.24019024970273484</v>
      </c>
      <c r="H19" s="284"/>
    </row>
    <row r="20" spans="1:8" x14ac:dyDescent="0.25">
      <c r="A20" s="251" t="s">
        <v>22</v>
      </c>
      <c r="B20" s="48">
        <v>297</v>
      </c>
      <c r="C20" s="285">
        <v>0.19050673508659396</v>
      </c>
      <c r="D20" s="48">
        <v>858</v>
      </c>
      <c r="E20" s="285">
        <v>0.55035279025016037</v>
      </c>
      <c r="F20" s="48">
        <v>404</v>
      </c>
      <c r="G20" s="286">
        <v>0.25914047466324569</v>
      </c>
      <c r="H20" s="284"/>
    </row>
    <row r="21" spans="1:8" x14ac:dyDescent="0.25">
      <c r="A21" s="208" t="s">
        <v>23</v>
      </c>
      <c r="B21" s="99">
        <v>806</v>
      </c>
      <c r="C21" s="282">
        <v>0.19813176007866273</v>
      </c>
      <c r="D21" s="99">
        <v>2129</v>
      </c>
      <c r="E21" s="282">
        <v>0.52335299901671584</v>
      </c>
      <c r="F21" s="99">
        <v>1133</v>
      </c>
      <c r="G21" s="283">
        <v>0.27851524090462143</v>
      </c>
      <c r="H21" s="284"/>
    </row>
    <row r="22" spans="1:8" x14ac:dyDescent="0.25">
      <c r="A22" s="251" t="s">
        <v>24</v>
      </c>
      <c r="B22" s="48">
        <v>107</v>
      </c>
      <c r="C22" s="285">
        <v>0.14758620689655172</v>
      </c>
      <c r="D22" s="48">
        <v>447</v>
      </c>
      <c r="E22" s="285">
        <v>0.61655172413793102</v>
      </c>
      <c r="F22" s="48">
        <v>171</v>
      </c>
      <c r="G22" s="286">
        <v>0.23586206896551723</v>
      </c>
      <c r="H22" s="284"/>
    </row>
    <row r="23" spans="1:8" x14ac:dyDescent="0.25">
      <c r="A23" s="208" t="s">
        <v>25</v>
      </c>
      <c r="B23" s="99">
        <v>751</v>
      </c>
      <c r="C23" s="282">
        <v>0.15258025193010971</v>
      </c>
      <c r="D23" s="99">
        <v>2921</v>
      </c>
      <c r="E23" s="282">
        <v>0.59345794392523366</v>
      </c>
      <c r="F23" s="99">
        <v>1250</v>
      </c>
      <c r="G23" s="283">
        <v>0.25396180414465663</v>
      </c>
      <c r="H23" s="284"/>
    </row>
    <row r="24" spans="1:8" x14ac:dyDescent="0.25">
      <c r="A24" s="251" t="s">
        <v>26</v>
      </c>
      <c r="B24" s="48">
        <v>1566</v>
      </c>
      <c r="C24" s="285">
        <v>0.20120776050366182</v>
      </c>
      <c r="D24" s="48">
        <v>4808</v>
      </c>
      <c r="E24" s="285">
        <v>0.6177566491070281</v>
      </c>
      <c r="F24" s="48">
        <v>1409</v>
      </c>
      <c r="G24" s="286">
        <v>0.18103559038931002</v>
      </c>
      <c r="H24" s="284"/>
    </row>
    <row r="25" spans="1:8" x14ac:dyDescent="0.25">
      <c r="A25" s="208" t="s">
        <v>27</v>
      </c>
      <c r="B25" s="99">
        <v>12</v>
      </c>
      <c r="C25" s="282">
        <v>0.17142857142857143</v>
      </c>
      <c r="D25" s="99">
        <v>37</v>
      </c>
      <c r="E25" s="282">
        <v>0.52857142857142858</v>
      </c>
      <c r="F25" s="99">
        <v>21</v>
      </c>
      <c r="G25" s="283">
        <v>0.3</v>
      </c>
      <c r="H25" s="284"/>
    </row>
    <row r="26" spans="1:8" x14ac:dyDescent="0.25">
      <c r="A26" s="251" t="s">
        <v>28</v>
      </c>
      <c r="B26" s="48">
        <v>258</v>
      </c>
      <c r="C26" s="285">
        <v>0.23911028730305839</v>
      </c>
      <c r="D26" s="48">
        <v>598</v>
      </c>
      <c r="E26" s="285">
        <v>0.55421686746987953</v>
      </c>
      <c r="F26" s="48">
        <v>223</v>
      </c>
      <c r="G26" s="286">
        <v>0.20667284522706209</v>
      </c>
      <c r="H26" s="284"/>
    </row>
    <row r="27" spans="1:8" x14ac:dyDescent="0.25">
      <c r="A27" s="208" t="s">
        <v>29</v>
      </c>
      <c r="B27" s="99">
        <v>409</v>
      </c>
      <c r="C27" s="282">
        <v>0.19777562862669246</v>
      </c>
      <c r="D27" s="99">
        <v>1203</v>
      </c>
      <c r="E27" s="282">
        <v>0.58172147001934238</v>
      </c>
      <c r="F27" s="99">
        <v>456</v>
      </c>
      <c r="G27" s="283">
        <v>0.22050290135396519</v>
      </c>
      <c r="H27" s="284"/>
    </row>
    <row r="28" spans="1:8" x14ac:dyDescent="0.25">
      <c r="A28" s="251" t="s">
        <v>30</v>
      </c>
      <c r="B28" s="48">
        <v>0</v>
      </c>
      <c r="C28" s="285">
        <v>0</v>
      </c>
      <c r="D28" s="48">
        <v>4</v>
      </c>
      <c r="E28" s="285">
        <v>0.8</v>
      </c>
      <c r="F28" s="48">
        <v>1</v>
      </c>
      <c r="G28" s="286">
        <v>0.2</v>
      </c>
      <c r="H28" s="284"/>
    </row>
    <row r="29" spans="1:8" x14ac:dyDescent="0.25">
      <c r="A29" s="208" t="s">
        <v>31</v>
      </c>
      <c r="B29" s="99">
        <v>1440</v>
      </c>
      <c r="C29" s="282">
        <v>0.18447348193697155</v>
      </c>
      <c r="D29" s="99">
        <v>4738</v>
      </c>
      <c r="E29" s="282">
        <v>0.60696899820650785</v>
      </c>
      <c r="F29" s="99">
        <v>1628</v>
      </c>
      <c r="G29" s="283">
        <v>0.20855751985652063</v>
      </c>
      <c r="H29" s="284"/>
    </row>
    <row r="30" spans="1:8" x14ac:dyDescent="0.25">
      <c r="A30" s="251" t="s">
        <v>32</v>
      </c>
      <c r="B30" s="48">
        <v>252</v>
      </c>
      <c r="C30" s="285">
        <v>0.21705426356589147</v>
      </c>
      <c r="D30" s="48">
        <v>675</v>
      </c>
      <c r="E30" s="285">
        <v>0.58139534883720934</v>
      </c>
      <c r="F30" s="48">
        <v>234</v>
      </c>
      <c r="G30" s="286">
        <v>0.20155038759689922</v>
      </c>
      <c r="H30" s="284"/>
    </row>
    <row r="31" spans="1:8" x14ac:dyDescent="0.25">
      <c r="A31" s="208" t="s">
        <v>33</v>
      </c>
      <c r="B31" s="99">
        <v>489</v>
      </c>
      <c r="C31" s="282">
        <v>0.19845779220779219</v>
      </c>
      <c r="D31" s="99">
        <v>1417</v>
      </c>
      <c r="E31" s="282">
        <v>0.57508116883116878</v>
      </c>
      <c r="F31" s="99">
        <v>558</v>
      </c>
      <c r="G31" s="283">
        <v>0.22646103896103897</v>
      </c>
      <c r="H31" s="284"/>
    </row>
    <row r="32" spans="1:8" x14ac:dyDescent="0.25">
      <c r="A32" s="251" t="s">
        <v>34</v>
      </c>
      <c r="B32" s="48">
        <v>551</v>
      </c>
      <c r="C32" s="285">
        <v>0.17519872813990461</v>
      </c>
      <c r="D32" s="48">
        <v>1981</v>
      </c>
      <c r="E32" s="285">
        <v>0.62988871224165344</v>
      </c>
      <c r="F32" s="48">
        <v>613</v>
      </c>
      <c r="G32" s="286">
        <v>0.19491255961844198</v>
      </c>
      <c r="H32" s="284"/>
    </row>
    <row r="33" spans="1:8" x14ac:dyDescent="0.25">
      <c r="A33" s="208" t="s">
        <v>35</v>
      </c>
      <c r="B33" s="99">
        <v>209</v>
      </c>
      <c r="C33" s="282">
        <v>0.16626889419252189</v>
      </c>
      <c r="D33" s="99">
        <v>769</v>
      </c>
      <c r="E33" s="282">
        <v>0.6117740652346858</v>
      </c>
      <c r="F33" s="99">
        <v>279</v>
      </c>
      <c r="G33" s="283">
        <v>0.22195704057279236</v>
      </c>
      <c r="H33" s="284"/>
    </row>
    <row r="34" spans="1:8" x14ac:dyDescent="0.25">
      <c r="A34" s="251" t="s">
        <v>36</v>
      </c>
      <c r="B34" s="48">
        <v>566</v>
      </c>
      <c r="C34" s="285">
        <v>0.175069594803588</v>
      </c>
      <c r="D34" s="48">
        <v>1805</v>
      </c>
      <c r="E34" s="285">
        <v>0.55830497989483452</v>
      </c>
      <c r="F34" s="48">
        <v>862</v>
      </c>
      <c r="G34" s="286">
        <v>0.26662542530157746</v>
      </c>
      <c r="H34" s="284"/>
    </row>
    <row r="35" spans="1:8" x14ac:dyDescent="0.25">
      <c r="A35" s="208" t="s">
        <v>37</v>
      </c>
      <c r="B35" s="99">
        <v>679</v>
      </c>
      <c r="C35" s="282">
        <v>0.16216861714831621</v>
      </c>
      <c r="D35" s="99">
        <v>2535</v>
      </c>
      <c r="E35" s="282">
        <v>0.60544542631956055</v>
      </c>
      <c r="F35" s="99">
        <v>973</v>
      </c>
      <c r="G35" s="283">
        <v>0.23238595653212324</v>
      </c>
      <c r="H35" s="284"/>
    </row>
    <row r="36" spans="1:8" x14ac:dyDescent="0.25">
      <c r="A36" s="251" t="s">
        <v>38</v>
      </c>
      <c r="B36" s="48">
        <v>917</v>
      </c>
      <c r="C36" s="285">
        <v>0.18061847547764429</v>
      </c>
      <c r="D36" s="48">
        <v>2783</v>
      </c>
      <c r="E36" s="285">
        <v>0.54815836123695094</v>
      </c>
      <c r="F36" s="48">
        <v>1377</v>
      </c>
      <c r="G36" s="286">
        <v>0.27122316328540474</v>
      </c>
      <c r="H36" s="284"/>
    </row>
    <row r="37" spans="1:8" x14ac:dyDescent="0.25">
      <c r="A37" s="208" t="s">
        <v>39</v>
      </c>
      <c r="B37" s="99">
        <v>711</v>
      </c>
      <c r="C37" s="282">
        <v>0.15602369980250164</v>
      </c>
      <c r="D37" s="99">
        <v>2669</v>
      </c>
      <c r="E37" s="282">
        <v>0.5856923414527101</v>
      </c>
      <c r="F37" s="99">
        <v>1177</v>
      </c>
      <c r="G37" s="283">
        <v>0.25828395874478821</v>
      </c>
      <c r="H37" s="284"/>
    </row>
    <row r="38" spans="1:8" x14ac:dyDescent="0.25">
      <c r="A38" s="251" t="s">
        <v>40</v>
      </c>
      <c r="B38" s="48">
        <v>4625</v>
      </c>
      <c r="C38" s="285">
        <v>0.19317517333556095</v>
      </c>
      <c r="D38" s="48">
        <v>14585</v>
      </c>
      <c r="E38" s="285">
        <v>0.60918051958900676</v>
      </c>
      <c r="F38" s="48">
        <v>4732</v>
      </c>
      <c r="G38" s="286">
        <v>0.19764430707543229</v>
      </c>
      <c r="H38" s="284"/>
    </row>
    <row r="39" spans="1:8" x14ac:dyDescent="0.25">
      <c r="A39" s="208" t="s">
        <v>41</v>
      </c>
      <c r="B39" s="99">
        <v>368</v>
      </c>
      <c r="C39" s="282">
        <v>0.16182937554969218</v>
      </c>
      <c r="D39" s="99">
        <v>1329</v>
      </c>
      <c r="E39" s="282">
        <v>0.58443271767810023</v>
      </c>
      <c r="F39" s="99">
        <v>577</v>
      </c>
      <c r="G39" s="283">
        <v>0.25373790677220759</v>
      </c>
      <c r="H39" s="284"/>
    </row>
    <row r="40" spans="1:8" x14ac:dyDescent="0.25">
      <c r="A40" s="251" t="s">
        <v>42</v>
      </c>
      <c r="B40" s="48">
        <v>1108</v>
      </c>
      <c r="C40" s="285">
        <v>0.17742193755004004</v>
      </c>
      <c r="D40" s="48">
        <v>3607</v>
      </c>
      <c r="E40" s="285">
        <v>0.57758206565252201</v>
      </c>
      <c r="F40" s="48">
        <v>1530</v>
      </c>
      <c r="G40" s="286">
        <v>0.24499599679743794</v>
      </c>
      <c r="H40" s="284"/>
    </row>
    <row r="41" spans="1:8" x14ac:dyDescent="0.25">
      <c r="A41" s="208" t="s">
        <v>203</v>
      </c>
      <c r="B41" s="99">
        <v>355</v>
      </c>
      <c r="C41" s="282">
        <v>0.20113314447592068</v>
      </c>
      <c r="D41" s="99">
        <v>1053</v>
      </c>
      <c r="E41" s="282">
        <v>0.59660056657223792</v>
      </c>
      <c r="F41" s="99">
        <v>357</v>
      </c>
      <c r="G41" s="283">
        <v>0.20226628895184137</v>
      </c>
      <c r="H41" s="284"/>
    </row>
    <row r="42" spans="1:8" x14ac:dyDescent="0.25">
      <c r="A42" s="251" t="s">
        <v>43</v>
      </c>
      <c r="B42" s="48">
        <v>1295</v>
      </c>
      <c r="C42" s="285">
        <v>0.21288837744533948</v>
      </c>
      <c r="D42" s="48">
        <v>3503</v>
      </c>
      <c r="E42" s="285">
        <v>0.57586717080387961</v>
      </c>
      <c r="F42" s="48">
        <v>1285</v>
      </c>
      <c r="G42" s="286">
        <v>0.21124445175078085</v>
      </c>
      <c r="H42" s="284"/>
    </row>
    <row r="43" spans="1:8" x14ac:dyDescent="0.25">
      <c r="A43" s="208" t="s">
        <v>44</v>
      </c>
      <c r="B43" s="99">
        <v>1659</v>
      </c>
      <c r="C43" s="282">
        <v>0.23518571023532747</v>
      </c>
      <c r="D43" s="99">
        <v>3994</v>
      </c>
      <c r="E43" s="282">
        <v>0.56620357244116815</v>
      </c>
      <c r="F43" s="99">
        <v>1401</v>
      </c>
      <c r="G43" s="283">
        <v>0.19861071732350438</v>
      </c>
      <c r="H43" s="284"/>
    </row>
    <row r="44" spans="1:8" x14ac:dyDescent="0.25">
      <c r="A44" s="251" t="s">
        <v>45</v>
      </c>
      <c r="B44" s="48">
        <v>1602</v>
      </c>
      <c r="C44" s="285">
        <v>0.19453551912568307</v>
      </c>
      <c r="D44" s="48">
        <v>4957</v>
      </c>
      <c r="E44" s="285">
        <v>0.60194292653309045</v>
      </c>
      <c r="F44" s="48">
        <v>1676</v>
      </c>
      <c r="G44" s="286">
        <v>0.20352155434122648</v>
      </c>
      <c r="H44" s="284"/>
    </row>
    <row r="45" spans="1:8" x14ac:dyDescent="0.25">
      <c r="A45" s="208" t="s">
        <v>46</v>
      </c>
      <c r="B45" s="99">
        <v>462</v>
      </c>
      <c r="C45" s="282">
        <v>0.13953488372093023</v>
      </c>
      <c r="D45" s="99">
        <v>2141</v>
      </c>
      <c r="E45" s="282">
        <v>0.64663243733011178</v>
      </c>
      <c r="F45" s="99">
        <v>708</v>
      </c>
      <c r="G45" s="283">
        <v>0.21383267894895802</v>
      </c>
      <c r="H45" s="284"/>
    </row>
    <row r="46" spans="1:8" x14ac:dyDescent="0.25">
      <c r="A46" s="251" t="s">
        <v>47</v>
      </c>
      <c r="B46" s="48">
        <v>102</v>
      </c>
      <c r="C46" s="285">
        <v>0.11208791208791209</v>
      </c>
      <c r="D46" s="48">
        <v>515</v>
      </c>
      <c r="E46" s="285">
        <v>0.56593406593406592</v>
      </c>
      <c r="F46" s="48">
        <v>293</v>
      </c>
      <c r="G46" s="286">
        <v>0.321978021978022</v>
      </c>
      <c r="H46" s="284"/>
    </row>
    <row r="47" spans="1:8" x14ac:dyDescent="0.25">
      <c r="A47" s="208" t="s">
        <v>78</v>
      </c>
      <c r="B47" s="99">
        <v>543</v>
      </c>
      <c r="C47" s="282">
        <v>0.20459683496608891</v>
      </c>
      <c r="D47" s="99">
        <v>1762</v>
      </c>
      <c r="E47" s="282">
        <v>0.6639035418236624</v>
      </c>
      <c r="F47" s="99">
        <v>349</v>
      </c>
      <c r="G47" s="283">
        <v>0.13149962321024869</v>
      </c>
      <c r="H47" s="284"/>
    </row>
    <row r="48" spans="1:8" x14ac:dyDescent="0.25">
      <c r="A48" s="251" t="s">
        <v>48</v>
      </c>
      <c r="B48" s="48">
        <v>2202</v>
      </c>
      <c r="C48" s="285">
        <v>0.26985294117647057</v>
      </c>
      <c r="D48" s="48">
        <v>4339</v>
      </c>
      <c r="E48" s="285">
        <v>0.53174019607843137</v>
      </c>
      <c r="F48" s="48">
        <v>1619</v>
      </c>
      <c r="G48" s="286">
        <v>0.19840686274509803</v>
      </c>
      <c r="H48" s="284"/>
    </row>
    <row r="49" spans="1:8" x14ac:dyDescent="0.25">
      <c r="A49" s="208" t="s">
        <v>49</v>
      </c>
      <c r="B49" s="99">
        <v>1076</v>
      </c>
      <c r="C49" s="282">
        <v>0.17122851686823679</v>
      </c>
      <c r="D49" s="99">
        <v>3717</v>
      </c>
      <c r="E49" s="282">
        <v>0.59150222788033102</v>
      </c>
      <c r="F49" s="99">
        <v>1491</v>
      </c>
      <c r="G49" s="283">
        <v>0.23726925525143222</v>
      </c>
      <c r="H49" s="284"/>
    </row>
    <row r="50" spans="1:8" x14ac:dyDescent="0.25">
      <c r="A50" s="251" t="s">
        <v>50</v>
      </c>
      <c r="B50" s="48">
        <v>66</v>
      </c>
      <c r="C50" s="285">
        <v>0.12815533980582525</v>
      </c>
      <c r="D50" s="48">
        <v>304</v>
      </c>
      <c r="E50" s="285">
        <v>0.59029126213592231</v>
      </c>
      <c r="F50" s="48">
        <v>145</v>
      </c>
      <c r="G50" s="286">
        <v>0.28155339805825241</v>
      </c>
      <c r="H50" s="284"/>
    </row>
    <row r="51" spans="1:8" x14ac:dyDescent="0.25">
      <c r="A51" s="208" t="s">
        <v>51</v>
      </c>
      <c r="B51" s="99">
        <v>2510</v>
      </c>
      <c r="C51" s="282">
        <v>0.20384958986437099</v>
      </c>
      <c r="D51" s="99">
        <v>7297</v>
      </c>
      <c r="E51" s="282">
        <v>0.59262568017542439</v>
      </c>
      <c r="F51" s="99">
        <v>2506</v>
      </c>
      <c r="G51" s="283">
        <v>0.20352472996020465</v>
      </c>
      <c r="H51" s="284"/>
    </row>
    <row r="52" spans="1:8" x14ac:dyDescent="0.25">
      <c r="A52" s="251" t="s">
        <v>53</v>
      </c>
      <c r="B52" s="48">
        <v>87</v>
      </c>
      <c r="C52" s="285">
        <v>0.17575757575757575</v>
      </c>
      <c r="D52" s="48">
        <v>280</v>
      </c>
      <c r="E52" s="285">
        <v>0.56565656565656564</v>
      </c>
      <c r="F52" s="48">
        <v>128</v>
      </c>
      <c r="G52" s="286">
        <v>0.25858585858585859</v>
      </c>
      <c r="H52" s="284"/>
    </row>
    <row r="53" spans="1:8" x14ac:dyDescent="0.25">
      <c r="A53" s="208" t="s">
        <v>54</v>
      </c>
      <c r="B53" s="99">
        <v>1007</v>
      </c>
      <c r="C53" s="282">
        <v>0.20597259153201064</v>
      </c>
      <c r="D53" s="99">
        <v>2717</v>
      </c>
      <c r="E53" s="282">
        <v>0.55573736960523623</v>
      </c>
      <c r="F53" s="99">
        <v>1165</v>
      </c>
      <c r="G53" s="283">
        <v>0.23829003886275313</v>
      </c>
      <c r="H53" s="284"/>
    </row>
    <row r="54" spans="1:8" x14ac:dyDescent="0.25">
      <c r="A54" s="251"/>
      <c r="B54" s="249"/>
      <c r="C54" s="285"/>
      <c r="D54" s="249"/>
      <c r="E54" s="285"/>
      <c r="F54" s="249"/>
      <c r="G54" s="286"/>
      <c r="H54" s="284"/>
    </row>
    <row r="55" spans="1:8" x14ac:dyDescent="0.25">
      <c r="A55" s="194" t="s">
        <v>115</v>
      </c>
      <c r="B55" s="99">
        <v>9678</v>
      </c>
      <c r="C55" s="282">
        <v>0.1869241912119749</v>
      </c>
      <c r="D55" s="99">
        <v>30417</v>
      </c>
      <c r="E55" s="282">
        <v>0.58748430709802024</v>
      </c>
      <c r="F55" s="99">
        <v>11680</v>
      </c>
      <c r="G55" s="283">
        <v>0.22559150169000483</v>
      </c>
      <c r="H55" s="284"/>
    </row>
    <row r="56" spans="1:8" x14ac:dyDescent="0.25">
      <c r="A56" s="209" t="s">
        <v>116</v>
      </c>
      <c r="B56" s="48">
        <v>22311</v>
      </c>
      <c r="C56" s="285">
        <v>0.2111464425643064</v>
      </c>
      <c r="D56" s="48">
        <v>61726</v>
      </c>
      <c r="E56" s="285">
        <v>0.58416141426759793</v>
      </c>
      <c r="F56" s="48">
        <v>21629</v>
      </c>
      <c r="G56" s="286">
        <v>0.2046921431680957</v>
      </c>
      <c r="H56" s="284"/>
    </row>
    <row r="57" spans="1:8" x14ac:dyDescent="0.25">
      <c r="A57" s="194" t="s">
        <v>52</v>
      </c>
      <c r="B57" s="99">
        <v>68832</v>
      </c>
      <c r="C57" s="282">
        <v>0.18411071464872064</v>
      </c>
      <c r="D57" s="99">
        <v>232347</v>
      </c>
      <c r="E57" s="282">
        <v>0.62147797850543784</v>
      </c>
      <c r="F57" s="99">
        <v>72683</v>
      </c>
      <c r="G57" s="283">
        <v>0.19441130684584151</v>
      </c>
      <c r="H57" s="284"/>
    </row>
    <row r="58" spans="1:8" x14ac:dyDescent="0.25">
      <c r="A58" s="233" t="s">
        <v>117</v>
      </c>
      <c r="B58" s="199">
        <v>10813</v>
      </c>
      <c r="C58" s="287">
        <v>0.19827997212748011</v>
      </c>
      <c r="D58" s="199">
        <v>31605</v>
      </c>
      <c r="E58" s="287">
        <v>0.57954670480800963</v>
      </c>
      <c r="F58" s="199">
        <v>12116</v>
      </c>
      <c r="G58" s="288">
        <v>0.22217332306451021</v>
      </c>
      <c r="H58" s="284"/>
    </row>
    <row r="59" spans="1:8" ht="4.5" customHeight="1" x14ac:dyDescent="0.25">
      <c r="D59" s="278"/>
      <c r="E59" s="278"/>
      <c r="F59" s="278"/>
      <c r="G59" s="278"/>
    </row>
    <row r="60" spans="1:8" x14ac:dyDescent="0.25">
      <c r="A60" s="201" t="s">
        <v>189</v>
      </c>
      <c r="D60" s="278"/>
      <c r="E60" s="278"/>
      <c r="F60" s="278"/>
      <c r="G60" s="278"/>
    </row>
    <row r="61" spans="1:8" x14ac:dyDescent="0.25">
      <c r="D61" s="278"/>
      <c r="E61" s="278"/>
      <c r="F61" s="278"/>
      <c r="G61" s="278"/>
    </row>
  </sheetData>
  <pageMargins left="0.78740157480314965" right="0.78740157480314965" top="0.78740157480314965" bottom="0.78740157480314965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6" workbookViewId="0"/>
  </sheetViews>
  <sheetFormatPr baseColWidth="10" defaultColWidth="11.44140625" defaultRowHeight="13.2" x14ac:dyDescent="0.25"/>
  <cols>
    <col min="1" max="1" width="16" style="186" customWidth="1"/>
    <col min="2" max="2" width="8.109375" style="186" customWidth="1"/>
    <col min="3" max="3" width="6.44140625" style="186" customWidth="1"/>
    <col min="4" max="4" width="8" style="186" customWidth="1"/>
    <col min="5" max="5" width="6.5546875" style="186" customWidth="1"/>
    <col min="6" max="6" width="8.6640625" style="186" customWidth="1"/>
    <col min="7" max="7" width="7.109375" style="186" customWidth="1"/>
    <col min="8" max="8" width="8.109375" style="186" customWidth="1"/>
    <col min="9" max="9" width="6.33203125" style="186" customWidth="1"/>
    <col min="10" max="10" width="7.5546875" style="186" customWidth="1"/>
    <col min="11" max="11" width="6.5546875" style="186" customWidth="1"/>
    <col min="12" max="12" width="7.88671875" style="186" customWidth="1"/>
    <col min="13" max="13" width="6.109375" style="186" customWidth="1"/>
    <col min="14" max="16384" width="11.44140625" style="186"/>
  </cols>
  <sheetData>
    <row r="1" spans="1:16" x14ac:dyDescent="0.25">
      <c r="A1" s="180" t="s">
        <v>207</v>
      </c>
    </row>
    <row r="2" spans="1:16" x14ac:dyDescent="0.25">
      <c r="A2" s="186" t="s">
        <v>208</v>
      </c>
    </row>
    <row r="4" spans="1:16" ht="23.4" x14ac:dyDescent="0.25">
      <c r="A4" s="203"/>
      <c r="B4" s="266" t="s">
        <v>209</v>
      </c>
      <c r="C4" s="266" t="s">
        <v>202</v>
      </c>
      <c r="D4" s="266" t="s">
        <v>210</v>
      </c>
      <c r="E4" s="266" t="s">
        <v>202</v>
      </c>
      <c r="F4" s="266" t="s">
        <v>211</v>
      </c>
      <c r="G4" s="266" t="s">
        <v>202</v>
      </c>
      <c r="H4" s="266" t="s">
        <v>212</v>
      </c>
      <c r="I4" s="266" t="s">
        <v>202</v>
      </c>
      <c r="J4" s="266" t="s">
        <v>213</v>
      </c>
      <c r="K4" s="266" t="s">
        <v>202</v>
      </c>
      <c r="L4" s="266" t="s">
        <v>214</v>
      </c>
      <c r="M4" s="267" t="s">
        <v>202</v>
      </c>
    </row>
    <row r="5" spans="1:16" ht="9" customHeight="1" x14ac:dyDescent="0.25">
      <c r="A5" s="231"/>
      <c r="B5" s="212"/>
      <c r="C5" s="212"/>
      <c r="D5" s="212"/>
      <c r="E5" s="212"/>
      <c r="F5" s="289"/>
      <c r="G5" s="289"/>
      <c r="H5" s="290"/>
      <c r="I5" s="290"/>
      <c r="J5" s="234"/>
      <c r="K5" s="234"/>
      <c r="L5" s="234"/>
      <c r="M5" s="291"/>
    </row>
    <row r="6" spans="1:16" x14ac:dyDescent="0.25">
      <c r="A6" s="216" t="s">
        <v>86</v>
      </c>
      <c r="B6" s="65">
        <v>47384</v>
      </c>
      <c r="C6" s="292">
        <v>8.0517798912812605E-2</v>
      </c>
      <c r="D6" s="65">
        <v>216364</v>
      </c>
      <c r="E6" s="292">
        <v>0.36765897864198432</v>
      </c>
      <c r="F6" s="65">
        <v>74237</v>
      </c>
      <c r="G6" s="292">
        <v>0.12614806343682403</v>
      </c>
      <c r="H6" s="65">
        <v>64793</v>
      </c>
      <c r="I6" s="292">
        <v>0.11010023942592155</v>
      </c>
      <c r="J6" s="65">
        <v>141493</v>
      </c>
      <c r="K6" s="292">
        <v>0.2404335835212433</v>
      </c>
      <c r="L6" s="65">
        <v>44220</v>
      </c>
      <c r="M6" s="293">
        <v>7.514133606121419E-2</v>
      </c>
      <c r="N6" s="187"/>
      <c r="O6" s="187"/>
    </row>
    <row r="7" spans="1:16" ht="8.25" customHeight="1" x14ac:dyDescent="0.25">
      <c r="A7" s="25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32"/>
      <c r="N7" s="187"/>
      <c r="O7" s="187"/>
    </row>
    <row r="8" spans="1:16" x14ac:dyDescent="0.25">
      <c r="A8" s="294" t="s">
        <v>52</v>
      </c>
      <c r="B8" s="65">
        <v>26348</v>
      </c>
      <c r="C8" s="292">
        <v>7.0475202079911842E-2</v>
      </c>
      <c r="D8" s="65">
        <v>136269</v>
      </c>
      <c r="E8" s="292">
        <v>0.36449010597493192</v>
      </c>
      <c r="F8" s="65">
        <v>42588</v>
      </c>
      <c r="G8" s="292">
        <v>0.11391369007815719</v>
      </c>
      <c r="H8" s="65">
        <v>42484</v>
      </c>
      <c r="I8" s="292">
        <v>0.11363551256880881</v>
      </c>
      <c r="J8" s="65">
        <v>96078</v>
      </c>
      <c r="K8" s="292">
        <v>0.25698787253050592</v>
      </c>
      <c r="L8" s="65">
        <v>30095</v>
      </c>
      <c r="M8" s="293">
        <v>8.0497616767684327E-2</v>
      </c>
      <c r="N8" s="187"/>
      <c r="O8" s="187"/>
      <c r="P8" s="187"/>
    </row>
    <row r="9" spans="1:16" x14ac:dyDescent="0.25">
      <c r="A9" s="295" t="s">
        <v>12</v>
      </c>
      <c r="B9" s="48">
        <v>501</v>
      </c>
      <c r="C9" s="296">
        <v>9.1440043803613799E-2</v>
      </c>
      <c r="D9" s="48">
        <v>2017</v>
      </c>
      <c r="E9" s="296">
        <v>0.36813287096185437</v>
      </c>
      <c r="F9" s="48">
        <v>947</v>
      </c>
      <c r="G9" s="296">
        <v>0.17284175944515423</v>
      </c>
      <c r="H9" s="48">
        <v>490</v>
      </c>
      <c r="I9" s="296">
        <v>8.9432378171199117E-2</v>
      </c>
      <c r="J9" s="48">
        <v>1127</v>
      </c>
      <c r="K9" s="296">
        <v>0.20569446979375799</v>
      </c>
      <c r="L9" s="48">
        <v>397</v>
      </c>
      <c r="M9" s="297">
        <v>7.2458477824420511E-2</v>
      </c>
      <c r="N9" s="187"/>
      <c r="O9" s="187"/>
      <c r="P9" s="187"/>
    </row>
    <row r="10" spans="1:16" x14ac:dyDescent="0.25">
      <c r="A10" s="294" t="s">
        <v>13</v>
      </c>
      <c r="B10" s="65">
        <v>441</v>
      </c>
      <c r="C10" s="292">
        <v>0.10667634252539913</v>
      </c>
      <c r="D10" s="65">
        <v>1354</v>
      </c>
      <c r="E10" s="292">
        <v>0.32752781809385584</v>
      </c>
      <c r="F10" s="65">
        <v>678</v>
      </c>
      <c r="G10" s="292">
        <v>0.16400580551523947</v>
      </c>
      <c r="H10" s="65">
        <v>338</v>
      </c>
      <c r="I10" s="292">
        <v>8.1761006289308172E-2</v>
      </c>
      <c r="J10" s="65">
        <v>967</v>
      </c>
      <c r="K10" s="292">
        <v>0.2339138848572811</v>
      </c>
      <c r="L10" s="65">
        <v>356</v>
      </c>
      <c r="M10" s="293">
        <v>8.6115142718916307E-2</v>
      </c>
      <c r="N10" s="187"/>
      <c r="O10" s="187"/>
      <c r="P10" s="187"/>
    </row>
    <row r="11" spans="1:16" x14ac:dyDescent="0.25">
      <c r="A11" s="295" t="s">
        <v>14</v>
      </c>
      <c r="B11" s="48">
        <v>42</v>
      </c>
      <c r="C11" s="296">
        <v>6.4122137404580157E-2</v>
      </c>
      <c r="D11" s="48">
        <v>218</v>
      </c>
      <c r="E11" s="296">
        <v>0.33282442748091601</v>
      </c>
      <c r="F11" s="48">
        <v>89</v>
      </c>
      <c r="G11" s="296">
        <v>0.13587786259541984</v>
      </c>
      <c r="H11" s="48">
        <v>127</v>
      </c>
      <c r="I11" s="296">
        <v>0.19389312977099238</v>
      </c>
      <c r="J11" s="48">
        <v>140</v>
      </c>
      <c r="K11" s="296">
        <v>0.21374045801526717</v>
      </c>
      <c r="L11" s="48">
        <v>39</v>
      </c>
      <c r="M11" s="297">
        <v>5.9541984732824425E-2</v>
      </c>
      <c r="N11" s="187"/>
      <c r="O11" s="187"/>
      <c r="P11" s="187"/>
    </row>
    <row r="12" spans="1:16" x14ac:dyDescent="0.25">
      <c r="A12" s="294" t="s">
        <v>15</v>
      </c>
      <c r="B12" s="65">
        <v>467</v>
      </c>
      <c r="C12" s="292">
        <v>9.6627353610593839E-2</v>
      </c>
      <c r="D12" s="65">
        <v>1784</v>
      </c>
      <c r="E12" s="292">
        <v>0.36912890544175458</v>
      </c>
      <c r="F12" s="65">
        <v>667</v>
      </c>
      <c r="G12" s="292">
        <v>0.13800951789778607</v>
      </c>
      <c r="H12" s="65">
        <v>479</v>
      </c>
      <c r="I12" s="292">
        <v>9.9110283467825369E-2</v>
      </c>
      <c r="J12" s="65">
        <v>1125</v>
      </c>
      <c r="K12" s="292">
        <v>0.23277467411545624</v>
      </c>
      <c r="L12" s="65">
        <v>311</v>
      </c>
      <c r="M12" s="293">
        <v>6.4349265466583899E-2</v>
      </c>
      <c r="N12" s="187"/>
      <c r="O12" s="187"/>
      <c r="P12" s="187"/>
    </row>
    <row r="13" spans="1:16" x14ac:dyDescent="0.25">
      <c r="A13" s="295" t="s">
        <v>16</v>
      </c>
      <c r="B13" s="48">
        <v>97</v>
      </c>
      <c r="C13" s="296">
        <v>5.0758765044479327E-2</v>
      </c>
      <c r="D13" s="48">
        <v>996</v>
      </c>
      <c r="E13" s="296">
        <v>0.52119309262166402</v>
      </c>
      <c r="F13" s="48">
        <v>270</v>
      </c>
      <c r="G13" s="296">
        <v>0.14128728414442701</v>
      </c>
      <c r="H13" s="48">
        <v>130</v>
      </c>
      <c r="I13" s="296">
        <v>6.8027210884353748E-2</v>
      </c>
      <c r="J13" s="48">
        <v>261</v>
      </c>
      <c r="K13" s="296">
        <v>0.13657770800627944</v>
      </c>
      <c r="L13" s="48">
        <v>157</v>
      </c>
      <c r="M13" s="297">
        <v>8.2155939298796443E-2</v>
      </c>
      <c r="N13" s="187"/>
      <c r="O13" s="187"/>
      <c r="P13" s="187"/>
    </row>
    <row r="14" spans="1:16" x14ac:dyDescent="0.25">
      <c r="A14" s="294" t="s">
        <v>17</v>
      </c>
      <c r="B14" s="65">
        <v>332</v>
      </c>
      <c r="C14" s="292">
        <v>0.10716591349257586</v>
      </c>
      <c r="D14" s="65">
        <v>1122</v>
      </c>
      <c r="E14" s="292">
        <v>0.3621691413815365</v>
      </c>
      <c r="F14" s="65">
        <v>538</v>
      </c>
      <c r="G14" s="292">
        <v>0.1736604260813428</v>
      </c>
      <c r="H14" s="65">
        <v>242</v>
      </c>
      <c r="I14" s="292">
        <v>7.8114912846998064E-2</v>
      </c>
      <c r="J14" s="65">
        <v>614</v>
      </c>
      <c r="K14" s="292">
        <v>0.19819238218205293</v>
      </c>
      <c r="L14" s="65">
        <v>250</v>
      </c>
      <c r="M14" s="293">
        <v>8.0697224015493868E-2</v>
      </c>
      <c r="N14" s="187"/>
      <c r="O14" s="187"/>
      <c r="P14" s="187"/>
    </row>
    <row r="15" spans="1:16" x14ac:dyDescent="0.25">
      <c r="A15" s="295" t="s">
        <v>18</v>
      </c>
      <c r="B15" s="48">
        <v>4691</v>
      </c>
      <c r="C15" s="296">
        <v>0.12511001466862248</v>
      </c>
      <c r="D15" s="48">
        <v>17608</v>
      </c>
      <c r="E15" s="296">
        <v>0.46960928123749834</v>
      </c>
      <c r="F15" s="48">
        <v>6017</v>
      </c>
      <c r="G15" s="296">
        <v>0.1604747299639952</v>
      </c>
      <c r="H15" s="48">
        <v>4511</v>
      </c>
      <c r="I15" s="296">
        <v>0.12030937458327777</v>
      </c>
      <c r="J15" s="48">
        <v>3546</v>
      </c>
      <c r="K15" s="296">
        <v>9.4572609681290845E-2</v>
      </c>
      <c r="L15" s="48">
        <v>1122</v>
      </c>
      <c r="M15" s="297">
        <v>2.9923989865315376E-2</v>
      </c>
      <c r="N15" s="187"/>
      <c r="O15" s="187"/>
      <c r="P15" s="187"/>
    </row>
    <row r="16" spans="1:16" x14ac:dyDescent="0.25">
      <c r="A16" s="294" t="s">
        <v>19</v>
      </c>
      <c r="B16" s="65">
        <v>488</v>
      </c>
      <c r="C16" s="292">
        <v>8.8791848617176122E-2</v>
      </c>
      <c r="D16" s="65">
        <v>1415</v>
      </c>
      <c r="E16" s="292">
        <v>0.2574599708879185</v>
      </c>
      <c r="F16" s="65">
        <v>520</v>
      </c>
      <c r="G16" s="292">
        <v>9.4614264919941779E-2</v>
      </c>
      <c r="H16" s="65">
        <v>655</v>
      </c>
      <c r="I16" s="292">
        <v>0.11917758369723436</v>
      </c>
      <c r="J16" s="65">
        <v>2021</v>
      </c>
      <c r="K16" s="292">
        <v>0.36772197962154296</v>
      </c>
      <c r="L16" s="65">
        <v>397</v>
      </c>
      <c r="M16" s="293">
        <v>7.2234352256186324E-2</v>
      </c>
      <c r="N16" s="187"/>
      <c r="O16" s="187"/>
      <c r="P16" s="187"/>
    </row>
    <row r="17" spans="1:16" x14ac:dyDescent="0.25">
      <c r="A17" s="295" t="s">
        <v>20</v>
      </c>
      <c r="B17" s="48">
        <v>28</v>
      </c>
      <c r="C17" s="296">
        <v>7.1428571428571425E-2</v>
      </c>
      <c r="D17" s="48">
        <v>156</v>
      </c>
      <c r="E17" s="296">
        <v>0.39795918367346939</v>
      </c>
      <c r="F17" s="48">
        <v>50</v>
      </c>
      <c r="G17" s="296">
        <v>0.12755102040816327</v>
      </c>
      <c r="H17" s="48">
        <v>39</v>
      </c>
      <c r="I17" s="296">
        <v>9.9489795918367346E-2</v>
      </c>
      <c r="J17" s="48">
        <v>83</v>
      </c>
      <c r="K17" s="296">
        <v>0.21173469387755103</v>
      </c>
      <c r="L17" s="48">
        <v>36</v>
      </c>
      <c r="M17" s="297">
        <v>9.1836734693877556E-2</v>
      </c>
      <c r="N17" s="187"/>
      <c r="O17" s="187"/>
      <c r="P17" s="187"/>
    </row>
    <row r="18" spans="1:16" x14ac:dyDescent="0.25">
      <c r="A18" s="294" t="s">
        <v>21</v>
      </c>
      <c r="B18" s="65">
        <v>51</v>
      </c>
      <c r="C18" s="292">
        <v>6.0642092746730082E-2</v>
      </c>
      <c r="D18" s="65">
        <v>331</v>
      </c>
      <c r="E18" s="292">
        <v>0.39357907253269919</v>
      </c>
      <c r="F18" s="65">
        <v>143</v>
      </c>
      <c r="G18" s="292">
        <v>0.1700356718192628</v>
      </c>
      <c r="H18" s="65">
        <v>109</v>
      </c>
      <c r="I18" s="292">
        <v>0.12960760998810938</v>
      </c>
      <c r="J18" s="65">
        <v>148</v>
      </c>
      <c r="K18" s="292">
        <v>0.17598097502972651</v>
      </c>
      <c r="L18" s="65">
        <v>59</v>
      </c>
      <c r="M18" s="293">
        <v>7.0154577883472055E-2</v>
      </c>
      <c r="N18" s="187"/>
      <c r="O18" s="187"/>
      <c r="P18" s="187"/>
    </row>
    <row r="19" spans="1:16" x14ac:dyDescent="0.25">
      <c r="A19" s="295" t="s">
        <v>22</v>
      </c>
      <c r="B19" s="48">
        <v>165</v>
      </c>
      <c r="C19" s="296">
        <v>0.10583707504810776</v>
      </c>
      <c r="D19" s="48">
        <v>491</v>
      </c>
      <c r="E19" s="296">
        <v>0.31494547787042976</v>
      </c>
      <c r="F19" s="48">
        <v>260</v>
      </c>
      <c r="G19" s="296">
        <v>0.16677357280307889</v>
      </c>
      <c r="H19" s="48">
        <v>132</v>
      </c>
      <c r="I19" s="296">
        <v>8.4669660038486208E-2</v>
      </c>
      <c r="J19" s="48">
        <v>367</v>
      </c>
      <c r="K19" s="296">
        <v>0.23540731237973059</v>
      </c>
      <c r="L19" s="48">
        <v>144</v>
      </c>
      <c r="M19" s="297">
        <v>9.2366901860166772E-2</v>
      </c>
      <c r="N19" s="187"/>
      <c r="O19" s="187"/>
      <c r="P19" s="187"/>
    </row>
    <row r="20" spans="1:16" x14ac:dyDescent="0.25">
      <c r="A20" s="294" t="s">
        <v>23</v>
      </c>
      <c r="B20" s="65">
        <v>445</v>
      </c>
      <c r="C20" s="292">
        <v>0.10939036381514258</v>
      </c>
      <c r="D20" s="65">
        <v>1382</v>
      </c>
      <c r="E20" s="292">
        <v>0.33972468043264503</v>
      </c>
      <c r="F20" s="65">
        <v>805</v>
      </c>
      <c r="G20" s="292">
        <v>0.19788593903638152</v>
      </c>
      <c r="H20" s="65">
        <v>361</v>
      </c>
      <c r="I20" s="292">
        <v>8.8741396263520164E-2</v>
      </c>
      <c r="J20" s="65">
        <v>747</v>
      </c>
      <c r="K20" s="292">
        <v>0.1836283185840708</v>
      </c>
      <c r="L20" s="65">
        <v>328</v>
      </c>
      <c r="M20" s="293">
        <v>8.0629301868239925E-2</v>
      </c>
      <c r="N20" s="187"/>
      <c r="O20" s="187"/>
      <c r="P20" s="187"/>
    </row>
    <row r="21" spans="1:16" x14ac:dyDescent="0.25">
      <c r="A21" s="295" t="s">
        <v>24</v>
      </c>
      <c r="B21" s="48">
        <v>52</v>
      </c>
      <c r="C21" s="296">
        <v>7.1724137931034479E-2</v>
      </c>
      <c r="D21" s="48">
        <v>335</v>
      </c>
      <c r="E21" s="296">
        <v>0.46206896551724136</v>
      </c>
      <c r="F21" s="48">
        <v>138</v>
      </c>
      <c r="G21" s="296">
        <v>0.19034482758620688</v>
      </c>
      <c r="H21" s="48">
        <v>55</v>
      </c>
      <c r="I21" s="296">
        <v>7.586206896551724E-2</v>
      </c>
      <c r="J21" s="48">
        <v>112</v>
      </c>
      <c r="K21" s="296">
        <v>0.15448275862068966</v>
      </c>
      <c r="L21" s="48">
        <v>33</v>
      </c>
      <c r="M21" s="297">
        <v>4.5517241379310347E-2</v>
      </c>
      <c r="N21" s="187"/>
      <c r="O21" s="187"/>
      <c r="P21" s="187"/>
    </row>
    <row r="22" spans="1:16" x14ac:dyDescent="0.25">
      <c r="A22" s="294" t="s">
        <v>25</v>
      </c>
      <c r="B22" s="65">
        <v>341</v>
      </c>
      <c r="C22" s="292">
        <v>6.9280780170662332E-2</v>
      </c>
      <c r="D22" s="65">
        <v>1400</v>
      </c>
      <c r="E22" s="292">
        <v>0.28443722064201543</v>
      </c>
      <c r="F22" s="65">
        <v>667</v>
      </c>
      <c r="G22" s="292">
        <v>0.13551401869158877</v>
      </c>
      <c r="H22" s="65">
        <v>410</v>
      </c>
      <c r="I22" s="292">
        <v>8.329947175944738E-2</v>
      </c>
      <c r="J22" s="65">
        <v>1521</v>
      </c>
      <c r="K22" s="292">
        <v>0.30902072328321822</v>
      </c>
      <c r="L22" s="65">
        <v>583</v>
      </c>
      <c r="M22" s="293">
        <v>0.11844778545306786</v>
      </c>
      <c r="N22" s="187"/>
      <c r="O22" s="187"/>
      <c r="P22" s="187"/>
    </row>
    <row r="23" spans="1:16" x14ac:dyDescent="0.25">
      <c r="A23" s="295" t="s">
        <v>26</v>
      </c>
      <c r="B23" s="48">
        <v>630</v>
      </c>
      <c r="C23" s="296">
        <v>8.0945650777335218E-2</v>
      </c>
      <c r="D23" s="48">
        <v>2538</v>
      </c>
      <c r="E23" s="296">
        <v>0.32609533598869328</v>
      </c>
      <c r="F23" s="48">
        <v>1017</v>
      </c>
      <c r="G23" s="296">
        <v>0.13066940768341256</v>
      </c>
      <c r="H23" s="48">
        <v>936</v>
      </c>
      <c r="I23" s="296">
        <v>0.12026210972632662</v>
      </c>
      <c r="J23" s="48">
        <v>2270</v>
      </c>
      <c r="K23" s="296">
        <v>0.29166131311833482</v>
      </c>
      <c r="L23" s="48">
        <v>392</v>
      </c>
      <c r="M23" s="297">
        <v>5.0366182705897468E-2</v>
      </c>
      <c r="N23" s="187"/>
      <c r="O23" s="187"/>
      <c r="P23" s="187"/>
    </row>
    <row r="24" spans="1:16" x14ac:dyDescent="0.25">
      <c r="A24" s="294" t="s">
        <v>27</v>
      </c>
      <c r="B24" s="65">
        <v>4</v>
      </c>
      <c r="C24" s="292">
        <v>5.7142857142857141E-2</v>
      </c>
      <c r="D24" s="65">
        <v>13</v>
      </c>
      <c r="E24" s="292">
        <v>0.18571428571428572</v>
      </c>
      <c r="F24" s="65">
        <v>11</v>
      </c>
      <c r="G24" s="292">
        <v>0.15714285714285714</v>
      </c>
      <c r="H24" s="65">
        <v>8</v>
      </c>
      <c r="I24" s="292">
        <v>0.11428571428571428</v>
      </c>
      <c r="J24" s="65">
        <v>24</v>
      </c>
      <c r="K24" s="292">
        <v>0.34285714285714286</v>
      </c>
      <c r="L24" s="65">
        <v>10</v>
      </c>
      <c r="M24" s="293">
        <v>0.14285714285714285</v>
      </c>
      <c r="N24" s="187"/>
      <c r="O24" s="187"/>
      <c r="P24" s="187"/>
    </row>
    <row r="25" spans="1:16" x14ac:dyDescent="0.25">
      <c r="A25" s="295" t="s">
        <v>28</v>
      </c>
      <c r="B25" s="48">
        <v>135</v>
      </c>
      <c r="C25" s="296">
        <v>0.12511584800741427</v>
      </c>
      <c r="D25" s="48">
        <v>364</v>
      </c>
      <c r="E25" s="296">
        <v>0.33734939759036142</v>
      </c>
      <c r="F25" s="48">
        <v>167</v>
      </c>
      <c r="G25" s="296">
        <v>0.15477293790546803</v>
      </c>
      <c r="H25" s="48">
        <v>123</v>
      </c>
      <c r="I25" s="296">
        <v>0.11399443929564411</v>
      </c>
      <c r="J25" s="48">
        <v>234</v>
      </c>
      <c r="K25" s="296">
        <v>0.21686746987951808</v>
      </c>
      <c r="L25" s="48">
        <v>56</v>
      </c>
      <c r="M25" s="297">
        <v>5.1899907321594066E-2</v>
      </c>
      <c r="N25" s="187"/>
      <c r="O25" s="187"/>
      <c r="P25" s="187"/>
    </row>
    <row r="26" spans="1:16" x14ac:dyDescent="0.25">
      <c r="A26" s="294" t="s">
        <v>29</v>
      </c>
      <c r="B26" s="65">
        <v>134</v>
      </c>
      <c r="C26" s="292">
        <v>6.479690522243714E-2</v>
      </c>
      <c r="D26" s="65">
        <v>600</v>
      </c>
      <c r="E26" s="292">
        <v>0.29013539651837522</v>
      </c>
      <c r="F26" s="65">
        <v>235</v>
      </c>
      <c r="G26" s="292">
        <v>0.11363636363636363</v>
      </c>
      <c r="H26" s="65">
        <v>275</v>
      </c>
      <c r="I26" s="292">
        <v>0.13297872340425532</v>
      </c>
      <c r="J26" s="65">
        <v>603</v>
      </c>
      <c r="K26" s="292">
        <v>0.2915860735009671</v>
      </c>
      <c r="L26" s="65">
        <v>221</v>
      </c>
      <c r="M26" s="293">
        <v>0.10686653771760155</v>
      </c>
      <c r="N26" s="187"/>
      <c r="O26" s="187"/>
      <c r="P26" s="187"/>
    </row>
    <row r="27" spans="1:16" x14ac:dyDescent="0.25">
      <c r="A27" s="295" t="s">
        <v>30</v>
      </c>
      <c r="B27" s="48">
        <v>0</v>
      </c>
      <c r="C27" s="296">
        <v>0</v>
      </c>
      <c r="D27" s="48">
        <v>2</v>
      </c>
      <c r="E27" s="296">
        <v>0.4</v>
      </c>
      <c r="F27" s="48">
        <v>1</v>
      </c>
      <c r="G27" s="296">
        <v>0.2</v>
      </c>
      <c r="H27" s="48">
        <v>0</v>
      </c>
      <c r="I27" s="296">
        <v>0</v>
      </c>
      <c r="J27" s="48">
        <v>2</v>
      </c>
      <c r="K27" s="296">
        <v>0.4</v>
      </c>
      <c r="L27" s="48">
        <v>0</v>
      </c>
      <c r="M27" s="297">
        <v>0</v>
      </c>
      <c r="N27" s="187"/>
      <c r="O27" s="187"/>
      <c r="P27" s="187"/>
    </row>
    <row r="28" spans="1:16" x14ac:dyDescent="0.25">
      <c r="A28" s="294" t="s">
        <v>31</v>
      </c>
      <c r="B28" s="65">
        <v>639</v>
      </c>
      <c r="C28" s="292">
        <v>8.1860107609531135E-2</v>
      </c>
      <c r="D28" s="65">
        <v>2385</v>
      </c>
      <c r="E28" s="292">
        <v>0.30553420445810914</v>
      </c>
      <c r="F28" s="65">
        <v>997</v>
      </c>
      <c r="G28" s="292">
        <v>0.12772226492441713</v>
      </c>
      <c r="H28" s="65">
        <v>801</v>
      </c>
      <c r="I28" s="292">
        <v>0.10261337432744043</v>
      </c>
      <c r="J28" s="65">
        <v>2353</v>
      </c>
      <c r="K28" s="292">
        <v>0.30143479374839866</v>
      </c>
      <c r="L28" s="65">
        <v>631</v>
      </c>
      <c r="M28" s="293">
        <v>8.0835254932103515E-2</v>
      </c>
      <c r="N28" s="187"/>
      <c r="O28" s="187"/>
      <c r="P28" s="187"/>
    </row>
    <row r="29" spans="1:16" x14ac:dyDescent="0.25">
      <c r="A29" s="295" t="s">
        <v>32</v>
      </c>
      <c r="B29" s="48">
        <v>101</v>
      </c>
      <c r="C29" s="296">
        <v>8.6993970714900948E-2</v>
      </c>
      <c r="D29" s="48">
        <v>432</v>
      </c>
      <c r="E29" s="296">
        <v>0.37209302325581395</v>
      </c>
      <c r="F29" s="48">
        <v>171</v>
      </c>
      <c r="G29" s="296">
        <v>0.14728682170542637</v>
      </c>
      <c r="H29" s="48">
        <v>151</v>
      </c>
      <c r="I29" s="296">
        <v>0.13006029285099052</v>
      </c>
      <c r="J29" s="48">
        <v>243</v>
      </c>
      <c r="K29" s="296">
        <v>0.20930232558139536</v>
      </c>
      <c r="L29" s="48">
        <v>63</v>
      </c>
      <c r="M29" s="297">
        <v>5.4263565891472867E-2</v>
      </c>
      <c r="N29" s="187"/>
      <c r="O29" s="187"/>
      <c r="P29" s="187"/>
    </row>
    <row r="30" spans="1:16" x14ac:dyDescent="0.25">
      <c r="A30" s="294" t="s">
        <v>33</v>
      </c>
      <c r="B30" s="65">
        <v>199</v>
      </c>
      <c r="C30" s="292">
        <v>8.0762987012987009E-2</v>
      </c>
      <c r="D30" s="65">
        <v>988</v>
      </c>
      <c r="E30" s="292">
        <v>0.40097402597402598</v>
      </c>
      <c r="F30" s="65">
        <v>423</v>
      </c>
      <c r="G30" s="292">
        <v>0.17167207792207792</v>
      </c>
      <c r="H30" s="65">
        <v>290</v>
      </c>
      <c r="I30" s="292">
        <v>0.1176948051948052</v>
      </c>
      <c r="J30" s="65">
        <v>429</v>
      </c>
      <c r="K30" s="292">
        <v>0.17410714285714285</v>
      </c>
      <c r="L30" s="65">
        <v>135</v>
      </c>
      <c r="M30" s="293">
        <v>5.478896103896104E-2</v>
      </c>
      <c r="N30" s="187"/>
      <c r="O30" s="187"/>
      <c r="P30" s="187"/>
    </row>
    <row r="31" spans="1:16" x14ac:dyDescent="0.25">
      <c r="A31" s="295" t="s">
        <v>34</v>
      </c>
      <c r="B31" s="48">
        <v>236</v>
      </c>
      <c r="C31" s="296">
        <v>7.5039745627980922E-2</v>
      </c>
      <c r="D31" s="48">
        <v>1215</v>
      </c>
      <c r="E31" s="296">
        <v>0.38632750397456278</v>
      </c>
      <c r="F31" s="48">
        <v>430</v>
      </c>
      <c r="G31" s="296">
        <v>0.13672496025437203</v>
      </c>
      <c r="H31" s="48">
        <v>315</v>
      </c>
      <c r="I31" s="296">
        <v>0.10015898251192369</v>
      </c>
      <c r="J31" s="48">
        <v>766</v>
      </c>
      <c r="K31" s="296">
        <v>0.24356120826709063</v>
      </c>
      <c r="L31" s="48">
        <v>183</v>
      </c>
      <c r="M31" s="297">
        <v>5.8187599364069954E-2</v>
      </c>
      <c r="N31" s="187"/>
      <c r="O31" s="187"/>
      <c r="P31" s="187"/>
    </row>
    <row r="32" spans="1:16" x14ac:dyDescent="0.25">
      <c r="A32" s="294" t="s">
        <v>35</v>
      </c>
      <c r="B32" s="65">
        <v>105</v>
      </c>
      <c r="C32" s="292">
        <v>8.3532219570405727E-2</v>
      </c>
      <c r="D32" s="65">
        <v>436</v>
      </c>
      <c r="E32" s="292">
        <v>0.34685759745425615</v>
      </c>
      <c r="F32" s="65">
        <v>182</v>
      </c>
      <c r="G32" s="292">
        <v>0.14478918058870327</v>
      </c>
      <c r="H32" s="65">
        <v>104</v>
      </c>
      <c r="I32" s="292">
        <v>8.2736674622116146E-2</v>
      </c>
      <c r="J32" s="65">
        <v>333</v>
      </c>
      <c r="K32" s="292">
        <v>0.2649164677804296</v>
      </c>
      <c r="L32" s="65">
        <v>97</v>
      </c>
      <c r="M32" s="293">
        <v>7.7167859984089107E-2</v>
      </c>
      <c r="N32" s="187"/>
      <c r="O32" s="187"/>
      <c r="P32" s="187"/>
    </row>
    <row r="33" spans="1:16" x14ac:dyDescent="0.25">
      <c r="A33" s="295" t="s">
        <v>36</v>
      </c>
      <c r="B33" s="48">
        <v>213</v>
      </c>
      <c r="C33" s="296">
        <v>6.5883080729972163E-2</v>
      </c>
      <c r="D33" s="48">
        <v>984</v>
      </c>
      <c r="E33" s="296">
        <v>0.30436127435818128</v>
      </c>
      <c r="F33" s="48">
        <v>500</v>
      </c>
      <c r="G33" s="296">
        <v>0.15465511908444168</v>
      </c>
      <c r="H33" s="48">
        <v>353</v>
      </c>
      <c r="I33" s="296">
        <v>0.10918651407361583</v>
      </c>
      <c r="J33" s="48">
        <v>821</v>
      </c>
      <c r="K33" s="296">
        <v>0.25394370553665324</v>
      </c>
      <c r="L33" s="48">
        <v>362</v>
      </c>
      <c r="M33" s="297">
        <v>0.11197030621713579</v>
      </c>
      <c r="N33" s="187"/>
      <c r="O33" s="187"/>
      <c r="P33" s="187"/>
    </row>
    <row r="34" spans="1:16" x14ac:dyDescent="0.25">
      <c r="A34" s="294" t="s">
        <v>37</v>
      </c>
      <c r="B34" s="65">
        <v>266</v>
      </c>
      <c r="C34" s="292">
        <v>6.352997372820636E-2</v>
      </c>
      <c r="D34" s="65">
        <v>1426</v>
      </c>
      <c r="E34" s="292">
        <v>0.34057797946023405</v>
      </c>
      <c r="F34" s="65">
        <v>662</v>
      </c>
      <c r="G34" s="292">
        <v>0.1581084308574158</v>
      </c>
      <c r="H34" s="65">
        <v>413</v>
      </c>
      <c r="I34" s="292">
        <v>9.8638643420109862E-2</v>
      </c>
      <c r="J34" s="65">
        <v>1109</v>
      </c>
      <c r="K34" s="292">
        <v>0.26486744685932651</v>
      </c>
      <c r="L34" s="65">
        <v>311</v>
      </c>
      <c r="M34" s="293">
        <v>7.4277525674707426E-2</v>
      </c>
      <c r="N34" s="187"/>
      <c r="O34" s="187"/>
      <c r="P34" s="187"/>
    </row>
    <row r="35" spans="1:16" x14ac:dyDescent="0.25">
      <c r="A35" s="295" t="s">
        <v>38</v>
      </c>
      <c r="B35" s="48">
        <v>543</v>
      </c>
      <c r="C35" s="296">
        <v>0.1069529249556825</v>
      </c>
      <c r="D35" s="48">
        <v>2079</v>
      </c>
      <c r="E35" s="296">
        <v>0.40949379554855231</v>
      </c>
      <c r="F35" s="48">
        <v>1042</v>
      </c>
      <c r="G35" s="296">
        <v>0.20523931455584007</v>
      </c>
      <c r="H35" s="48">
        <v>374</v>
      </c>
      <c r="I35" s="296">
        <v>7.366555052196179E-2</v>
      </c>
      <c r="J35" s="48">
        <v>704</v>
      </c>
      <c r="K35" s="296">
        <v>0.13866456568839866</v>
      </c>
      <c r="L35" s="48">
        <v>335</v>
      </c>
      <c r="M35" s="297">
        <v>6.5983848729564698E-2</v>
      </c>
      <c r="N35" s="187"/>
      <c r="O35" s="187"/>
      <c r="P35" s="187"/>
    </row>
    <row r="36" spans="1:16" x14ac:dyDescent="0.25">
      <c r="A36" s="294" t="s">
        <v>39</v>
      </c>
      <c r="B36" s="65">
        <v>315</v>
      </c>
      <c r="C36" s="292">
        <v>6.9124423963133647E-2</v>
      </c>
      <c r="D36" s="65">
        <v>1731</v>
      </c>
      <c r="E36" s="292">
        <v>0.37985516787360107</v>
      </c>
      <c r="F36" s="65">
        <v>843</v>
      </c>
      <c r="G36" s="292">
        <v>0.18499012508229098</v>
      </c>
      <c r="H36" s="65">
        <v>396</v>
      </c>
      <c r="I36" s="292">
        <v>8.6899275839368004E-2</v>
      </c>
      <c r="J36" s="65">
        <v>938</v>
      </c>
      <c r="K36" s="292">
        <v>0.20583717357910905</v>
      </c>
      <c r="L36" s="65">
        <v>334</v>
      </c>
      <c r="M36" s="293">
        <v>7.3293833662497254E-2</v>
      </c>
      <c r="N36" s="187"/>
      <c r="O36" s="187"/>
      <c r="P36" s="187"/>
    </row>
    <row r="37" spans="1:16" x14ac:dyDescent="0.25">
      <c r="A37" s="295" t="s">
        <v>40</v>
      </c>
      <c r="B37" s="48">
        <v>2269</v>
      </c>
      <c r="C37" s="296">
        <v>9.4770695848300057E-2</v>
      </c>
      <c r="D37" s="48">
        <v>8817</v>
      </c>
      <c r="E37" s="296">
        <v>0.36826497368640881</v>
      </c>
      <c r="F37" s="48">
        <v>3196</v>
      </c>
      <c r="G37" s="296">
        <v>0.13348926572550329</v>
      </c>
      <c r="H37" s="48">
        <v>2356</v>
      </c>
      <c r="I37" s="296">
        <v>9.8404477487260875E-2</v>
      </c>
      <c r="J37" s="48">
        <v>5768</v>
      </c>
      <c r="K37" s="296">
        <v>0.24091554590259795</v>
      </c>
      <c r="L37" s="48">
        <v>1536</v>
      </c>
      <c r="M37" s="297">
        <v>6.4155041349928998E-2</v>
      </c>
      <c r="N37" s="187"/>
      <c r="O37" s="187"/>
      <c r="P37" s="187"/>
    </row>
    <row r="38" spans="1:16" x14ac:dyDescent="0.25">
      <c r="A38" s="294" t="s">
        <v>41</v>
      </c>
      <c r="B38" s="65">
        <v>185</v>
      </c>
      <c r="C38" s="292">
        <v>8.1354441512752854E-2</v>
      </c>
      <c r="D38" s="65">
        <v>938</v>
      </c>
      <c r="E38" s="292">
        <v>0.41248900615655232</v>
      </c>
      <c r="F38" s="65">
        <v>359</v>
      </c>
      <c r="G38" s="292">
        <v>0.15787159190853123</v>
      </c>
      <c r="H38" s="65">
        <v>183</v>
      </c>
      <c r="I38" s="292">
        <v>8.0474934036939311E-2</v>
      </c>
      <c r="J38" s="65">
        <v>391</v>
      </c>
      <c r="K38" s="292">
        <v>0.17194371152154794</v>
      </c>
      <c r="L38" s="65">
        <v>218</v>
      </c>
      <c r="M38" s="293">
        <v>9.5866314863676347E-2</v>
      </c>
      <c r="N38" s="187"/>
      <c r="O38" s="187"/>
      <c r="P38" s="187"/>
    </row>
    <row r="39" spans="1:16" x14ac:dyDescent="0.25">
      <c r="A39" s="295" t="s">
        <v>42</v>
      </c>
      <c r="B39" s="48">
        <v>634</v>
      </c>
      <c r="C39" s="296">
        <v>0.10152121697357887</v>
      </c>
      <c r="D39" s="48">
        <v>2258</v>
      </c>
      <c r="E39" s="296">
        <v>0.36156925540432344</v>
      </c>
      <c r="F39" s="48">
        <v>1041</v>
      </c>
      <c r="G39" s="296">
        <v>0.16669335468374699</v>
      </c>
      <c r="H39" s="48">
        <v>474</v>
      </c>
      <c r="I39" s="296">
        <v>7.5900720576461175E-2</v>
      </c>
      <c r="J39" s="48">
        <v>1349</v>
      </c>
      <c r="K39" s="296">
        <v>0.21601281024819857</v>
      </c>
      <c r="L39" s="48">
        <v>489</v>
      </c>
      <c r="M39" s="297">
        <v>7.8302642113690951E-2</v>
      </c>
      <c r="N39" s="187"/>
      <c r="O39" s="187"/>
      <c r="P39" s="187"/>
    </row>
    <row r="40" spans="1:16" x14ac:dyDescent="0.25">
      <c r="A40" s="294" t="s">
        <v>203</v>
      </c>
      <c r="B40" s="65">
        <v>188</v>
      </c>
      <c r="C40" s="292">
        <v>0.10651558073654391</v>
      </c>
      <c r="D40" s="65">
        <v>544</v>
      </c>
      <c r="E40" s="292">
        <v>0.30821529745042492</v>
      </c>
      <c r="F40" s="65">
        <v>249</v>
      </c>
      <c r="G40" s="292">
        <v>0.14107648725212465</v>
      </c>
      <c r="H40" s="65">
        <v>167</v>
      </c>
      <c r="I40" s="292">
        <v>9.461756373937677E-2</v>
      </c>
      <c r="J40" s="65">
        <v>509</v>
      </c>
      <c r="K40" s="292">
        <v>0.288385269121813</v>
      </c>
      <c r="L40" s="65">
        <v>108</v>
      </c>
      <c r="M40" s="293">
        <v>6.1189801699716717E-2</v>
      </c>
      <c r="N40" s="187"/>
      <c r="O40" s="187"/>
      <c r="P40" s="187"/>
    </row>
    <row r="41" spans="1:16" x14ac:dyDescent="0.25">
      <c r="A41" s="295" t="s">
        <v>43</v>
      </c>
      <c r="B41" s="48">
        <v>428</v>
      </c>
      <c r="C41" s="296">
        <v>7.0360019727108342E-2</v>
      </c>
      <c r="D41" s="48">
        <v>1791</v>
      </c>
      <c r="E41" s="296">
        <v>0.2944270918954463</v>
      </c>
      <c r="F41" s="48">
        <v>694</v>
      </c>
      <c r="G41" s="296">
        <v>0.11408844320236726</v>
      </c>
      <c r="H41" s="48">
        <v>867</v>
      </c>
      <c r="I41" s="296">
        <v>0.14252835771823114</v>
      </c>
      <c r="J41" s="48">
        <v>1712</v>
      </c>
      <c r="K41" s="296">
        <v>0.28144007890843337</v>
      </c>
      <c r="L41" s="48">
        <v>591</v>
      </c>
      <c r="M41" s="297">
        <v>9.7156008548413608E-2</v>
      </c>
      <c r="N41" s="187"/>
      <c r="O41" s="187"/>
      <c r="P41" s="187"/>
    </row>
    <row r="42" spans="1:16" x14ac:dyDescent="0.25">
      <c r="A42" s="294" t="s">
        <v>44</v>
      </c>
      <c r="B42" s="65">
        <v>922</v>
      </c>
      <c r="C42" s="292">
        <v>0.13070598242132123</v>
      </c>
      <c r="D42" s="65">
        <v>2473</v>
      </c>
      <c r="E42" s="292">
        <v>0.35058123050751344</v>
      </c>
      <c r="F42" s="65">
        <v>884</v>
      </c>
      <c r="G42" s="292">
        <v>0.12531896796144032</v>
      </c>
      <c r="H42" s="65">
        <v>737</v>
      </c>
      <c r="I42" s="292">
        <v>0.10447972781400623</v>
      </c>
      <c r="J42" s="65">
        <v>1521</v>
      </c>
      <c r="K42" s="292">
        <v>0.21562234193365468</v>
      </c>
      <c r="L42" s="65">
        <v>517</v>
      </c>
      <c r="M42" s="293">
        <v>7.3291749362064076E-2</v>
      </c>
      <c r="N42" s="187"/>
      <c r="P42" s="187"/>
    </row>
    <row r="43" spans="1:16" x14ac:dyDescent="0.25">
      <c r="A43" s="295" t="s">
        <v>45</v>
      </c>
      <c r="B43" s="48">
        <v>790</v>
      </c>
      <c r="C43" s="296">
        <v>9.593199757134184E-2</v>
      </c>
      <c r="D43" s="48">
        <v>3395</v>
      </c>
      <c r="E43" s="296">
        <v>0.41226472374013357</v>
      </c>
      <c r="F43" s="48">
        <v>1208</v>
      </c>
      <c r="G43" s="296">
        <v>0.14669095324833029</v>
      </c>
      <c r="H43" s="48">
        <v>812</v>
      </c>
      <c r="I43" s="296">
        <v>9.8603521554341225E-2</v>
      </c>
      <c r="J43" s="48">
        <v>1562</v>
      </c>
      <c r="K43" s="296">
        <v>0.18967820279295688</v>
      </c>
      <c r="L43" s="48">
        <v>468</v>
      </c>
      <c r="M43" s="297">
        <v>5.6830601092896178E-2</v>
      </c>
      <c r="N43" s="187"/>
      <c r="P43" s="187"/>
    </row>
    <row r="44" spans="1:16" x14ac:dyDescent="0.25">
      <c r="A44" s="294" t="s">
        <v>46</v>
      </c>
      <c r="B44" s="65">
        <v>199</v>
      </c>
      <c r="C44" s="292">
        <v>6.0102688009664756E-2</v>
      </c>
      <c r="D44" s="65">
        <v>1204</v>
      </c>
      <c r="E44" s="292">
        <v>0.36363636363636365</v>
      </c>
      <c r="F44" s="65">
        <v>393</v>
      </c>
      <c r="G44" s="292">
        <v>0.11869525823014195</v>
      </c>
      <c r="H44" s="65">
        <v>263</v>
      </c>
      <c r="I44" s="292">
        <v>7.9432195711265474E-2</v>
      </c>
      <c r="J44" s="65">
        <v>937</v>
      </c>
      <c r="K44" s="292">
        <v>0.28299607369374813</v>
      </c>
      <c r="L44" s="65">
        <v>315</v>
      </c>
      <c r="M44" s="293">
        <v>9.5137420718816063E-2</v>
      </c>
      <c r="N44" s="187"/>
      <c r="P44" s="187"/>
    </row>
    <row r="45" spans="1:16" x14ac:dyDescent="0.25">
      <c r="A45" s="295" t="s">
        <v>47</v>
      </c>
      <c r="B45" s="48">
        <v>48</v>
      </c>
      <c r="C45" s="296">
        <v>5.2747252747252747E-2</v>
      </c>
      <c r="D45" s="48">
        <v>213</v>
      </c>
      <c r="E45" s="296">
        <v>0.23406593406593407</v>
      </c>
      <c r="F45" s="48">
        <v>106</v>
      </c>
      <c r="G45" s="296">
        <v>0.11648351648351649</v>
      </c>
      <c r="H45" s="48">
        <v>54</v>
      </c>
      <c r="I45" s="296">
        <v>5.9340659340659338E-2</v>
      </c>
      <c r="J45" s="48">
        <v>302</v>
      </c>
      <c r="K45" s="296">
        <v>0.33186813186813185</v>
      </c>
      <c r="L45" s="48">
        <v>187</v>
      </c>
      <c r="M45" s="297">
        <v>0.20549450549450549</v>
      </c>
      <c r="N45" s="187"/>
      <c r="P45" s="187"/>
    </row>
    <row r="46" spans="1:16" x14ac:dyDescent="0.25">
      <c r="A46" s="294" t="s">
        <v>78</v>
      </c>
      <c r="B46" s="65">
        <v>231</v>
      </c>
      <c r="C46" s="292">
        <v>8.7038432554634518E-2</v>
      </c>
      <c r="D46" s="65">
        <v>712</v>
      </c>
      <c r="E46" s="292">
        <v>0.26827430293896004</v>
      </c>
      <c r="F46" s="65">
        <v>217</v>
      </c>
      <c r="G46" s="292">
        <v>8.1763376036171814E-2</v>
      </c>
      <c r="H46" s="65">
        <v>312</v>
      </c>
      <c r="I46" s="292">
        <v>0.1175584024114544</v>
      </c>
      <c r="J46" s="65">
        <v>1050</v>
      </c>
      <c r="K46" s="292">
        <v>0.39562923888470236</v>
      </c>
      <c r="L46" s="65">
        <v>132</v>
      </c>
      <c r="M46" s="293">
        <v>4.9736247174076868E-2</v>
      </c>
      <c r="N46" s="187"/>
      <c r="P46" s="187"/>
    </row>
    <row r="47" spans="1:16" x14ac:dyDescent="0.25">
      <c r="A47" s="295" t="s">
        <v>48</v>
      </c>
      <c r="B47" s="48">
        <v>1226</v>
      </c>
      <c r="C47" s="296">
        <v>0.15024509803921568</v>
      </c>
      <c r="D47" s="48">
        <v>3090</v>
      </c>
      <c r="E47" s="296">
        <v>0.37867647058823528</v>
      </c>
      <c r="F47" s="48">
        <v>1224</v>
      </c>
      <c r="G47" s="296">
        <v>0.15</v>
      </c>
      <c r="H47" s="48">
        <v>976</v>
      </c>
      <c r="I47" s="296">
        <v>0.11960784313725491</v>
      </c>
      <c r="J47" s="48">
        <v>1249</v>
      </c>
      <c r="K47" s="296">
        <v>0.15306372549019609</v>
      </c>
      <c r="L47" s="48">
        <v>395</v>
      </c>
      <c r="M47" s="297">
        <v>4.8406862745098041E-2</v>
      </c>
      <c r="N47" s="187"/>
      <c r="P47" s="187"/>
    </row>
    <row r="48" spans="1:16" x14ac:dyDescent="0.25">
      <c r="A48" s="294" t="s">
        <v>49</v>
      </c>
      <c r="B48" s="65">
        <v>547</v>
      </c>
      <c r="C48" s="292">
        <v>8.7046467218332271E-2</v>
      </c>
      <c r="D48" s="65">
        <v>2455</v>
      </c>
      <c r="E48" s="292">
        <v>0.39067472947167409</v>
      </c>
      <c r="F48" s="65">
        <v>1070</v>
      </c>
      <c r="G48" s="292">
        <v>0.17027371101209421</v>
      </c>
      <c r="H48" s="65">
        <v>529</v>
      </c>
      <c r="I48" s="292">
        <v>8.4182049649904514E-2</v>
      </c>
      <c r="J48" s="65">
        <v>1262</v>
      </c>
      <c r="K48" s="292">
        <v>0.20082749840865691</v>
      </c>
      <c r="L48" s="65">
        <v>421</v>
      </c>
      <c r="M48" s="293">
        <v>6.6995544239337998E-2</v>
      </c>
      <c r="N48" s="187"/>
      <c r="O48" s="187"/>
      <c r="P48" s="187"/>
    </row>
    <row r="49" spans="1:16" x14ac:dyDescent="0.25">
      <c r="A49" s="295" t="s">
        <v>50</v>
      </c>
      <c r="B49" s="48">
        <v>16</v>
      </c>
      <c r="C49" s="296">
        <v>3.1067961165048542E-2</v>
      </c>
      <c r="D49" s="48">
        <v>182</v>
      </c>
      <c r="E49" s="296">
        <v>0.35339805825242721</v>
      </c>
      <c r="F49" s="48">
        <v>89</v>
      </c>
      <c r="G49" s="296">
        <v>0.17281553398058253</v>
      </c>
      <c r="H49" s="48">
        <v>50</v>
      </c>
      <c r="I49" s="296">
        <v>9.7087378640776698E-2</v>
      </c>
      <c r="J49" s="48">
        <v>122</v>
      </c>
      <c r="K49" s="296">
        <v>0.23689320388349513</v>
      </c>
      <c r="L49" s="48">
        <v>56</v>
      </c>
      <c r="M49" s="297">
        <v>0.1087378640776699</v>
      </c>
      <c r="N49" s="187"/>
      <c r="O49" s="187"/>
      <c r="P49" s="187"/>
    </row>
    <row r="50" spans="1:16" x14ac:dyDescent="0.25">
      <c r="A50" s="294" t="s">
        <v>51</v>
      </c>
      <c r="B50" s="65">
        <v>1108</v>
      </c>
      <c r="C50" s="292">
        <v>8.9986193454072924E-2</v>
      </c>
      <c r="D50" s="65">
        <v>4223</v>
      </c>
      <c r="E50" s="292">
        <v>0.34297084382360105</v>
      </c>
      <c r="F50" s="65">
        <v>1697</v>
      </c>
      <c r="G50" s="292">
        <v>0.13782181434256477</v>
      </c>
      <c r="H50" s="65">
        <v>1402</v>
      </c>
      <c r="I50" s="292">
        <v>0.11386339641029807</v>
      </c>
      <c r="J50" s="65">
        <v>3074</v>
      </c>
      <c r="K50" s="292">
        <v>0.24965483635182328</v>
      </c>
      <c r="L50" s="65">
        <v>809</v>
      </c>
      <c r="M50" s="293">
        <v>6.5702915617639898E-2</v>
      </c>
      <c r="N50" s="187"/>
      <c r="O50" s="187"/>
      <c r="P50" s="187"/>
    </row>
    <row r="51" spans="1:16" x14ac:dyDescent="0.25">
      <c r="A51" s="295" t="s">
        <v>53</v>
      </c>
      <c r="B51" s="48">
        <v>31</v>
      </c>
      <c r="C51" s="296">
        <v>6.2626262626262627E-2</v>
      </c>
      <c r="D51" s="48">
        <v>185</v>
      </c>
      <c r="E51" s="296">
        <v>0.37373737373737376</v>
      </c>
      <c r="F51" s="48">
        <v>74</v>
      </c>
      <c r="G51" s="296">
        <v>0.14949494949494949</v>
      </c>
      <c r="H51" s="48">
        <v>56</v>
      </c>
      <c r="I51" s="296">
        <v>0.11313131313131314</v>
      </c>
      <c r="J51" s="48">
        <v>95</v>
      </c>
      <c r="K51" s="296">
        <v>0.19191919191919191</v>
      </c>
      <c r="L51" s="48">
        <v>54</v>
      </c>
      <c r="M51" s="297">
        <v>0.10909090909090909</v>
      </c>
      <c r="N51" s="187"/>
      <c r="O51" s="187"/>
      <c r="P51" s="187"/>
    </row>
    <row r="52" spans="1:16" x14ac:dyDescent="0.25">
      <c r="A52" s="294" t="s">
        <v>54</v>
      </c>
      <c r="B52" s="65">
        <v>553</v>
      </c>
      <c r="C52" s="292">
        <v>0.11311106565759869</v>
      </c>
      <c r="D52" s="65">
        <v>1813</v>
      </c>
      <c r="E52" s="292">
        <v>0.37083248107997546</v>
      </c>
      <c r="F52" s="65">
        <v>678</v>
      </c>
      <c r="G52" s="292">
        <v>0.1386786663939456</v>
      </c>
      <c r="H52" s="65">
        <v>454</v>
      </c>
      <c r="I52" s="292">
        <v>9.2861525874411946E-2</v>
      </c>
      <c r="J52" s="65">
        <v>904</v>
      </c>
      <c r="K52" s="292">
        <v>0.1849048885252608</v>
      </c>
      <c r="L52" s="65">
        <v>487</v>
      </c>
      <c r="M52" s="293">
        <v>9.9611372468807524E-2</v>
      </c>
      <c r="N52" s="187"/>
      <c r="O52" s="187"/>
      <c r="P52" s="187"/>
    </row>
    <row r="53" spans="1:16" x14ac:dyDescent="0.25">
      <c r="A53" s="295"/>
      <c r="B53" s="46"/>
      <c r="C53" s="298"/>
      <c r="D53" s="46"/>
      <c r="E53" s="296"/>
      <c r="F53" s="46"/>
      <c r="G53" s="299"/>
      <c r="H53" s="46"/>
      <c r="I53" s="299"/>
      <c r="J53" s="46"/>
      <c r="K53" s="299"/>
      <c r="L53" s="46"/>
      <c r="M53" s="300"/>
      <c r="N53" s="187"/>
      <c r="O53" s="187"/>
      <c r="P53" s="187"/>
    </row>
    <row r="54" spans="1:16" x14ac:dyDescent="0.25">
      <c r="A54" s="194" t="s">
        <v>115</v>
      </c>
      <c r="B54" s="65">
        <v>4397</v>
      </c>
      <c r="C54" s="292">
        <v>8.4925156929019793E-2</v>
      </c>
      <c r="D54" s="65">
        <v>18150</v>
      </c>
      <c r="E54" s="292">
        <v>0.35055528730082086</v>
      </c>
      <c r="F54" s="65">
        <v>7406</v>
      </c>
      <c r="G54" s="292">
        <v>0.14304200869145339</v>
      </c>
      <c r="H54" s="65">
        <v>5281</v>
      </c>
      <c r="I54" s="292">
        <v>0.10199903428295509</v>
      </c>
      <c r="J54" s="65">
        <v>12267</v>
      </c>
      <c r="K54" s="292">
        <v>0.23692901979719941</v>
      </c>
      <c r="L54" s="65">
        <v>4274</v>
      </c>
      <c r="M54" s="293">
        <v>8.2549492998551424E-2</v>
      </c>
      <c r="N54" s="187"/>
      <c r="O54" s="187"/>
      <c r="P54" s="187"/>
    </row>
    <row r="55" spans="1:16" x14ac:dyDescent="0.25">
      <c r="A55" s="209" t="s">
        <v>116</v>
      </c>
      <c r="B55" s="48">
        <v>10949</v>
      </c>
      <c r="C55" s="296">
        <v>0.10361895027728882</v>
      </c>
      <c r="D55" s="187">
        <v>42180</v>
      </c>
      <c r="E55" s="296">
        <v>0.3991823292260519</v>
      </c>
      <c r="F55" s="187">
        <v>15599</v>
      </c>
      <c r="G55" s="296">
        <v>0.14762553706963452</v>
      </c>
      <c r="H55" s="187">
        <v>11362</v>
      </c>
      <c r="I55" s="296">
        <v>0.10752749228701758</v>
      </c>
      <c r="J55" s="187">
        <v>19546</v>
      </c>
      <c r="K55" s="296">
        <v>0.184979085041546</v>
      </c>
      <c r="L55" s="187">
        <v>6030</v>
      </c>
      <c r="M55" s="297">
        <v>5.7066606098461189E-2</v>
      </c>
      <c r="N55" s="187"/>
      <c r="O55" s="187"/>
      <c r="P55" s="187"/>
    </row>
    <row r="56" spans="1:16" x14ac:dyDescent="0.25">
      <c r="A56" s="194" t="s">
        <v>52</v>
      </c>
      <c r="B56" s="65">
        <v>26348</v>
      </c>
      <c r="C56" s="292">
        <v>7.0475202079911842E-2</v>
      </c>
      <c r="D56" s="65">
        <v>136269</v>
      </c>
      <c r="E56" s="292">
        <v>0.36449010597493192</v>
      </c>
      <c r="F56" s="65">
        <v>42588</v>
      </c>
      <c r="G56" s="292">
        <v>0.11391369007815719</v>
      </c>
      <c r="H56" s="65">
        <v>42484</v>
      </c>
      <c r="I56" s="292">
        <v>0.11363551256880881</v>
      </c>
      <c r="J56" s="65">
        <v>96078</v>
      </c>
      <c r="K56" s="292">
        <v>0.25698787253050592</v>
      </c>
      <c r="L56" s="65">
        <v>30095</v>
      </c>
      <c r="M56" s="293">
        <v>8.0497616767684327E-2</v>
      </c>
      <c r="N56" s="187"/>
      <c r="O56" s="187"/>
      <c r="P56" s="187"/>
    </row>
    <row r="57" spans="1:16" x14ac:dyDescent="0.25">
      <c r="A57" s="233" t="s">
        <v>117</v>
      </c>
      <c r="B57" s="199">
        <v>5459</v>
      </c>
      <c r="C57" s="301">
        <v>0.10010268823119521</v>
      </c>
      <c r="D57" s="199">
        <v>19053</v>
      </c>
      <c r="E57" s="301">
        <v>0.3493783694575861</v>
      </c>
      <c r="F57" s="199">
        <v>8427</v>
      </c>
      <c r="G57" s="301">
        <v>0.15452745076466057</v>
      </c>
      <c r="H57" s="199">
        <v>5354</v>
      </c>
      <c r="I57" s="301">
        <v>9.8177283896284884E-2</v>
      </c>
      <c r="J57" s="199">
        <v>12552</v>
      </c>
      <c r="K57" s="301">
        <v>0.23016833535042358</v>
      </c>
      <c r="L57" s="199">
        <v>3689</v>
      </c>
      <c r="M57" s="302">
        <v>6.7645872299849641E-2</v>
      </c>
      <c r="N57" s="187"/>
      <c r="O57" s="187"/>
      <c r="P57" s="187"/>
    </row>
    <row r="58" spans="1:16" ht="5.25" customHeight="1" x14ac:dyDescent="0.25">
      <c r="D58" s="278"/>
      <c r="E58" s="278"/>
      <c r="F58" s="278"/>
      <c r="G58" s="278"/>
      <c r="H58" s="303"/>
      <c r="I58" s="303"/>
    </row>
    <row r="59" spans="1:16" x14ac:dyDescent="0.25">
      <c r="A59" s="201" t="s">
        <v>189</v>
      </c>
      <c r="D59" s="278"/>
      <c r="E59" s="278"/>
      <c r="F59" s="278"/>
      <c r="G59" s="278"/>
      <c r="H59" s="303"/>
      <c r="I59" s="303"/>
    </row>
  </sheetData>
  <pageMargins left="0.39370078740157483" right="0.19685039370078741" top="0.78740157480314965" bottom="0.78740157480314965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baseColWidth="10" defaultColWidth="11.44140625" defaultRowHeight="13.2" x14ac:dyDescent="0.25"/>
  <cols>
    <col min="1" max="1" width="22.5546875" style="186" customWidth="1"/>
    <col min="2" max="2" width="10.5546875" style="186" customWidth="1"/>
    <col min="3" max="3" width="10" style="186" customWidth="1"/>
    <col min="4" max="5" width="11.109375" style="186" customWidth="1"/>
    <col min="6" max="6" width="12.44140625" style="186" customWidth="1"/>
    <col min="7" max="11" width="11.109375" style="186" customWidth="1"/>
    <col min="12" max="16384" width="11.44140625" style="186"/>
  </cols>
  <sheetData>
    <row r="1" spans="1:13" x14ac:dyDescent="0.25">
      <c r="A1" s="180" t="s">
        <v>215</v>
      </c>
    </row>
    <row r="2" spans="1:13" x14ac:dyDescent="0.25">
      <c r="A2" s="186" t="s">
        <v>216</v>
      </c>
    </row>
    <row r="4" spans="1:13" ht="39.6" x14ac:dyDescent="0.25">
      <c r="A4" s="261"/>
      <c r="B4" s="304" t="s">
        <v>123</v>
      </c>
      <c r="C4" s="304" t="s">
        <v>217</v>
      </c>
      <c r="D4" s="304" t="s">
        <v>80</v>
      </c>
      <c r="E4" s="304" t="s">
        <v>81</v>
      </c>
      <c r="F4" s="304" t="s">
        <v>82</v>
      </c>
      <c r="G4" s="304" t="s">
        <v>83</v>
      </c>
      <c r="H4" s="304" t="s">
        <v>84</v>
      </c>
      <c r="I4" s="304" t="s">
        <v>125</v>
      </c>
      <c r="J4" s="304" t="s">
        <v>85</v>
      </c>
      <c r="K4" s="305" t="s">
        <v>124</v>
      </c>
    </row>
    <row r="5" spans="1:13" ht="6.75" customHeight="1" x14ac:dyDescent="0.25">
      <c r="A5" s="251"/>
      <c r="B5" s="247"/>
      <c r="C5" s="247"/>
      <c r="D5" s="247"/>
      <c r="E5" s="306"/>
      <c r="F5" s="247"/>
      <c r="G5" s="247"/>
      <c r="H5" s="247"/>
      <c r="I5" s="247"/>
      <c r="J5" s="247"/>
      <c r="K5" s="248"/>
    </row>
    <row r="6" spans="1:13" x14ac:dyDescent="0.25">
      <c r="A6" s="194" t="s">
        <v>86</v>
      </c>
      <c r="B6" s="99">
        <v>17</v>
      </c>
      <c r="C6" s="99">
        <v>1315</v>
      </c>
      <c r="D6" s="99">
        <v>42510</v>
      </c>
      <c r="E6" s="99">
        <v>39099</v>
      </c>
      <c r="F6" s="99">
        <v>45267</v>
      </c>
      <c r="G6" s="99">
        <v>143686</v>
      </c>
      <c r="H6" s="99">
        <v>3271</v>
      </c>
      <c r="I6" s="99">
        <v>91501</v>
      </c>
      <c r="J6" s="99">
        <v>40018</v>
      </c>
      <c r="K6" s="103">
        <v>181807</v>
      </c>
    </row>
    <row r="7" spans="1:13" ht="6.75" customHeight="1" x14ac:dyDescent="0.25">
      <c r="A7" s="251"/>
      <c r="B7" s="247"/>
      <c r="C7" s="247"/>
      <c r="D7" s="247"/>
      <c r="E7" s="306"/>
      <c r="F7" s="247"/>
      <c r="G7" s="247"/>
      <c r="H7" s="247"/>
      <c r="I7" s="247"/>
      <c r="J7" s="247"/>
      <c r="K7" s="248"/>
    </row>
    <row r="8" spans="1:13" x14ac:dyDescent="0.25">
      <c r="A8" s="208" t="s">
        <v>52</v>
      </c>
      <c r="B8" s="99">
        <v>10</v>
      </c>
      <c r="C8" s="99">
        <v>666</v>
      </c>
      <c r="D8" s="99">
        <v>29649</v>
      </c>
      <c r="E8" s="99">
        <v>23165</v>
      </c>
      <c r="F8" s="99">
        <v>35056</v>
      </c>
      <c r="G8" s="99">
        <v>100444</v>
      </c>
      <c r="H8" s="99">
        <v>1302</v>
      </c>
      <c r="I8" s="99">
        <v>69758</v>
      </c>
      <c r="J8" s="99">
        <v>26255</v>
      </c>
      <c r="K8" s="103">
        <v>87557</v>
      </c>
      <c r="M8" s="187"/>
    </row>
    <row r="9" spans="1:13" x14ac:dyDescent="0.25">
      <c r="A9" s="251" t="s">
        <v>12</v>
      </c>
      <c r="B9" s="22">
        <v>0</v>
      </c>
      <c r="C9" s="22">
        <v>17</v>
      </c>
      <c r="D9" s="22">
        <v>261</v>
      </c>
      <c r="E9" s="22">
        <v>272</v>
      </c>
      <c r="F9" s="22">
        <v>357</v>
      </c>
      <c r="G9" s="22">
        <v>1016</v>
      </c>
      <c r="H9" s="22">
        <v>21</v>
      </c>
      <c r="I9" s="22">
        <v>1237</v>
      </c>
      <c r="J9" s="22">
        <v>547</v>
      </c>
      <c r="K9" s="23">
        <v>1751</v>
      </c>
      <c r="M9" s="187"/>
    </row>
    <row r="10" spans="1:13" x14ac:dyDescent="0.25">
      <c r="A10" s="208" t="s">
        <v>13</v>
      </c>
      <c r="B10" s="99">
        <v>0</v>
      </c>
      <c r="C10" s="99">
        <v>5</v>
      </c>
      <c r="D10" s="99">
        <v>97</v>
      </c>
      <c r="E10" s="99">
        <v>214</v>
      </c>
      <c r="F10" s="99">
        <v>165</v>
      </c>
      <c r="G10" s="99">
        <v>598</v>
      </c>
      <c r="H10" s="99">
        <v>60</v>
      </c>
      <c r="I10" s="99">
        <v>455</v>
      </c>
      <c r="J10" s="99">
        <v>593</v>
      </c>
      <c r="K10" s="103">
        <v>1947</v>
      </c>
      <c r="M10" s="187"/>
    </row>
    <row r="11" spans="1:13" x14ac:dyDescent="0.25">
      <c r="A11" s="251" t="s">
        <v>14</v>
      </c>
      <c r="B11" s="48">
        <v>1</v>
      </c>
      <c r="C11" s="48">
        <v>1</v>
      </c>
      <c r="D11" s="48">
        <v>10</v>
      </c>
      <c r="E11" s="48">
        <v>113</v>
      </c>
      <c r="F11" s="48">
        <v>20</v>
      </c>
      <c r="G11" s="48">
        <v>119</v>
      </c>
      <c r="H11" s="48">
        <v>3</v>
      </c>
      <c r="I11" s="48">
        <v>46</v>
      </c>
      <c r="J11" s="48">
        <v>23</v>
      </c>
      <c r="K11" s="55">
        <v>319</v>
      </c>
      <c r="M11" s="187"/>
    </row>
    <row r="12" spans="1:13" x14ac:dyDescent="0.25">
      <c r="A12" s="208" t="s">
        <v>88</v>
      </c>
      <c r="B12" s="99">
        <v>0</v>
      </c>
      <c r="C12" s="99">
        <v>11</v>
      </c>
      <c r="D12" s="99">
        <v>221</v>
      </c>
      <c r="E12" s="99">
        <v>282</v>
      </c>
      <c r="F12" s="99">
        <v>231</v>
      </c>
      <c r="G12" s="99">
        <v>1506</v>
      </c>
      <c r="H12" s="99">
        <v>40</v>
      </c>
      <c r="I12" s="99">
        <v>445</v>
      </c>
      <c r="J12" s="99">
        <v>263</v>
      </c>
      <c r="K12" s="103">
        <v>1834</v>
      </c>
      <c r="M12" s="187"/>
    </row>
    <row r="13" spans="1:13" x14ac:dyDescent="0.25">
      <c r="A13" s="251" t="s">
        <v>16</v>
      </c>
      <c r="B13" s="48">
        <v>0</v>
      </c>
      <c r="C13" s="48">
        <v>8</v>
      </c>
      <c r="D13" s="48">
        <v>93</v>
      </c>
      <c r="E13" s="48">
        <v>106</v>
      </c>
      <c r="F13" s="48">
        <v>94</v>
      </c>
      <c r="G13" s="48">
        <v>213</v>
      </c>
      <c r="H13" s="48">
        <v>0</v>
      </c>
      <c r="I13" s="48">
        <v>282</v>
      </c>
      <c r="J13" s="48">
        <v>134</v>
      </c>
      <c r="K13" s="55">
        <v>981</v>
      </c>
      <c r="M13" s="187"/>
    </row>
    <row r="14" spans="1:13" x14ac:dyDescent="0.25">
      <c r="A14" s="208" t="s">
        <v>17</v>
      </c>
      <c r="B14" s="99">
        <v>1</v>
      </c>
      <c r="C14" s="99">
        <v>12</v>
      </c>
      <c r="D14" s="99">
        <v>130</v>
      </c>
      <c r="E14" s="99">
        <v>190</v>
      </c>
      <c r="F14" s="99">
        <v>126</v>
      </c>
      <c r="G14" s="99">
        <v>314</v>
      </c>
      <c r="H14" s="99">
        <v>23</v>
      </c>
      <c r="I14" s="99">
        <v>348</v>
      </c>
      <c r="J14" s="99">
        <v>254</v>
      </c>
      <c r="K14" s="103">
        <v>1700</v>
      </c>
      <c r="M14" s="187"/>
    </row>
    <row r="15" spans="1:13" x14ac:dyDescent="0.25">
      <c r="A15" s="251" t="s">
        <v>18</v>
      </c>
      <c r="B15" s="48">
        <v>0</v>
      </c>
      <c r="C15" s="48">
        <v>27</v>
      </c>
      <c r="D15" s="48">
        <v>298</v>
      </c>
      <c r="E15" s="48">
        <v>668</v>
      </c>
      <c r="F15" s="48">
        <v>514</v>
      </c>
      <c r="G15" s="48">
        <v>2889</v>
      </c>
      <c r="H15" s="48">
        <v>191</v>
      </c>
      <c r="I15" s="48">
        <v>1503</v>
      </c>
      <c r="J15" s="48">
        <v>1195</v>
      </c>
      <c r="K15" s="55">
        <v>30210</v>
      </c>
      <c r="M15" s="187"/>
    </row>
    <row r="16" spans="1:13" x14ac:dyDescent="0.25">
      <c r="A16" s="208" t="s">
        <v>19</v>
      </c>
      <c r="B16" s="99">
        <v>0</v>
      </c>
      <c r="C16" s="99">
        <v>12</v>
      </c>
      <c r="D16" s="99">
        <v>157</v>
      </c>
      <c r="E16" s="99">
        <v>190</v>
      </c>
      <c r="F16" s="99">
        <v>201</v>
      </c>
      <c r="G16" s="99">
        <v>1998</v>
      </c>
      <c r="H16" s="99">
        <v>98</v>
      </c>
      <c r="I16" s="99">
        <v>327</v>
      </c>
      <c r="J16" s="99">
        <v>166</v>
      </c>
      <c r="K16" s="103">
        <v>2347</v>
      </c>
      <c r="M16" s="187"/>
    </row>
    <row r="17" spans="1:13" x14ac:dyDescent="0.25">
      <c r="A17" s="251" t="s">
        <v>20</v>
      </c>
      <c r="B17" s="48">
        <v>0</v>
      </c>
      <c r="C17" s="48">
        <v>2</v>
      </c>
      <c r="D17" s="48">
        <v>24</v>
      </c>
      <c r="E17" s="48">
        <v>55</v>
      </c>
      <c r="F17" s="48">
        <v>34</v>
      </c>
      <c r="G17" s="48">
        <v>65</v>
      </c>
      <c r="H17" s="48">
        <v>20</v>
      </c>
      <c r="I17" s="48">
        <v>98</v>
      </c>
      <c r="J17" s="48">
        <v>4</v>
      </c>
      <c r="K17" s="55">
        <v>90</v>
      </c>
      <c r="M17" s="187"/>
    </row>
    <row r="18" spans="1:13" x14ac:dyDescent="0.25">
      <c r="A18" s="208" t="s">
        <v>21</v>
      </c>
      <c r="B18" s="99">
        <v>0</v>
      </c>
      <c r="C18" s="99">
        <v>1</v>
      </c>
      <c r="D18" s="99">
        <v>81</v>
      </c>
      <c r="E18" s="99">
        <v>85</v>
      </c>
      <c r="F18" s="99">
        <v>47</v>
      </c>
      <c r="G18" s="99">
        <v>166</v>
      </c>
      <c r="H18" s="99">
        <v>11</v>
      </c>
      <c r="I18" s="99">
        <v>101</v>
      </c>
      <c r="J18" s="99">
        <v>54</v>
      </c>
      <c r="K18" s="103">
        <v>295</v>
      </c>
      <c r="M18" s="187"/>
    </row>
    <row r="19" spans="1:13" x14ac:dyDescent="0.25">
      <c r="A19" s="251" t="s">
        <v>22</v>
      </c>
      <c r="B19" s="48">
        <v>0</v>
      </c>
      <c r="C19" s="48">
        <v>1</v>
      </c>
      <c r="D19" s="48">
        <v>138</v>
      </c>
      <c r="E19" s="48">
        <v>68</v>
      </c>
      <c r="F19" s="48">
        <v>92</v>
      </c>
      <c r="G19" s="48">
        <v>285</v>
      </c>
      <c r="H19" s="48">
        <v>5</v>
      </c>
      <c r="I19" s="48">
        <v>114</v>
      </c>
      <c r="J19" s="48">
        <v>79</v>
      </c>
      <c r="K19" s="55">
        <v>777</v>
      </c>
      <c r="M19" s="187"/>
    </row>
    <row r="20" spans="1:13" x14ac:dyDescent="0.25">
      <c r="A20" s="208" t="s">
        <v>23</v>
      </c>
      <c r="B20" s="99">
        <v>0</v>
      </c>
      <c r="C20" s="99">
        <v>17</v>
      </c>
      <c r="D20" s="99">
        <v>90</v>
      </c>
      <c r="E20" s="99">
        <v>405</v>
      </c>
      <c r="F20" s="99">
        <v>200</v>
      </c>
      <c r="G20" s="99">
        <v>1119</v>
      </c>
      <c r="H20" s="99">
        <v>3</v>
      </c>
      <c r="I20" s="99">
        <v>513</v>
      </c>
      <c r="J20" s="99">
        <v>291</v>
      </c>
      <c r="K20" s="103">
        <v>1430</v>
      </c>
      <c r="M20" s="187"/>
    </row>
    <row r="21" spans="1:13" x14ac:dyDescent="0.25">
      <c r="A21" s="251" t="s">
        <v>24</v>
      </c>
      <c r="B21" s="48">
        <v>0</v>
      </c>
      <c r="C21" s="48">
        <v>2</v>
      </c>
      <c r="D21" s="48">
        <v>21</v>
      </c>
      <c r="E21" s="48">
        <v>63</v>
      </c>
      <c r="F21" s="48">
        <v>17</v>
      </c>
      <c r="G21" s="48">
        <v>44</v>
      </c>
      <c r="H21" s="48">
        <v>0</v>
      </c>
      <c r="I21" s="48">
        <v>146</v>
      </c>
      <c r="J21" s="48">
        <v>111</v>
      </c>
      <c r="K21" s="55">
        <v>321</v>
      </c>
      <c r="M21" s="187"/>
    </row>
    <row r="22" spans="1:13" x14ac:dyDescent="0.25">
      <c r="A22" s="208" t="s">
        <v>25</v>
      </c>
      <c r="B22" s="99">
        <v>0</v>
      </c>
      <c r="C22" s="99">
        <v>8</v>
      </c>
      <c r="D22" s="99">
        <v>741</v>
      </c>
      <c r="E22" s="99">
        <v>346</v>
      </c>
      <c r="F22" s="99">
        <v>206</v>
      </c>
      <c r="G22" s="99">
        <v>1720</v>
      </c>
      <c r="H22" s="99">
        <v>10</v>
      </c>
      <c r="I22" s="99">
        <v>557</v>
      </c>
      <c r="J22" s="99">
        <v>136</v>
      </c>
      <c r="K22" s="103">
        <v>1198</v>
      </c>
      <c r="M22" s="187"/>
    </row>
    <row r="23" spans="1:13" x14ac:dyDescent="0.25">
      <c r="A23" s="251" t="s">
        <v>26</v>
      </c>
      <c r="B23" s="48">
        <v>1</v>
      </c>
      <c r="C23" s="48">
        <v>20</v>
      </c>
      <c r="D23" s="48">
        <v>615</v>
      </c>
      <c r="E23" s="48">
        <v>1234</v>
      </c>
      <c r="F23" s="48">
        <v>466</v>
      </c>
      <c r="G23" s="48">
        <v>2283</v>
      </c>
      <c r="H23" s="48">
        <v>40</v>
      </c>
      <c r="I23" s="48">
        <v>736</v>
      </c>
      <c r="J23" s="48">
        <v>454</v>
      </c>
      <c r="K23" s="55">
        <v>1934</v>
      </c>
      <c r="M23" s="187"/>
    </row>
    <row r="24" spans="1:13" x14ac:dyDescent="0.25">
      <c r="A24" s="208" t="s">
        <v>27</v>
      </c>
      <c r="B24" s="99">
        <v>0</v>
      </c>
      <c r="C24" s="99">
        <v>0</v>
      </c>
      <c r="D24" s="99">
        <v>2</v>
      </c>
      <c r="E24" s="99">
        <v>11</v>
      </c>
      <c r="F24" s="99">
        <v>5</v>
      </c>
      <c r="G24" s="99">
        <v>27</v>
      </c>
      <c r="H24" s="99">
        <v>2</v>
      </c>
      <c r="I24" s="99">
        <v>3</v>
      </c>
      <c r="J24" s="99">
        <v>6</v>
      </c>
      <c r="K24" s="103">
        <v>14</v>
      </c>
      <c r="M24" s="187"/>
    </row>
    <row r="25" spans="1:13" x14ac:dyDescent="0.25">
      <c r="A25" s="251" t="s">
        <v>28</v>
      </c>
      <c r="B25" s="48">
        <v>0</v>
      </c>
      <c r="C25" s="48">
        <v>4</v>
      </c>
      <c r="D25" s="48">
        <v>57</v>
      </c>
      <c r="E25" s="48">
        <v>34</v>
      </c>
      <c r="F25" s="48">
        <v>67</v>
      </c>
      <c r="G25" s="48">
        <v>342</v>
      </c>
      <c r="H25" s="48">
        <v>96</v>
      </c>
      <c r="I25" s="48">
        <v>117</v>
      </c>
      <c r="J25" s="48">
        <v>70</v>
      </c>
      <c r="K25" s="55">
        <v>292</v>
      </c>
      <c r="M25" s="187"/>
    </row>
    <row r="26" spans="1:13" x14ac:dyDescent="0.25">
      <c r="A26" s="208" t="s">
        <v>29</v>
      </c>
      <c r="B26" s="99">
        <v>0</v>
      </c>
      <c r="C26" s="99">
        <v>3</v>
      </c>
      <c r="D26" s="99">
        <v>304</v>
      </c>
      <c r="E26" s="99">
        <v>274</v>
      </c>
      <c r="F26" s="99">
        <v>94</v>
      </c>
      <c r="G26" s="99">
        <v>639</v>
      </c>
      <c r="H26" s="99">
        <v>45</v>
      </c>
      <c r="I26" s="99">
        <v>266</v>
      </c>
      <c r="J26" s="99">
        <v>67</v>
      </c>
      <c r="K26" s="103">
        <v>376</v>
      </c>
      <c r="M26" s="187"/>
    </row>
    <row r="27" spans="1:13" x14ac:dyDescent="0.25">
      <c r="A27" s="251" t="s">
        <v>30</v>
      </c>
      <c r="B27" s="48">
        <v>0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1</v>
      </c>
      <c r="J27" s="48">
        <v>0</v>
      </c>
      <c r="K27" s="55">
        <v>3</v>
      </c>
      <c r="M27" s="187"/>
    </row>
    <row r="28" spans="1:13" x14ac:dyDescent="0.25">
      <c r="A28" s="208" t="s">
        <v>31</v>
      </c>
      <c r="B28" s="99">
        <v>1</v>
      </c>
      <c r="C28" s="99">
        <v>12</v>
      </c>
      <c r="D28" s="99">
        <v>1452</v>
      </c>
      <c r="E28" s="99">
        <v>716</v>
      </c>
      <c r="F28" s="99">
        <v>597</v>
      </c>
      <c r="G28" s="99">
        <v>2074</v>
      </c>
      <c r="H28" s="99">
        <v>43</v>
      </c>
      <c r="I28" s="99">
        <v>830</v>
      </c>
      <c r="J28" s="99">
        <v>400</v>
      </c>
      <c r="K28" s="103">
        <v>1681</v>
      </c>
      <c r="M28" s="187"/>
    </row>
    <row r="29" spans="1:13" x14ac:dyDescent="0.25">
      <c r="A29" s="251" t="s">
        <v>32</v>
      </c>
      <c r="B29" s="48">
        <v>0</v>
      </c>
      <c r="C29" s="48">
        <v>2</v>
      </c>
      <c r="D29" s="48">
        <v>17</v>
      </c>
      <c r="E29" s="48">
        <v>22</v>
      </c>
      <c r="F29" s="48">
        <v>110</v>
      </c>
      <c r="G29" s="48">
        <v>362</v>
      </c>
      <c r="H29" s="48">
        <v>75</v>
      </c>
      <c r="I29" s="48">
        <v>167</v>
      </c>
      <c r="J29" s="48">
        <v>71</v>
      </c>
      <c r="K29" s="55">
        <v>335</v>
      </c>
      <c r="M29" s="187"/>
    </row>
    <row r="30" spans="1:13" x14ac:dyDescent="0.25">
      <c r="A30" s="208" t="s">
        <v>33</v>
      </c>
      <c r="B30" s="99">
        <v>0</v>
      </c>
      <c r="C30" s="99">
        <v>8</v>
      </c>
      <c r="D30" s="99">
        <v>156</v>
      </c>
      <c r="E30" s="99">
        <v>159</v>
      </c>
      <c r="F30" s="99">
        <v>113</v>
      </c>
      <c r="G30" s="99">
        <v>421</v>
      </c>
      <c r="H30" s="99">
        <v>389</v>
      </c>
      <c r="I30" s="99">
        <v>316</v>
      </c>
      <c r="J30" s="99">
        <v>328</v>
      </c>
      <c r="K30" s="103">
        <v>574</v>
      </c>
      <c r="M30" s="187"/>
    </row>
    <row r="31" spans="1:13" x14ac:dyDescent="0.25">
      <c r="A31" s="251" t="s">
        <v>34</v>
      </c>
      <c r="B31" s="48">
        <v>0</v>
      </c>
      <c r="C31" s="48">
        <v>154</v>
      </c>
      <c r="D31" s="48">
        <v>99</v>
      </c>
      <c r="E31" s="48">
        <v>348</v>
      </c>
      <c r="F31" s="48">
        <v>173</v>
      </c>
      <c r="G31" s="48">
        <v>784</v>
      </c>
      <c r="H31" s="48">
        <v>3</v>
      </c>
      <c r="I31" s="48">
        <v>346</v>
      </c>
      <c r="J31" s="48">
        <v>268</v>
      </c>
      <c r="K31" s="55">
        <v>970</v>
      </c>
      <c r="M31" s="187"/>
    </row>
    <row r="32" spans="1:13" x14ac:dyDescent="0.25">
      <c r="A32" s="208" t="s">
        <v>35</v>
      </c>
      <c r="B32" s="99">
        <v>0</v>
      </c>
      <c r="C32" s="99">
        <v>2</v>
      </c>
      <c r="D32" s="99">
        <v>69</v>
      </c>
      <c r="E32" s="99">
        <v>87</v>
      </c>
      <c r="F32" s="99">
        <v>37</v>
      </c>
      <c r="G32" s="99">
        <v>238</v>
      </c>
      <c r="H32" s="99">
        <v>10</v>
      </c>
      <c r="I32" s="99">
        <v>199</v>
      </c>
      <c r="J32" s="99">
        <v>234</v>
      </c>
      <c r="K32" s="103">
        <v>381</v>
      </c>
      <c r="M32" s="187"/>
    </row>
    <row r="33" spans="1:13" x14ac:dyDescent="0.25">
      <c r="A33" s="251" t="s">
        <v>36</v>
      </c>
      <c r="B33" s="48">
        <v>0</v>
      </c>
      <c r="C33" s="48">
        <v>3</v>
      </c>
      <c r="D33" s="48">
        <v>316</v>
      </c>
      <c r="E33" s="48">
        <v>332</v>
      </c>
      <c r="F33" s="48">
        <v>243</v>
      </c>
      <c r="G33" s="48">
        <v>793</v>
      </c>
      <c r="H33" s="48">
        <v>4</v>
      </c>
      <c r="I33" s="48">
        <v>534</v>
      </c>
      <c r="J33" s="48">
        <v>292</v>
      </c>
      <c r="K33" s="55">
        <v>716</v>
      </c>
      <c r="M33" s="187"/>
    </row>
    <row r="34" spans="1:13" x14ac:dyDescent="0.25">
      <c r="A34" s="208" t="s">
        <v>37</v>
      </c>
      <c r="B34" s="99">
        <v>2</v>
      </c>
      <c r="C34" s="99">
        <v>17</v>
      </c>
      <c r="D34" s="99">
        <v>1003</v>
      </c>
      <c r="E34" s="99">
        <v>271</v>
      </c>
      <c r="F34" s="99">
        <v>204</v>
      </c>
      <c r="G34" s="99">
        <v>704</v>
      </c>
      <c r="H34" s="99">
        <v>48</v>
      </c>
      <c r="I34" s="99">
        <v>634</v>
      </c>
      <c r="J34" s="99">
        <v>243</v>
      </c>
      <c r="K34" s="103">
        <v>1061</v>
      </c>
      <c r="M34" s="187"/>
    </row>
    <row r="35" spans="1:13" x14ac:dyDescent="0.25">
      <c r="A35" s="251" t="s">
        <v>38</v>
      </c>
      <c r="B35" s="48">
        <v>0</v>
      </c>
      <c r="C35" s="48">
        <v>12</v>
      </c>
      <c r="D35" s="48">
        <v>68</v>
      </c>
      <c r="E35" s="48">
        <v>221</v>
      </c>
      <c r="F35" s="48">
        <v>150</v>
      </c>
      <c r="G35" s="48">
        <v>722</v>
      </c>
      <c r="H35" s="48">
        <v>17</v>
      </c>
      <c r="I35" s="48">
        <v>412</v>
      </c>
      <c r="J35" s="48">
        <v>159</v>
      </c>
      <c r="K35" s="55">
        <v>3316</v>
      </c>
      <c r="M35" s="187"/>
    </row>
    <row r="36" spans="1:13" x14ac:dyDescent="0.25">
      <c r="A36" s="208" t="s">
        <v>39</v>
      </c>
      <c r="B36" s="99">
        <v>0</v>
      </c>
      <c r="C36" s="99">
        <v>15</v>
      </c>
      <c r="D36" s="99">
        <v>111</v>
      </c>
      <c r="E36" s="99">
        <v>515</v>
      </c>
      <c r="F36" s="99">
        <v>242</v>
      </c>
      <c r="G36" s="99">
        <v>781</v>
      </c>
      <c r="H36" s="99">
        <v>42</v>
      </c>
      <c r="I36" s="99">
        <v>759</v>
      </c>
      <c r="J36" s="99">
        <v>486</v>
      </c>
      <c r="K36" s="103">
        <v>1606</v>
      </c>
      <c r="M36" s="187"/>
    </row>
    <row r="37" spans="1:13" x14ac:dyDescent="0.25">
      <c r="A37" s="251" t="s">
        <v>40</v>
      </c>
      <c r="B37" s="48">
        <v>0</v>
      </c>
      <c r="C37" s="48">
        <v>120</v>
      </c>
      <c r="D37" s="48">
        <v>2180</v>
      </c>
      <c r="E37" s="48">
        <v>2856</v>
      </c>
      <c r="F37" s="48">
        <v>2329</v>
      </c>
      <c r="G37" s="48">
        <v>5315</v>
      </c>
      <c r="H37" s="48">
        <v>31</v>
      </c>
      <c r="I37" s="48">
        <v>2718</v>
      </c>
      <c r="J37" s="48">
        <v>1431</v>
      </c>
      <c r="K37" s="55">
        <v>6962</v>
      </c>
      <c r="M37" s="187"/>
    </row>
    <row r="38" spans="1:13" x14ac:dyDescent="0.25">
      <c r="A38" s="208" t="s">
        <v>41</v>
      </c>
      <c r="B38" s="99">
        <v>0</v>
      </c>
      <c r="C38" s="99">
        <v>14</v>
      </c>
      <c r="D38" s="99">
        <v>67</v>
      </c>
      <c r="E38" s="99">
        <v>196</v>
      </c>
      <c r="F38" s="99">
        <v>162</v>
      </c>
      <c r="G38" s="99">
        <v>304</v>
      </c>
      <c r="H38" s="99">
        <v>36</v>
      </c>
      <c r="I38" s="99">
        <v>210</v>
      </c>
      <c r="J38" s="99">
        <v>261</v>
      </c>
      <c r="K38" s="103">
        <v>1024</v>
      </c>
      <c r="M38" s="187"/>
    </row>
    <row r="39" spans="1:13" x14ac:dyDescent="0.25">
      <c r="A39" s="251" t="s">
        <v>42</v>
      </c>
      <c r="B39" s="48">
        <v>0</v>
      </c>
      <c r="C39" s="48">
        <v>14</v>
      </c>
      <c r="D39" s="48">
        <v>355</v>
      </c>
      <c r="E39" s="48">
        <v>791</v>
      </c>
      <c r="F39" s="48">
        <v>289</v>
      </c>
      <c r="G39" s="48">
        <v>717</v>
      </c>
      <c r="H39" s="48">
        <v>100</v>
      </c>
      <c r="I39" s="48">
        <v>536</v>
      </c>
      <c r="J39" s="48">
        <v>432</v>
      </c>
      <c r="K39" s="55">
        <v>3011</v>
      </c>
      <c r="M39" s="187"/>
    </row>
    <row r="40" spans="1:13" x14ac:dyDescent="0.25">
      <c r="A40" s="208" t="s">
        <v>121</v>
      </c>
      <c r="B40" s="99">
        <v>0</v>
      </c>
      <c r="C40" s="99">
        <v>1</v>
      </c>
      <c r="D40" s="99">
        <v>66</v>
      </c>
      <c r="E40" s="99">
        <v>94</v>
      </c>
      <c r="F40" s="99">
        <v>70</v>
      </c>
      <c r="G40" s="99">
        <v>756</v>
      </c>
      <c r="H40" s="99">
        <v>48</v>
      </c>
      <c r="I40" s="99">
        <v>157</v>
      </c>
      <c r="J40" s="99">
        <v>30</v>
      </c>
      <c r="K40" s="103">
        <v>543</v>
      </c>
      <c r="M40" s="187"/>
    </row>
    <row r="41" spans="1:13" x14ac:dyDescent="0.25">
      <c r="A41" s="251" t="s">
        <v>43</v>
      </c>
      <c r="B41" s="48">
        <v>1</v>
      </c>
      <c r="C41" s="48">
        <v>15</v>
      </c>
      <c r="D41" s="48">
        <v>785</v>
      </c>
      <c r="E41" s="48">
        <v>255</v>
      </c>
      <c r="F41" s="48">
        <v>164</v>
      </c>
      <c r="G41" s="48">
        <v>2392</v>
      </c>
      <c r="H41" s="48">
        <v>83</v>
      </c>
      <c r="I41" s="48">
        <v>423</v>
      </c>
      <c r="J41" s="48">
        <v>471</v>
      </c>
      <c r="K41" s="55">
        <v>1494</v>
      </c>
      <c r="M41" s="187"/>
    </row>
    <row r="42" spans="1:13" x14ac:dyDescent="0.25">
      <c r="A42" s="208" t="s">
        <v>44</v>
      </c>
      <c r="B42" s="99">
        <v>0</v>
      </c>
      <c r="C42" s="99">
        <v>6</v>
      </c>
      <c r="D42" s="99">
        <v>161</v>
      </c>
      <c r="E42" s="99">
        <v>107</v>
      </c>
      <c r="F42" s="99">
        <v>176</v>
      </c>
      <c r="G42" s="99">
        <v>2840</v>
      </c>
      <c r="H42" s="99">
        <v>5</v>
      </c>
      <c r="I42" s="99">
        <v>128</v>
      </c>
      <c r="J42" s="99">
        <v>369</v>
      </c>
      <c r="K42" s="103">
        <v>3262</v>
      </c>
      <c r="M42" s="187"/>
    </row>
    <row r="43" spans="1:13" x14ac:dyDescent="0.25">
      <c r="A43" s="251" t="s">
        <v>45</v>
      </c>
      <c r="B43" s="48">
        <v>0</v>
      </c>
      <c r="C43" s="48">
        <v>21</v>
      </c>
      <c r="D43" s="48">
        <v>241</v>
      </c>
      <c r="E43" s="48">
        <v>720</v>
      </c>
      <c r="F43" s="48">
        <v>602</v>
      </c>
      <c r="G43" s="48">
        <v>1379</v>
      </c>
      <c r="H43" s="48">
        <v>43</v>
      </c>
      <c r="I43" s="48">
        <v>1166</v>
      </c>
      <c r="J43" s="48">
        <v>920</v>
      </c>
      <c r="K43" s="55">
        <v>3143</v>
      </c>
      <c r="M43" s="187"/>
    </row>
    <row r="44" spans="1:13" x14ac:dyDescent="0.25">
      <c r="A44" s="208" t="s">
        <v>46</v>
      </c>
      <c r="B44" s="99">
        <v>0</v>
      </c>
      <c r="C44" s="99">
        <v>12</v>
      </c>
      <c r="D44" s="99">
        <v>112</v>
      </c>
      <c r="E44" s="99">
        <v>135</v>
      </c>
      <c r="F44" s="99">
        <v>125</v>
      </c>
      <c r="G44" s="99">
        <v>654</v>
      </c>
      <c r="H44" s="99">
        <v>26</v>
      </c>
      <c r="I44" s="99">
        <v>267</v>
      </c>
      <c r="J44" s="99">
        <v>265</v>
      </c>
      <c r="K44" s="103">
        <v>1715</v>
      </c>
      <c r="M44" s="187"/>
    </row>
    <row r="45" spans="1:13" x14ac:dyDescent="0.25">
      <c r="A45" s="251" t="s">
        <v>47</v>
      </c>
      <c r="B45" s="48">
        <v>0</v>
      </c>
      <c r="C45" s="48">
        <v>3</v>
      </c>
      <c r="D45" s="48">
        <v>88</v>
      </c>
      <c r="E45" s="48">
        <v>130</v>
      </c>
      <c r="F45" s="48">
        <v>25</v>
      </c>
      <c r="G45" s="48">
        <v>333</v>
      </c>
      <c r="H45" s="48">
        <v>10</v>
      </c>
      <c r="I45" s="48">
        <v>52</v>
      </c>
      <c r="J45" s="48">
        <v>8</v>
      </c>
      <c r="K45" s="55">
        <v>261</v>
      </c>
      <c r="M45" s="187"/>
    </row>
    <row r="46" spans="1:13" x14ac:dyDescent="0.25">
      <c r="A46" s="208" t="s">
        <v>78</v>
      </c>
      <c r="B46" s="99">
        <v>0</v>
      </c>
      <c r="C46" s="99">
        <v>4</v>
      </c>
      <c r="D46" s="99">
        <v>671</v>
      </c>
      <c r="E46" s="99">
        <v>407</v>
      </c>
      <c r="F46" s="99">
        <v>49</v>
      </c>
      <c r="G46" s="99">
        <v>1076</v>
      </c>
      <c r="H46" s="99">
        <v>3</v>
      </c>
      <c r="I46" s="99">
        <v>109</v>
      </c>
      <c r="J46" s="99">
        <v>95</v>
      </c>
      <c r="K46" s="103">
        <v>240</v>
      </c>
      <c r="M46" s="187"/>
    </row>
    <row r="47" spans="1:13" x14ac:dyDescent="0.25">
      <c r="A47" s="251" t="s">
        <v>48</v>
      </c>
      <c r="B47" s="48">
        <v>0</v>
      </c>
      <c r="C47" s="48">
        <v>1</v>
      </c>
      <c r="D47" s="48">
        <v>80</v>
      </c>
      <c r="E47" s="48">
        <v>101</v>
      </c>
      <c r="F47" s="48">
        <v>144</v>
      </c>
      <c r="G47" s="48">
        <v>498</v>
      </c>
      <c r="H47" s="48">
        <v>31</v>
      </c>
      <c r="I47" s="48">
        <v>244</v>
      </c>
      <c r="J47" s="48">
        <v>117</v>
      </c>
      <c r="K47" s="55">
        <v>6944</v>
      </c>
      <c r="M47" s="187"/>
    </row>
    <row r="48" spans="1:13" x14ac:dyDescent="0.25">
      <c r="A48" s="208" t="s">
        <v>49</v>
      </c>
      <c r="B48" s="99">
        <v>0</v>
      </c>
      <c r="C48" s="99">
        <v>16</v>
      </c>
      <c r="D48" s="99">
        <v>355</v>
      </c>
      <c r="E48" s="99">
        <v>406</v>
      </c>
      <c r="F48" s="99">
        <v>444</v>
      </c>
      <c r="G48" s="99">
        <v>609</v>
      </c>
      <c r="H48" s="99">
        <v>175</v>
      </c>
      <c r="I48" s="99">
        <v>946</v>
      </c>
      <c r="J48" s="99">
        <v>1168</v>
      </c>
      <c r="K48" s="103">
        <v>2165</v>
      </c>
      <c r="M48" s="187"/>
    </row>
    <row r="49" spans="1:13" x14ac:dyDescent="0.25">
      <c r="A49" s="251" t="s">
        <v>50</v>
      </c>
      <c r="B49" s="48">
        <v>0</v>
      </c>
      <c r="C49" s="48">
        <v>4</v>
      </c>
      <c r="D49" s="48">
        <v>40</v>
      </c>
      <c r="E49" s="48">
        <v>30</v>
      </c>
      <c r="F49" s="48">
        <v>33</v>
      </c>
      <c r="G49" s="48">
        <v>95</v>
      </c>
      <c r="H49" s="48">
        <v>2</v>
      </c>
      <c r="I49" s="48">
        <v>111</v>
      </c>
      <c r="J49" s="48">
        <v>32</v>
      </c>
      <c r="K49" s="55">
        <v>168</v>
      </c>
      <c r="M49" s="187"/>
    </row>
    <row r="50" spans="1:13" x14ac:dyDescent="0.25">
      <c r="A50" s="208" t="s">
        <v>51</v>
      </c>
      <c r="B50" s="99">
        <v>0</v>
      </c>
      <c r="C50" s="99">
        <v>29</v>
      </c>
      <c r="D50" s="99">
        <v>819</v>
      </c>
      <c r="E50" s="99">
        <v>2057</v>
      </c>
      <c r="F50" s="99">
        <v>540</v>
      </c>
      <c r="G50" s="99">
        <v>2998</v>
      </c>
      <c r="H50" s="99">
        <v>75</v>
      </c>
      <c r="I50" s="99">
        <v>2275</v>
      </c>
      <c r="J50" s="99">
        <v>860</v>
      </c>
      <c r="K50" s="103">
        <v>2660</v>
      </c>
      <c r="M50" s="187"/>
    </row>
    <row r="51" spans="1:13" x14ac:dyDescent="0.25">
      <c r="A51" s="251" t="s">
        <v>53</v>
      </c>
      <c r="B51" s="48">
        <v>0</v>
      </c>
      <c r="C51" s="48">
        <v>2</v>
      </c>
      <c r="D51" s="48">
        <v>47</v>
      </c>
      <c r="E51" s="48">
        <v>61</v>
      </c>
      <c r="F51" s="48">
        <v>16</v>
      </c>
      <c r="G51" s="48">
        <v>78</v>
      </c>
      <c r="H51" s="48">
        <v>1</v>
      </c>
      <c r="I51" s="48">
        <v>191</v>
      </c>
      <c r="J51" s="48">
        <v>24</v>
      </c>
      <c r="K51" s="55">
        <v>75</v>
      </c>
      <c r="M51" s="187"/>
    </row>
    <row r="52" spans="1:13" x14ac:dyDescent="0.25">
      <c r="A52" s="208" t="s">
        <v>54</v>
      </c>
      <c r="B52" s="99">
        <v>0</v>
      </c>
      <c r="C52" s="99">
        <v>11</v>
      </c>
      <c r="D52" s="99">
        <v>163</v>
      </c>
      <c r="E52" s="99">
        <v>306</v>
      </c>
      <c r="F52" s="99">
        <v>238</v>
      </c>
      <c r="G52" s="99">
        <v>976</v>
      </c>
      <c r="H52" s="99">
        <v>1</v>
      </c>
      <c r="I52" s="99">
        <v>718</v>
      </c>
      <c r="J52" s="99">
        <v>352</v>
      </c>
      <c r="K52" s="103">
        <v>2124</v>
      </c>
      <c r="M52" s="187"/>
    </row>
    <row r="53" spans="1:13" ht="6.75" customHeight="1" x14ac:dyDescent="0.25">
      <c r="A53" s="251"/>
      <c r="B53" s="46"/>
      <c r="C53" s="46"/>
      <c r="D53" s="46"/>
      <c r="E53" s="46"/>
      <c r="F53" s="46"/>
      <c r="G53" s="46"/>
      <c r="H53" s="46"/>
      <c r="I53" s="46"/>
      <c r="J53" s="46"/>
      <c r="K53" s="53"/>
    </row>
    <row r="54" spans="1:13" x14ac:dyDescent="0.25">
      <c r="A54" s="194" t="s">
        <v>115</v>
      </c>
      <c r="B54" s="99">
        <v>4</v>
      </c>
      <c r="C54" s="99">
        <v>124</v>
      </c>
      <c r="D54" s="99">
        <v>4166</v>
      </c>
      <c r="E54" s="99">
        <v>2941</v>
      </c>
      <c r="F54" s="99">
        <v>2038</v>
      </c>
      <c r="G54" s="99">
        <v>14436</v>
      </c>
      <c r="H54" s="99">
        <v>941</v>
      </c>
      <c r="I54" s="99">
        <v>5118</v>
      </c>
      <c r="J54" s="99">
        <v>3102</v>
      </c>
      <c r="K54" s="103">
        <v>18905</v>
      </c>
      <c r="L54" s="187"/>
    </row>
    <row r="55" spans="1:13" x14ac:dyDescent="0.25">
      <c r="A55" s="209" t="s">
        <v>116</v>
      </c>
      <c r="B55" s="48">
        <v>1</v>
      </c>
      <c r="C55" s="48">
        <v>254</v>
      </c>
      <c r="D55" s="48">
        <v>5797</v>
      </c>
      <c r="E55" s="48">
        <v>8123</v>
      </c>
      <c r="F55" s="48">
        <v>5582</v>
      </c>
      <c r="G55" s="48">
        <v>17744</v>
      </c>
      <c r="H55" s="48">
        <v>445</v>
      </c>
      <c r="I55" s="48">
        <v>11191</v>
      </c>
      <c r="J55" s="48">
        <v>6258</v>
      </c>
      <c r="K55" s="55">
        <v>50271</v>
      </c>
      <c r="L55" s="187"/>
    </row>
    <row r="56" spans="1:13" x14ac:dyDescent="0.25">
      <c r="A56" s="194" t="s">
        <v>52</v>
      </c>
      <c r="B56" s="99">
        <v>10</v>
      </c>
      <c r="C56" s="99">
        <v>666</v>
      </c>
      <c r="D56" s="99">
        <v>29649</v>
      </c>
      <c r="E56" s="99">
        <v>23165</v>
      </c>
      <c r="F56" s="99">
        <v>35056</v>
      </c>
      <c r="G56" s="99">
        <v>100444</v>
      </c>
      <c r="H56" s="99">
        <v>1302</v>
      </c>
      <c r="I56" s="99">
        <v>69758</v>
      </c>
      <c r="J56" s="99">
        <v>26255</v>
      </c>
      <c r="K56" s="103">
        <v>87557</v>
      </c>
      <c r="L56" s="187"/>
    </row>
    <row r="57" spans="1:13" x14ac:dyDescent="0.25">
      <c r="A57" s="233" t="s">
        <v>117</v>
      </c>
      <c r="B57" s="199">
        <v>2</v>
      </c>
      <c r="C57" s="199">
        <v>267</v>
      </c>
      <c r="D57" s="199">
        <v>2227</v>
      </c>
      <c r="E57" s="199">
        <v>4463</v>
      </c>
      <c r="F57" s="199">
        <v>2542</v>
      </c>
      <c r="G57" s="199">
        <v>9986</v>
      </c>
      <c r="H57" s="199">
        <v>580</v>
      </c>
      <c r="I57" s="199">
        <v>5325</v>
      </c>
      <c r="J57" s="199">
        <v>4308</v>
      </c>
      <c r="K57" s="200">
        <v>24834</v>
      </c>
      <c r="L57" s="187"/>
    </row>
    <row r="58" spans="1:13" ht="4.5" customHeight="1" x14ac:dyDescent="0.25">
      <c r="C58" s="278"/>
      <c r="D58" s="278"/>
      <c r="E58" s="303"/>
    </row>
    <row r="59" spans="1:13" x14ac:dyDescent="0.25">
      <c r="A59" s="201" t="s">
        <v>189</v>
      </c>
      <c r="C59" s="278"/>
      <c r="D59" s="278"/>
      <c r="E59" s="303"/>
    </row>
    <row r="60" spans="1:13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</row>
    <row r="62" spans="1:13" x14ac:dyDescent="0.25">
      <c r="B62" s="187"/>
    </row>
  </sheetData>
  <pageMargins left="0.59055118110236227" right="0.59055118110236227" top="0.59055118110236227" bottom="0.59055118110236227" header="0" footer="0"/>
  <pageSetup paperSize="9" fitToHeight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baseColWidth="10" defaultColWidth="11.44140625" defaultRowHeight="13.2" x14ac:dyDescent="0.25"/>
  <cols>
    <col min="1" max="1" width="21" style="186" customWidth="1"/>
    <col min="2" max="2" width="11.44140625" style="186"/>
    <col min="3" max="3" width="8.109375" style="186" customWidth="1"/>
    <col min="4" max="4" width="9" style="186" customWidth="1"/>
    <col min="5" max="5" width="8.109375" style="186" customWidth="1"/>
    <col min="6" max="6" width="10.88671875" style="186" customWidth="1"/>
    <col min="7" max="7" width="8.33203125" style="186" customWidth="1"/>
    <col min="8" max="8" width="9.33203125" style="186" customWidth="1"/>
    <col min="9" max="9" width="7.6640625" style="186" customWidth="1"/>
    <col min="10" max="16384" width="11.44140625" style="186"/>
  </cols>
  <sheetData>
    <row r="1" spans="1:12" x14ac:dyDescent="0.25">
      <c r="A1" s="180" t="s">
        <v>218</v>
      </c>
    </row>
    <row r="2" spans="1:12" x14ac:dyDescent="0.25">
      <c r="A2" s="186" t="s">
        <v>219</v>
      </c>
    </row>
    <row r="4" spans="1:12" ht="24.75" customHeight="1" x14ac:dyDescent="0.25">
      <c r="A4" s="203"/>
      <c r="B4" s="307" t="s">
        <v>55</v>
      </c>
      <c r="C4" s="307" t="s">
        <v>202</v>
      </c>
      <c r="D4" s="307" t="s">
        <v>56</v>
      </c>
      <c r="E4" s="307" t="s">
        <v>202</v>
      </c>
      <c r="F4" s="307" t="s">
        <v>57</v>
      </c>
      <c r="G4" s="307" t="s">
        <v>202</v>
      </c>
      <c r="H4" s="307" t="s">
        <v>58</v>
      </c>
      <c r="I4" s="308" t="s">
        <v>202</v>
      </c>
    </row>
    <row r="5" spans="1:12" ht="5.25" customHeight="1" x14ac:dyDescent="0.25">
      <c r="A5" s="251"/>
      <c r="B5" s="247"/>
      <c r="C5" s="247"/>
      <c r="D5" s="247"/>
      <c r="E5" s="247"/>
      <c r="F5" s="268"/>
      <c r="G5" s="268"/>
      <c r="H5" s="268"/>
      <c r="I5" s="309"/>
    </row>
    <row r="6" spans="1:12" x14ac:dyDescent="0.25">
      <c r="A6" s="194" t="s">
        <v>86</v>
      </c>
      <c r="B6" s="99">
        <v>62517</v>
      </c>
      <c r="C6" s="282">
        <v>0.10623272063633939</v>
      </c>
      <c r="D6" s="99">
        <v>44558</v>
      </c>
      <c r="E6" s="282">
        <v>7.5715686391125775E-2</v>
      </c>
      <c r="F6" s="99">
        <v>27948</v>
      </c>
      <c r="G6" s="282">
        <v>4.7490955681565222E-2</v>
      </c>
      <c r="H6" s="99">
        <v>453468</v>
      </c>
      <c r="I6" s="283">
        <v>0.77056063729096957</v>
      </c>
      <c r="J6" s="187"/>
    </row>
    <row r="7" spans="1:12" ht="5.25" customHeight="1" x14ac:dyDescent="0.25">
      <c r="A7" s="251"/>
      <c r="B7" s="247"/>
      <c r="C7" s="247"/>
      <c r="D7" s="247"/>
      <c r="E7" s="247"/>
      <c r="F7" s="247"/>
      <c r="G7" s="247"/>
      <c r="H7" s="247"/>
      <c r="I7" s="310"/>
    </row>
    <row r="8" spans="1:12" x14ac:dyDescent="0.25">
      <c r="A8" s="208" t="s">
        <v>52</v>
      </c>
      <c r="B8" s="99">
        <v>21563</v>
      </c>
      <c r="C8" s="282">
        <v>5.7676361866143125E-2</v>
      </c>
      <c r="D8" s="99">
        <v>13527</v>
      </c>
      <c r="E8" s="282">
        <v>3.6181799701494134E-2</v>
      </c>
      <c r="F8" s="99">
        <v>14499</v>
      </c>
      <c r="G8" s="282">
        <v>3.8781689500403893E-2</v>
      </c>
      <c r="H8" s="99">
        <v>324273</v>
      </c>
      <c r="I8" s="283">
        <v>0.8673601489319589</v>
      </c>
      <c r="J8" s="187"/>
    </row>
    <row r="9" spans="1:12" x14ac:dyDescent="0.25">
      <c r="A9" s="251" t="s">
        <v>12</v>
      </c>
      <c r="B9" s="48">
        <v>59</v>
      </c>
      <c r="C9" s="285">
        <v>1.0768388392042343E-2</v>
      </c>
      <c r="D9" s="48">
        <v>1132</v>
      </c>
      <c r="E9" s="285">
        <v>0.20660704508121919</v>
      </c>
      <c r="F9" s="48">
        <v>868</v>
      </c>
      <c r="G9" s="285">
        <v>0.15842306990326702</v>
      </c>
      <c r="H9" s="48">
        <v>3420</v>
      </c>
      <c r="I9" s="286">
        <v>0.62420149662347146</v>
      </c>
      <c r="J9" s="187"/>
      <c r="K9" s="187"/>
      <c r="L9" s="187"/>
    </row>
    <row r="10" spans="1:12" x14ac:dyDescent="0.25">
      <c r="A10" s="208" t="s">
        <v>13</v>
      </c>
      <c r="B10" s="99">
        <v>206</v>
      </c>
      <c r="C10" s="282">
        <v>4.9830672472181904E-2</v>
      </c>
      <c r="D10" s="99">
        <v>1914</v>
      </c>
      <c r="E10" s="282">
        <v>0.46298984034833091</v>
      </c>
      <c r="F10" s="99">
        <v>354</v>
      </c>
      <c r="G10" s="282">
        <v>8.5631349782293184E-2</v>
      </c>
      <c r="H10" s="99">
        <v>1660</v>
      </c>
      <c r="I10" s="283">
        <v>0.40154813739719403</v>
      </c>
      <c r="J10" s="187"/>
      <c r="K10" s="187"/>
      <c r="L10" s="187"/>
    </row>
    <row r="11" spans="1:12" x14ac:dyDescent="0.25">
      <c r="A11" s="251" t="s">
        <v>14</v>
      </c>
      <c r="B11" s="48">
        <v>181</v>
      </c>
      <c r="C11" s="285">
        <v>0.27633587786259545</v>
      </c>
      <c r="D11" s="48">
        <v>92</v>
      </c>
      <c r="E11" s="285">
        <v>0.14045801526717558</v>
      </c>
      <c r="F11" s="48">
        <v>23</v>
      </c>
      <c r="G11" s="285">
        <v>3.5114503816793895E-2</v>
      </c>
      <c r="H11" s="48">
        <v>359</v>
      </c>
      <c r="I11" s="286">
        <v>0.54809160305343507</v>
      </c>
      <c r="J11" s="187"/>
      <c r="K11" s="187"/>
      <c r="L11" s="187"/>
    </row>
    <row r="12" spans="1:12" x14ac:dyDescent="0.25">
      <c r="A12" s="208" t="s">
        <v>15</v>
      </c>
      <c r="B12" s="99">
        <v>623</v>
      </c>
      <c r="C12" s="282">
        <v>0.12890544175460378</v>
      </c>
      <c r="D12" s="99">
        <v>573</v>
      </c>
      <c r="E12" s="282">
        <v>0.11855990068280571</v>
      </c>
      <c r="F12" s="99">
        <v>268</v>
      </c>
      <c r="G12" s="282">
        <v>5.5452100144837577E-2</v>
      </c>
      <c r="H12" s="99">
        <v>3369</v>
      </c>
      <c r="I12" s="283">
        <v>0.69708255741775293</v>
      </c>
      <c r="J12" s="187"/>
      <c r="K12" s="187"/>
      <c r="L12" s="187"/>
    </row>
    <row r="13" spans="1:12" x14ac:dyDescent="0.25">
      <c r="A13" s="251" t="s">
        <v>16</v>
      </c>
      <c r="B13" s="48">
        <v>3</v>
      </c>
      <c r="C13" s="285">
        <v>1.5698587127158557E-3</v>
      </c>
      <c r="D13" s="48">
        <v>490</v>
      </c>
      <c r="E13" s="285">
        <v>0.25641025641025639</v>
      </c>
      <c r="F13" s="48">
        <v>90</v>
      </c>
      <c r="G13" s="285">
        <v>4.709576138147567E-2</v>
      </c>
      <c r="H13" s="48">
        <v>1328</v>
      </c>
      <c r="I13" s="286">
        <v>0.6949241234955521</v>
      </c>
      <c r="J13" s="187"/>
      <c r="K13" s="187"/>
      <c r="L13" s="187"/>
    </row>
    <row r="14" spans="1:12" x14ac:dyDescent="0.25">
      <c r="A14" s="208" t="s">
        <v>17</v>
      </c>
      <c r="B14" s="99">
        <v>641</v>
      </c>
      <c r="C14" s="282">
        <v>0.20690768237572627</v>
      </c>
      <c r="D14" s="99">
        <v>776</v>
      </c>
      <c r="E14" s="282">
        <v>0.25048418334409295</v>
      </c>
      <c r="F14" s="99">
        <v>201</v>
      </c>
      <c r="G14" s="282">
        <v>6.4880568108457062E-2</v>
      </c>
      <c r="H14" s="99">
        <v>1480</v>
      </c>
      <c r="I14" s="283">
        <v>0.47772756617172368</v>
      </c>
      <c r="J14" s="187"/>
      <c r="K14" s="187"/>
      <c r="L14" s="187"/>
    </row>
    <row r="15" spans="1:12" x14ac:dyDescent="0.25">
      <c r="A15" s="251" t="s">
        <v>18</v>
      </c>
      <c r="B15" s="48">
        <v>24308</v>
      </c>
      <c r="C15" s="285">
        <v>0.64829977330310706</v>
      </c>
      <c r="D15" s="48">
        <v>2150</v>
      </c>
      <c r="E15" s="285">
        <v>5.7340978797172953E-2</v>
      </c>
      <c r="F15" s="48">
        <v>469</v>
      </c>
      <c r="G15" s="285">
        <v>1.2508334444592612E-2</v>
      </c>
      <c r="H15" s="48">
        <v>10568</v>
      </c>
      <c r="I15" s="286">
        <v>0.28185091345512736</v>
      </c>
      <c r="J15" s="187"/>
      <c r="K15" s="187"/>
      <c r="L15" s="187"/>
    </row>
    <row r="16" spans="1:12" x14ac:dyDescent="0.25">
      <c r="A16" s="208" t="s">
        <v>19</v>
      </c>
      <c r="B16" s="99">
        <v>29</v>
      </c>
      <c r="C16" s="282">
        <v>5.2765647743813681E-3</v>
      </c>
      <c r="D16" s="99">
        <v>141</v>
      </c>
      <c r="E16" s="282">
        <v>2.5655021834061136E-2</v>
      </c>
      <c r="F16" s="99">
        <v>158</v>
      </c>
      <c r="G16" s="282">
        <v>2.8748180494905386E-2</v>
      </c>
      <c r="H16" s="99">
        <v>5168</v>
      </c>
      <c r="I16" s="283">
        <v>0.94032023289665212</v>
      </c>
      <c r="J16" s="187"/>
      <c r="K16" s="187"/>
      <c r="L16" s="187"/>
    </row>
    <row r="17" spans="1:12" x14ac:dyDescent="0.25">
      <c r="A17" s="251" t="s">
        <v>20</v>
      </c>
      <c r="B17" s="48">
        <v>18</v>
      </c>
      <c r="C17" s="285">
        <v>4.5918367346938778E-2</v>
      </c>
      <c r="D17" s="48">
        <v>25</v>
      </c>
      <c r="E17" s="285">
        <v>6.3775510204081634E-2</v>
      </c>
      <c r="F17" s="48">
        <v>85</v>
      </c>
      <c r="G17" s="285">
        <v>0.21683673469387754</v>
      </c>
      <c r="H17" s="48">
        <v>264</v>
      </c>
      <c r="I17" s="286">
        <v>0.67346938775510201</v>
      </c>
      <c r="J17" s="187"/>
      <c r="K17" s="187"/>
      <c r="L17" s="187"/>
    </row>
    <row r="18" spans="1:12" x14ac:dyDescent="0.25">
      <c r="A18" s="208" t="s">
        <v>21</v>
      </c>
      <c r="B18" s="99">
        <v>44</v>
      </c>
      <c r="C18" s="282">
        <v>5.2318668252080855E-2</v>
      </c>
      <c r="D18" s="99">
        <v>139</v>
      </c>
      <c r="E18" s="282">
        <v>0.16527942925089179</v>
      </c>
      <c r="F18" s="99">
        <v>91</v>
      </c>
      <c r="G18" s="282">
        <v>0.10820451843043995</v>
      </c>
      <c r="H18" s="99">
        <v>567</v>
      </c>
      <c r="I18" s="283">
        <v>0.67419738406658736</v>
      </c>
      <c r="J18" s="187"/>
      <c r="K18" s="187"/>
      <c r="L18" s="187"/>
    </row>
    <row r="19" spans="1:12" x14ac:dyDescent="0.25">
      <c r="A19" s="251" t="s">
        <v>22</v>
      </c>
      <c r="B19" s="48">
        <v>26</v>
      </c>
      <c r="C19" s="285">
        <v>1.6677357280307888E-2</v>
      </c>
      <c r="D19" s="48">
        <v>45</v>
      </c>
      <c r="E19" s="285">
        <v>2.8864656831302116E-2</v>
      </c>
      <c r="F19" s="48">
        <v>114</v>
      </c>
      <c r="G19" s="285">
        <v>7.3123797305965368E-2</v>
      </c>
      <c r="H19" s="48">
        <v>1374</v>
      </c>
      <c r="I19" s="286">
        <v>0.88133418858242463</v>
      </c>
      <c r="J19" s="187"/>
      <c r="K19" s="187"/>
      <c r="L19" s="187"/>
    </row>
    <row r="20" spans="1:12" x14ac:dyDescent="0.25">
      <c r="A20" s="208" t="s">
        <v>23</v>
      </c>
      <c r="B20" s="99">
        <v>14</v>
      </c>
      <c r="C20" s="282">
        <v>3.4414945919370699E-3</v>
      </c>
      <c r="D20" s="99">
        <v>1403</v>
      </c>
      <c r="E20" s="282">
        <v>0.34488692232055063</v>
      </c>
      <c r="F20" s="99">
        <v>221</v>
      </c>
      <c r="G20" s="282">
        <v>5.4326450344149457E-2</v>
      </c>
      <c r="H20" s="99">
        <v>2430</v>
      </c>
      <c r="I20" s="283">
        <v>0.59734513274336287</v>
      </c>
      <c r="J20" s="187"/>
      <c r="K20" s="187"/>
      <c r="L20" s="187"/>
    </row>
    <row r="21" spans="1:12" x14ac:dyDescent="0.25">
      <c r="A21" s="251" t="s">
        <v>24</v>
      </c>
      <c r="B21" s="48">
        <v>97</v>
      </c>
      <c r="C21" s="285">
        <v>0.13379310344827586</v>
      </c>
      <c r="D21" s="48">
        <v>223</v>
      </c>
      <c r="E21" s="285">
        <v>0.30758620689655175</v>
      </c>
      <c r="F21" s="48">
        <v>89</v>
      </c>
      <c r="G21" s="285">
        <v>0.12275862068965518</v>
      </c>
      <c r="H21" s="48">
        <v>316</v>
      </c>
      <c r="I21" s="286">
        <v>0.43586206896551727</v>
      </c>
      <c r="J21" s="187"/>
      <c r="K21" s="187"/>
      <c r="L21" s="187"/>
    </row>
    <row r="22" spans="1:12" x14ac:dyDescent="0.25">
      <c r="A22" s="208" t="s">
        <v>25</v>
      </c>
      <c r="B22" s="99">
        <v>8</v>
      </c>
      <c r="C22" s="282">
        <v>1.6253555465258025E-3</v>
      </c>
      <c r="D22" s="99">
        <v>243</v>
      </c>
      <c r="E22" s="282">
        <v>4.937017472572125E-2</v>
      </c>
      <c r="F22" s="99">
        <v>570</v>
      </c>
      <c r="G22" s="282">
        <v>0.11580658268996342</v>
      </c>
      <c r="H22" s="99">
        <v>4101</v>
      </c>
      <c r="I22" s="283">
        <v>0.83319788703778952</v>
      </c>
      <c r="J22" s="187"/>
      <c r="K22" s="187"/>
      <c r="L22" s="187"/>
    </row>
    <row r="23" spans="1:12" x14ac:dyDescent="0.25">
      <c r="A23" s="251" t="s">
        <v>26</v>
      </c>
      <c r="B23" s="48">
        <v>39</v>
      </c>
      <c r="C23" s="285">
        <v>5.0109212385969423E-3</v>
      </c>
      <c r="D23" s="48">
        <v>1065</v>
      </c>
      <c r="E23" s="285">
        <v>0.13683669536168572</v>
      </c>
      <c r="F23" s="48">
        <v>471</v>
      </c>
      <c r="G23" s="285">
        <v>6.0516510343055378E-2</v>
      </c>
      <c r="H23" s="48">
        <v>6208</v>
      </c>
      <c r="I23" s="286">
        <v>0.79763587305666195</v>
      </c>
      <c r="J23" s="187"/>
      <c r="K23" s="187"/>
      <c r="L23" s="187"/>
    </row>
    <row r="24" spans="1:12" x14ac:dyDescent="0.25">
      <c r="A24" s="208" t="s">
        <v>27</v>
      </c>
      <c r="B24" s="99">
        <v>1</v>
      </c>
      <c r="C24" s="282">
        <v>1.4285714285714285E-2</v>
      </c>
      <c r="D24" s="99">
        <v>3</v>
      </c>
      <c r="E24" s="282">
        <v>4.2857142857142858E-2</v>
      </c>
      <c r="F24" s="99">
        <v>4</v>
      </c>
      <c r="G24" s="282">
        <v>5.7142857142857141E-2</v>
      </c>
      <c r="H24" s="99">
        <v>62</v>
      </c>
      <c r="I24" s="283">
        <v>0.88571428571428568</v>
      </c>
      <c r="J24" s="187"/>
      <c r="K24" s="187"/>
      <c r="L24" s="187"/>
    </row>
    <row r="25" spans="1:12" x14ac:dyDescent="0.25">
      <c r="A25" s="251" t="s">
        <v>28</v>
      </c>
      <c r="B25" s="48">
        <v>79</v>
      </c>
      <c r="C25" s="285">
        <v>7.3215940685820199E-2</v>
      </c>
      <c r="D25" s="48">
        <v>100</v>
      </c>
      <c r="E25" s="285">
        <v>9.2678405931417976E-2</v>
      </c>
      <c r="F25" s="48">
        <v>77</v>
      </c>
      <c r="G25" s="285">
        <v>7.1362372567191842E-2</v>
      </c>
      <c r="H25" s="48">
        <v>823</v>
      </c>
      <c r="I25" s="286">
        <v>0.76274328081556997</v>
      </c>
      <c r="J25" s="187"/>
      <c r="K25" s="187"/>
      <c r="L25" s="187"/>
    </row>
    <row r="26" spans="1:12" x14ac:dyDescent="0.25">
      <c r="A26" s="208" t="s">
        <v>29</v>
      </c>
      <c r="B26" s="99">
        <v>81</v>
      </c>
      <c r="C26" s="282">
        <v>3.9168278529980657E-2</v>
      </c>
      <c r="D26" s="99">
        <v>113</v>
      </c>
      <c r="E26" s="282">
        <v>5.4642166344294002E-2</v>
      </c>
      <c r="F26" s="99">
        <v>225</v>
      </c>
      <c r="G26" s="282">
        <v>0.10880077369439071</v>
      </c>
      <c r="H26" s="99">
        <v>1649</v>
      </c>
      <c r="I26" s="283">
        <v>0.79738878143133463</v>
      </c>
      <c r="J26" s="187"/>
      <c r="K26" s="187"/>
      <c r="L26" s="187"/>
    </row>
    <row r="27" spans="1:12" x14ac:dyDescent="0.25">
      <c r="A27" s="251" t="s">
        <v>30</v>
      </c>
      <c r="B27" s="48">
        <v>0</v>
      </c>
      <c r="C27" s="285">
        <v>0</v>
      </c>
      <c r="D27" s="48">
        <v>1</v>
      </c>
      <c r="E27" s="285">
        <v>0.2</v>
      </c>
      <c r="F27" s="48">
        <v>1</v>
      </c>
      <c r="G27" s="285">
        <v>0.2</v>
      </c>
      <c r="H27" s="48">
        <v>3</v>
      </c>
      <c r="I27" s="286">
        <v>0.6</v>
      </c>
      <c r="J27" s="187"/>
      <c r="K27" s="187"/>
      <c r="L27" s="187"/>
    </row>
    <row r="28" spans="1:12" x14ac:dyDescent="0.25">
      <c r="A28" s="208" t="s">
        <v>31</v>
      </c>
      <c r="B28" s="99">
        <v>12</v>
      </c>
      <c r="C28" s="282">
        <v>1.5372790161414297E-3</v>
      </c>
      <c r="D28" s="99">
        <v>635</v>
      </c>
      <c r="E28" s="282">
        <v>8.1347681270817318E-2</v>
      </c>
      <c r="F28" s="99">
        <v>460</v>
      </c>
      <c r="G28" s="282">
        <v>5.8929028952088139E-2</v>
      </c>
      <c r="H28" s="99">
        <v>6699</v>
      </c>
      <c r="I28" s="283">
        <v>0.85818601076095313</v>
      </c>
      <c r="J28" s="187"/>
      <c r="K28" s="187"/>
      <c r="L28" s="187"/>
    </row>
    <row r="29" spans="1:12" x14ac:dyDescent="0.25">
      <c r="A29" s="251" t="s">
        <v>32</v>
      </c>
      <c r="B29" s="48">
        <v>187</v>
      </c>
      <c r="C29" s="285">
        <v>0.16106804478897502</v>
      </c>
      <c r="D29" s="48">
        <v>115</v>
      </c>
      <c r="E29" s="285">
        <v>9.9052540913006026E-2</v>
      </c>
      <c r="F29" s="48">
        <v>54</v>
      </c>
      <c r="G29" s="285">
        <v>4.6511627906976744E-2</v>
      </c>
      <c r="H29" s="48">
        <v>805</v>
      </c>
      <c r="I29" s="286">
        <v>0.69336778639104224</v>
      </c>
      <c r="J29" s="187"/>
      <c r="K29" s="187"/>
      <c r="L29" s="187"/>
    </row>
    <row r="30" spans="1:12" x14ac:dyDescent="0.25">
      <c r="A30" s="208" t="s">
        <v>33</v>
      </c>
      <c r="B30" s="99">
        <v>517</v>
      </c>
      <c r="C30" s="282">
        <v>0.20982142857142858</v>
      </c>
      <c r="D30" s="99">
        <v>164</v>
      </c>
      <c r="E30" s="282">
        <v>6.6558441558441553E-2</v>
      </c>
      <c r="F30" s="99">
        <v>263</v>
      </c>
      <c r="G30" s="282">
        <v>0.10673701298701299</v>
      </c>
      <c r="H30" s="99">
        <v>1520</v>
      </c>
      <c r="I30" s="283">
        <v>0.61688311688311692</v>
      </c>
      <c r="J30" s="187"/>
      <c r="K30" s="187"/>
      <c r="L30" s="187"/>
    </row>
    <row r="31" spans="1:12" x14ac:dyDescent="0.25">
      <c r="A31" s="251" t="s">
        <v>34</v>
      </c>
      <c r="B31" s="48">
        <v>25</v>
      </c>
      <c r="C31" s="285">
        <v>7.9491255961844191E-3</v>
      </c>
      <c r="D31" s="48">
        <v>222</v>
      </c>
      <c r="E31" s="285">
        <v>7.0588235294117646E-2</v>
      </c>
      <c r="F31" s="48">
        <v>159</v>
      </c>
      <c r="G31" s="285">
        <v>5.0556438791732911E-2</v>
      </c>
      <c r="H31" s="48">
        <v>2739</v>
      </c>
      <c r="I31" s="286">
        <v>0.87090620031796506</v>
      </c>
      <c r="J31" s="187"/>
      <c r="K31" s="187"/>
      <c r="L31" s="187"/>
    </row>
    <row r="32" spans="1:12" x14ac:dyDescent="0.25">
      <c r="A32" s="208" t="s">
        <v>35</v>
      </c>
      <c r="B32" s="99">
        <v>102</v>
      </c>
      <c r="C32" s="282">
        <v>8.1145584725536998E-2</v>
      </c>
      <c r="D32" s="99">
        <v>289</v>
      </c>
      <c r="E32" s="282">
        <v>0.22991249005568815</v>
      </c>
      <c r="F32" s="99">
        <v>99</v>
      </c>
      <c r="G32" s="282">
        <v>7.8758949880668255E-2</v>
      </c>
      <c r="H32" s="99">
        <v>767</v>
      </c>
      <c r="I32" s="283">
        <v>0.61018297533810661</v>
      </c>
      <c r="J32" s="187"/>
      <c r="K32" s="187"/>
      <c r="L32" s="187"/>
    </row>
    <row r="33" spans="1:12" x14ac:dyDescent="0.25">
      <c r="A33" s="251" t="s">
        <v>36</v>
      </c>
      <c r="B33" s="48">
        <v>8</v>
      </c>
      <c r="C33" s="285">
        <v>2.4744819053510673E-3</v>
      </c>
      <c r="D33" s="48">
        <v>332</v>
      </c>
      <c r="E33" s="285">
        <v>0.10269099907206929</v>
      </c>
      <c r="F33" s="48">
        <v>436</v>
      </c>
      <c r="G33" s="285">
        <v>0.13485926384163316</v>
      </c>
      <c r="H33" s="48">
        <v>2457</v>
      </c>
      <c r="I33" s="286">
        <v>0.75997525518094644</v>
      </c>
      <c r="J33" s="187"/>
      <c r="K33" s="187"/>
      <c r="L33" s="187"/>
    </row>
    <row r="34" spans="1:12" x14ac:dyDescent="0.25">
      <c r="A34" s="208" t="s">
        <v>37</v>
      </c>
      <c r="B34" s="99">
        <v>130</v>
      </c>
      <c r="C34" s="282">
        <v>3.1048483401003104E-2</v>
      </c>
      <c r="D34" s="99">
        <v>513</v>
      </c>
      <c r="E34" s="282">
        <v>0.12252209219011226</v>
      </c>
      <c r="F34" s="99">
        <v>458</v>
      </c>
      <c r="G34" s="282">
        <v>0.10938619536661094</v>
      </c>
      <c r="H34" s="99">
        <v>3086</v>
      </c>
      <c r="I34" s="283">
        <v>0.73704322904227371</v>
      </c>
      <c r="J34" s="187"/>
      <c r="K34" s="187"/>
      <c r="L34" s="187"/>
    </row>
    <row r="35" spans="1:12" x14ac:dyDescent="0.25">
      <c r="A35" s="251" t="s">
        <v>38</v>
      </c>
      <c r="B35" s="48">
        <v>2278</v>
      </c>
      <c r="C35" s="285">
        <v>0.44869017136104</v>
      </c>
      <c r="D35" s="48">
        <v>508</v>
      </c>
      <c r="E35" s="285">
        <v>0.10005909001378767</v>
      </c>
      <c r="F35" s="48">
        <v>127</v>
      </c>
      <c r="G35" s="285">
        <v>2.5014772503446917E-2</v>
      </c>
      <c r="H35" s="48">
        <v>2164</v>
      </c>
      <c r="I35" s="286">
        <v>0.42623596612172543</v>
      </c>
      <c r="J35" s="187"/>
      <c r="K35" s="187"/>
      <c r="L35" s="187"/>
    </row>
    <row r="36" spans="1:12" x14ac:dyDescent="0.25">
      <c r="A36" s="208" t="s">
        <v>39</v>
      </c>
      <c r="B36" s="99">
        <v>17</v>
      </c>
      <c r="C36" s="282">
        <v>3.730524467851657E-3</v>
      </c>
      <c r="D36" s="99">
        <v>1449</v>
      </c>
      <c r="E36" s="282">
        <v>0.31797235023041476</v>
      </c>
      <c r="F36" s="99">
        <v>762</v>
      </c>
      <c r="G36" s="282">
        <v>0.16721527320605661</v>
      </c>
      <c r="H36" s="99">
        <v>2329</v>
      </c>
      <c r="I36" s="283">
        <v>0.51108185209567703</v>
      </c>
      <c r="J36" s="187"/>
      <c r="K36" s="187"/>
      <c r="L36" s="187"/>
    </row>
    <row r="37" spans="1:12" x14ac:dyDescent="0.25">
      <c r="A37" s="251" t="s">
        <v>40</v>
      </c>
      <c r="B37" s="48">
        <v>225</v>
      </c>
      <c r="C37" s="285">
        <v>9.3977111352435052E-3</v>
      </c>
      <c r="D37" s="48">
        <v>4378</v>
      </c>
      <c r="E37" s="285">
        <v>0.18285857488931584</v>
      </c>
      <c r="F37" s="48">
        <v>1360</v>
      </c>
      <c r="G37" s="285">
        <v>5.6803942861916298E-2</v>
      </c>
      <c r="H37" s="48">
        <v>17979</v>
      </c>
      <c r="I37" s="286">
        <v>0.75093977111352439</v>
      </c>
      <c r="J37" s="187"/>
      <c r="K37" s="187"/>
      <c r="L37" s="187"/>
    </row>
    <row r="38" spans="1:12" x14ac:dyDescent="0.25">
      <c r="A38" s="208" t="s">
        <v>41</v>
      </c>
      <c r="B38" s="99">
        <v>297</v>
      </c>
      <c r="C38" s="282">
        <v>0.13060686015831136</v>
      </c>
      <c r="D38" s="99">
        <v>178</v>
      </c>
      <c r="E38" s="282">
        <v>7.8276165347405446E-2</v>
      </c>
      <c r="F38" s="99">
        <v>254</v>
      </c>
      <c r="G38" s="282">
        <v>0.11169744942832015</v>
      </c>
      <c r="H38" s="99">
        <v>1545</v>
      </c>
      <c r="I38" s="283">
        <v>0.67941952506596304</v>
      </c>
      <c r="J38" s="187"/>
      <c r="K38" s="187"/>
      <c r="L38" s="187"/>
    </row>
    <row r="39" spans="1:12" x14ac:dyDescent="0.25">
      <c r="A39" s="251" t="s">
        <v>42</v>
      </c>
      <c r="B39" s="48">
        <v>1030</v>
      </c>
      <c r="C39" s="285">
        <v>0.16493194555644516</v>
      </c>
      <c r="D39" s="48">
        <v>1945</v>
      </c>
      <c r="E39" s="285">
        <v>0.31144915932746198</v>
      </c>
      <c r="F39" s="48">
        <v>302</v>
      </c>
      <c r="G39" s="285">
        <v>4.8358686949559651E-2</v>
      </c>
      <c r="H39" s="48">
        <v>2968</v>
      </c>
      <c r="I39" s="286">
        <v>0.47526020816653325</v>
      </c>
      <c r="J39" s="187"/>
      <c r="K39" s="187"/>
      <c r="L39" s="187"/>
    </row>
    <row r="40" spans="1:12" x14ac:dyDescent="0.25">
      <c r="A40" s="208" t="s">
        <v>121</v>
      </c>
      <c r="B40" s="99">
        <v>90</v>
      </c>
      <c r="C40" s="282">
        <v>5.0991501416430593E-2</v>
      </c>
      <c r="D40" s="99">
        <v>71</v>
      </c>
      <c r="E40" s="282">
        <v>4.0226628895184136E-2</v>
      </c>
      <c r="F40" s="99">
        <v>125</v>
      </c>
      <c r="G40" s="282">
        <v>7.0821529745042494E-2</v>
      </c>
      <c r="H40" s="99">
        <v>1479</v>
      </c>
      <c r="I40" s="283">
        <v>0.83796033994334274</v>
      </c>
      <c r="J40" s="187"/>
      <c r="K40" s="187"/>
      <c r="L40" s="187"/>
    </row>
    <row r="41" spans="1:12" x14ac:dyDescent="0.25">
      <c r="A41" s="251" t="s">
        <v>43</v>
      </c>
      <c r="B41" s="48">
        <v>243</v>
      </c>
      <c r="C41" s="285">
        <v>3.9947394377774122E-2</v>
      </c>
      <c r="D41" s="48">
        <v>357</v>
      </c>
      <c r="E41" s="285">
        <v>5.8688147295742232E-2</v>
      </c>
      <c r="F41" s="48">
        <v>230</v>
      </c>
      <c r="G41" s="285">
        <v>3.7810290974847935E-2</v>
      </c>
      <c r="H41" s="48">
        <v>5253</v>
      </c>
      <c r="I41" s="286">
        <v>0.8635541673516357</v>
      </c>
      <c r="J41" s="187"/>
      <c r="K41" s="187"/>
      <c r="L41" s="187"/>
    </row>
    <row r="42" spans="1:12" x14ac:dyDescent="0.25">
      <c r="A42" s="208" t="s">
        <v>44</v>
      </c>
      <c r="B42" s="99">
        <v>1325</v>
      </c>
      <c r="C42" s="282">
        <v>0.18783668840374257</v>
      </c>
      <c r="D42" s="99">
        <v>692</v>
      </c>
      <c r="E42" s="282">
        <v>9.8100368585199882E-2</v>
      </c>
      <c r="F42" s="99">
        <v>99</v>
      </c>
      <c r="G42" s="282">
        <v>1.4034590303373973E-2</v>
      </c>
      <c r="H42" s="99">
        <v>4938</v>
      </c>
      <c r="I42" s="283">
        <v>0.7000283527076836</v>
      </c>
      <c r="J42" s="187"/>
      <c r="K42" s="187"/>
      <c r="L42" s="187"/>
    </row>
    <row r="43" spans="1:12" x14ac:dyDescent="0.25">
      <c r="A43" s="251" t="s">
        <v>45</v>
      </c>
      <c r="B43" s="48">
        <v>73</v>
      </c>
      <c r="C43" s="285">
        <v>8.8646023072252583E-3</v>
      </c>
      <c r="D43" s="48">
        <v>2139</v>
      </c>
      <c r="E43" s="285">
        <v>0.25974499089253189</v>
      </c>
      <c r="F43" s="48">
        <v>554</v>
      </c>
      <c r="G43" s="285">
        <v>6.7273831208257431E-2</v>
      </c>
      <c r="H43" s="48">
        <v>5469</v>
      </c>
      <c r="I43" s="286">
        <v>0.66411657559198545</v>
      </c>
      <c r="J43" s="187"/>
      <c r="K43" s="187"/>
      <c r="L43" s="187"/>
    </row>
    <row r="44" spans="1:12" x14ac:dyDescent="0.25">
      <c r="A44" s="208" t="s">
        <v>46</v>
      </c>
      <c r="B44" s="99">
        <v>42</v>
      </c>
      <c r="C44" s="282">
        <v>1.2684989429175475E-2</v>
      </c>
      <c r="D44" s="99">
        <v>1990</v>
      </c>
      <c r="E44" s="282">
        <v>0.60102688009664751</v>
      </c>
      <c r="F44" s="99">
        <v>89</v>
      </c>
      <c r="G44" s="282">
        <v>2.6880096647538508E-2</v>
      </c>
      <c r="H44" s="99">
        <v>1190</v>
      </c>
      <c r="I44" s="283">
        <v>0.3594080338266385</v>
      </c>
      <c r="J44" s="187"/>
      <c r="K44" s="187"/>
      <c r="L44" s="187"/>
    </row>
    <row r="45" spans="1:12" x14ac:dyDescent="0.25">
      <c r="A45" s="251" t="s">
        <v>47</v>
      </c>
      <c r="B45" s="48">
        <v>28</v>
      </c>
      <c r="C45" s="285">
        <v>3.0769230769230771E-2</v>
      </c>
      <c r="D45" s="48">
        <v>15</v>
      </c>
      <c r="E45" s="285">
        <v>1.6483516483516484E-2</v>
      </c>
      <c r="F45" s="48">
        <v>47</v>
      </c>
      <c r="G45" s="285">
        <v>5.1648351648351645E-2</v>
      </c>
      <c r="H45" s="48">
        <v>820</v>
      </c>
      <c r="I45" s="286">
        <v>0.90109890109890112</v>
      </c>
      <c r="J45" s="187"/>
      <c r="K45" s="187"/>
      <c r="L45" s="187"/>
    </row>
    <row r="46" spans="1:12" x14ac:dyDescent="0.25">
      <c r="A46" s="208" t="s">
        <v>89</v>
      </c>
      <c r="B46" s="99">
        <v>34</v>
      </c>
      <c r="C46" s="282">
        <v>1.281085154483798E-2</v>
      </c>
      <c r="D46" s="99">
        <v>137</v>
      </c>
      <c r="E46" s="282">
        <v>5.1620195930670687E-2</v>
      </c>
      <c r="F46" s="99">
        <v>49</v>
      </c>
      <c r="G46" s="282">
        <v>1.8462697814619441E-2</v>
      </c>
      <c r="H46" s="99">
        <v>2434</v>
      </c>
      <c r="I46" s="283">
        <v>0.91710625470987184</v>
      </c>
      <c r="J46" s="187"/>
      <c r="K46" s="187"/>
      <c r="L46" s="187"/>
    </row>
    <row r="47" spans="1:12" x14ac:dyDescent="0.25">
      <c r="A47" s="251" t="s">
        <v>48</v>
      </c>
      <c r="B47" s="48">
        <v>6339</v>
      </c>
      <c r="C47" s="285">
        <v>0.77683823529411766</v>
      </c>
      <c r="D47" s="48">
        <v>167</v>
      </c>
      <c r="E47" s="285">
        <v>2.0465686274509804E-2</v>
      </c>
      <c r="F47" s="48">
        <v>115</v>
      </c>
      <c r="G47" s="285">
        <v>1.4093137254901961E-2</v>
      </c>
      <c r="H47" s="48">
        <v>1539</v>
      </c>
      <c r="I47" s="286">
        <v>0.18860294117647058</v>
      </c>
      <c r="J47" s="187"/>
      <c r="K47" s="187"/>
      <c r="L47" s="187"/>
    </row>
    <row r="48" spans="1:12" x14ac:dyDescent="0.25">
      <c r="A48" s="208" t="s">
        <v>49</v>
      </c>
      <c r="B48" s="99">
        <v>281</v>
      </c>
      <c r="C48" s="282">
        <v>4.4716740929344363E-2</v>
      </c>
      <c r="D48" s="99">
        <v>1928</v>
      </c>
      <c r="E48" s="282">
        <v>0.30681094844048379</v>
      </c>
      <c r="F48" s="99">
        <v>472</v>
      </c>
      <c r="G48" s="282">
        <v>7.5111394016549968E-2</v>
      </c>
      <c r="H48" s="99">
        <v>3603</v>
      </c>
      <c r="I48" s="283">
        <v>0.57336091661362187</v>
      </c>
      <c r="J48" s="187"/>
      <c r="K48" s="187"/>
      <c r="L48" s="187"/>
    </row>
    <row r="49" spans="1:12" x14ac:dyDescent="0.25">
      <c r="A49" s="251" t="s">
        <v>50</v>
      </c>
      <c r="B49" s="48">
        <v>2</v>
      </c>
      <c r="C49" s="285">
        <v>3.8834951456310678E-3</v>
      </c>
      <c r="D49" s="48">
        <v>11</v>
      </c>
      <c r="E49" s="285">
        <v>2.1359223300970873E-2</v>
      </c>
      <c r="F49" s="48">
        <v>108</v>
      </c>
      <c r="G49" s="285">
        <v>0.20970873786407768</v>
      </c>
      <c r="H49" s="48">
        <v>394</v>
      </c>
      <c r="I49" s="286">
        <v>0.7650485436893204</v>
      </c>
      <c r="J49" s="187"/>
      <c r="K49" s="187"/>
      <c r="L49" s="187"/>
    </row>
    <row r="50" spans="1:12" x14ac:dyDescent="0.25">
      <c r="A50" s="208" t="s">
        <v>51</v>
      </c>
      <c r="B50" s="99">
        <v>192</v>
      </c>
      <c r="C50" s="282">
        <v>1.5593275399983756E-2</v>
      </c>
      <c r="D50" s="99">
        <v>1733</v>
      </c>
      <c r="E50" s="282">
        <v>0.14074555348006174</v>
      </c>
      <c r="F50" s="99">
        <v>1918</v>
      </c>
      <c r="G50" s="282">
        <v>0.1557703240477544</v>
      </c>
      <c r="H50" s="99">
        <v>8470</v>
      </c>
      <c r="I50" s="283">
        <v>0.68789084707220016</v>
      </c>
      <c r="J50" s="187"/>
      <c r="K50" s="187"/>
      <c r="L50" s="187"/>
    </row>
    <row r="51" spans="1:12" x14ac:dyDescent="0.25">
      <c r="A51" s="251" t="s">
        <v>53</v>
      </c>
      <c r="B51" s="48">
        <v>4</v>
      </c>
      <c r="C51" s="285">
        <v>8.0808080808080808E-3</v>
      </c>
      <c r="D51" s="48">
        <v>44</v>
      </c>
      <c r="E51" s="285">
        <v>8.8888888888888892E-2</v>
      </c>
      <c r="F51" s="48">
        <v>134</v>
      </c>
      <c r="G51" s="285">
        <v>0.27070707070707073</v>
      </c>
      <c r="H51" s="48">
        <v>313</v>
      </c>
      <c r="I51" s="286">
        <v>0.63232323232323229</v>
      </c>
      <c r="J51" s="187"/>
      <c r="K51" s="187"/>
      <c r="L51" s="187"/>
    </row>
    <row r="52" spans="1:12" x14ac:dyDescent="0.25">
      <c r="A52" s="208" t="s">
        <v>54</v>
      </c>
      <c r="B52" s="99">
        <v>1016</v>
      </c>
      <c r="C52" s="282">
        <v>0.2078134587850276</v>
      </c>
      <c r="D52" s="99">
        <v>391</v>
      </c>
      <c r="E52" s="282">
        <v>7.9975455103293111E-2</v>
      </c>
      <c r="F52" s="99">
        <v>396</v>
      </c>
      <c r="G52" s="282">
        <v>8.099815913274698E-2</v>
      </c>
      <c r="H52" s="99">
        <v>3086</v>
      </c>
      <c r="I52" s="283">
        <v>0.63121292697893228</v>
      </c>
      <c r="J52" s="187"/>
      <c r="K52" s="187"/>
      <c r="L52" s="187"/>
    </row>
    <row r="53" spans="1:12" x14ac:dyDescent="0.25">
      <c r="A53" s="251"/>
      <c r="B53" s="96"/>
      <c r="C53" s="311"/>
      <c r="D53" s="96"/>
      <c r="E53" s="311"/>
      <c r="F53" s="96"/>
      <c r="G53" s="311"/>
      <c r="H53" s="96"/>
      <c r="I53" s="312"/>
    </row>
    <row r="54" spans="1:12" x14ac:dyDescent="0.25">
      <c r="A54" s="194" t="s">
        <v>115</v>
      </c>
      <c r="B54" s="99">
        <v>6083</v>
      </c>
      <c r="C54" s="282">
        <v>0.1174891356832448</v>
      </c>
      <c r="D54" s="99">
        <v>6770</v>
      </c>
      <c r="E54" s="282">
        <v>0.13075808788025109</v>
      </c>
      <c r="F54" s="99">
        <v>3355</v>
      </c>
      <c r="G54" s="282">
        <v>6.4799613713182033E-2</v>
      </c>
      <c r="H54" s="99">
        <v>35567</v>
      </c>
      <c r="I54" s="283">
        <v>0.68695316272332207</v>
      </c>
      <c r="J54" s="187"/>
      <c r="K54" s="187"/>
    </row>
    <row r="55" spans="1:12" x14ac:dyDescent="0.25">
      <c r="A55" s="209" t="s">
        <v>116</v>
      </c>
      <c r="B55" s="48">
        <v>26190</v>
      </c>
      <c r="C55" s="285">
        <v>0.24785645335301801</v>
      </c>
      <c r="D55" s="48">
        <v>13068</v>
      </c>
      <c r="E55" s="285">
        <v>0.12367270455965022</v>
      </c>
      <c r="F55" s="48">
        <v>6715</v>
      </c>
      <c r="G55" s="285">
        <v>6.3549296840989533E-2</v>
      </c>
      <c r="H55" s="48">
        <v>59693</v>
      </c>
      <c r="I55" s="286">
        <v>0.56492154524634219</v>
      </c>
      <c r="J55" s="187"/>
      <c r="K55" s="187"/>
    </row>
    <row r="56" spans="1:12" x14ac:dyDescent="0.25">
      <c r="A56" s="194" t="s">
        <v>52</v>
      </c>
      <c r="B56" s="99">
        <v>21563</v>
      </c>
      <c r="C56" s="282">
        <v>5.7676361866143125E-2</v>
      </c>
      <c r="D56" s="99">
        <v>13527</v>
      </c>
      <c r="E56" s="282">
        <v>3.6181799701494134E-2</v>
      </c>
      <c r="F56" s="99">
        <v>14499</v>
      </c>
      <c r="G56" s="282">
        <v>3.8781689500403893E-2</v>
      </c>
      <c r="H56" s="99">
        <v>324273</v>
      </c>
      <c r="I56" s="283">
        <v>0.8673601489319589</v>
      </c>
      <c r="J56" s="187"/>
      <c r="K56" s="187"/>
    </row>
    <row r="57" spans="1:12" x14ac:dyDescent="0.25">
      <c r="A57" s="233" t="s">
        <v>117</v>
      </c>
      <c r="B57" s="199">
        <v>8647</v>
      </c>
      <c r="C57" s="287">
        <v>0.15856163127590128</v>
      </c>
      <c r="D57" s="199">
        <v>11056</v>
      </c>
      <c r="E57" s="287">
        <v>0.20273590787398688</v>
      </c>
      <c r="F57" s="199">
        <v>3330</v>
      </c>
      <c r="G57" s="287">
        <v>6.10628231928705E-2</v>
      </c>
      <c r="H57" s="199">
        <v>31501</v>
      </c>
      <c r="I57" s="288">
        <v>0.57763963765724136</v>
      </c>
      <c r="J57" s="187"/>
      <c r="K57" s="187"/>
    </row>
    <row r="58" spans="1:12" ht="4.5" customHeight="1" x14ac:dyDescent="0.25">
      <c r="D58" s="278"/>
      <c r="E58" s="278"/>
      <c r="F58" s="278"/>
      <c r="G58" s="278"/>
      <c r="H58" s="278"/>
      <c r="I58" s="303"/>
    </row>
    <row r="59" spans="1:12" x14ac:dyDescent="0.25">
      <c r="A59" s="201" t="s">
        <v>189</v>
      </c>
      <c r="D59" s="278"/>
      <c r="E59" s="278"/>
      <c r="F59" s="278"/>
      <c r="G59" s="278"/>
      <c r="H59" s="278"/>
      <c r="I59" s="303"/>
    </row>
    <row r="60" spans="1:12" x14ac:dyDescent="0.25">
      <c r="B60" s="187"/>
      <c r="C60" s="187"/>
      <c r="D60" s="187"/>
      <c r="E60" s="187"/>
      <c r="F60" s="187"/>
      <c r="G60" s="187"/>
      <c r="H60" s="187"/>
      <c r="I60" s="303"/>
    </row>
    <row r="61" spans="1:12" x14ac:dyDescent="0.25">
      <c r="D61" s="278"/>
      <c r="E61" s="278"/>
      <c r="F61" s="278"/>
      <c r="G61" s="278"/>
      <c r="H61" s="278"/>
      <c r="I61" s="303"/>
    </row>
  </sheetData>
  <pageMargins left="0.39370078740157483" right="0.39370078740157483" top="0.59055118110236227" bottom="0.59055118110236227" header="0" footer="0"/>
  <pageSetup paperSize="9" fitToHeight="2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/>
  </sheetViews>
  <sheetFormatPr baseColWidth="10" defaultColWidth="11.44140625" defaultRowHeight="13.2" x14ac:dyDescent="0.25"/>
  <cols>
    <col min="1" max="1" width="32.33203125" style="186" customWidth="1"/>
    <col min="2" max="5" width="14.33203125" style="186" customWidth="1"/>
    <col min="6" max="16384" width="11.44140625" style="186"/>
  </cols>
  <sheetData>
    <row r="1" spans="1:5" x14ac:dyDescent="0.25">
      <c r="A1" s="180" t="s">
        <v>220</v>
      </c>
    </row>
    <row r="2" spans="1:5" x14ac:dyDescent="0.25">
      <c r="A2" s="186" t="s">
        <v>221</v>
      </c>
    </row>
    <row r="4" spans="1:5" ht="18" customHeight="1" x14ac:dyDescent="0.25">
      <c r="A4" s="261"/>
      <c r="B4" s="117" t="s">
        <v>198</v>
      </c>
      <c r="C4" s="117" t="s">
        <v>202</v>
      </c>
      <c r="D4" s="117" t="s">
        <v>199</v>
      </c>
      <c r="E4" s="118" t="s">
        <v>202</v>
      </c>
    </row>
    <row r="5" spans="1:5" ht="6" customHeight="1" x14ac:dyDescent="0.25">
      <c r="A5" s="251"/>
      <c r="B5" s="247"/>
      <c r="C5" s="247"/>
      <c r="D5" s="247"/>
      <c r="E5" s="248"/>
    </row>
    <row r="6" spans="1:5" x14ac:dyDescent="0.25">
      <c r="A6" s="194" t="s">
        <v>86</v>
      </c>
      <c r="B6" s="99">
        <v>540555</v>
      </c>
      <c r="C6" s="282">
        <v>0.91854420883242049</v>
      </c>
      <c r="D6" s="99">
        <v>47936</v>
      </c>
      <c r="E6" s="283">
        <v>8.145579116757945E-2</v>
      </c>
    </row>
    <row r="7" spans="1:5" ht="6" customHeight="1" x14ac:dyDescent="0.25">
      <c r="A7" s="251"/>
      <c r="B7" s="247"/>
      <c r="C7" s="247"/>
      <c r="D7" s="247"/>
      <c r="E7" s="248"/>
    </row>
    <row r="8" spans="1:5" x14ac:dyDescent="0.25">
      <c r="A8" s="208" t="s">
        <v>52</v>
      </c>
      <c r="B8" s="99">
        <v>345895</v>
      </c>
      <c r="C8" s="282">
        <v>0.9251943230389823</v>
      </c>
      <c r="D8" s="99">
        <v>27967</v>
      </c>
      <c r="E8" s="283">
        <v>7.4805676961017697E-2</v>
      </c>
    </row>
    <row r="9" spans="1:5" x14ac:dyDescent="0.25">
      <c r="A9" s="251" t="s">
        <v>12</v>
      </c>
      <c r="B9" s="48">
        <v>4847</v>
      </c>
      <c r="C9" s="285">
        <v>0.8846504836649024</v>
      </c>
      <c r="D9" s="48">
        <v>632</v>
      </c>
      <c r="E9" s="286">
        <v>0.11534951633509764</v>
      </c>
    </row>
    <row r="10" spans="1:5" x14ac:dyDescent="0.25">
      <c r="A10" s="208" t="s">
        <v>13</v>
      </c>
      <c r="B10" s="99">
        <v>3750</v>
      </c>
      <c r="C10" s="282">
        <v>0.90711175616835993</v>
      </c>
      <c r="D10" s="99">
        <v>384</v>
      </c>
      <c r="E10" s="283">
        <v>9.2888243831640058E-2</v>
      </c>
    </row>
    <row r="11" spans="1:5" x14ac:dyDescent="0.25">
      <c r="A11" s="251" t="s">
        <v>14</v>
      </c>
      <c r="B11" s="48">
        <v>617</v>
      </c>
      <c r="C11" s="285">
        <v>0.94198473282442752</v>
      </c>
      <c r="D11" s="48">
        <v>38</v>
      </c>
      <c r="E11" s="286">
        <v>5.8015267175572517E-2</v>
      </c>
    </row>
    <row r="12" spans="1:5" x14ac:dyDescent="0.25">
      <c r="A12" s="208" t="s">
        <v>15</v>
      </c>
      <c r="B12" s="99">
        <v>4285</v>
      </c>
      <c r="C12" s="282">
        <v>0.88661286985309329</v>
      </c>
      <c r="D12" s="99">
        <v>548</v>
      </c>
      <c r="E12" s="283">
        <v>0.11338713014690668</v>
      </c>
    </row>
    <row r="13" spans="1:5" x14ac:dyDescent="0.25">
      <c r="A13" s="251" t="s">
        <v>16</v>
      </c>
      <c r="B13" s="48">
        <v>1715</v>
      </c>
      <c r="C13" s="285">
        <v>0.89743589743589747</v>
      </c>
      <c r="D13" s="48">
        <v>196</v>
      </c>
      <c r="E13" s="286">
        <v>0.10256410256410256</v>
      </c>
    </row>
    <row r="14" spans="1:5" x14ac:dyDescent="0.25">
      <c r="A14" s="208" t="s">
        <v>17</v>
      </c>
      <c r="B14" s="99">
        <v>2829</v>
      </c>
      <c r="C14" s="282">
        <v>0.9131697869593286</v>
      </c>
      <c r="D14" s="99">
        <v>269</v>
      </c>
      <c r="E14" s="283">
        <v>8.68302130406714E-2</v>
      </c>
    </row>
    <row r="15" spans="1:5" x14ac:dyDescent="0.25">
      <c r="A15" s="251" t="s">
        <v>18</v>
      </c>
      <c r="B15" s="48">
        <v>36530</v>
      </c>
      <c r="C15" s="285">
        <v>0.97426323509801305</v>
      </c>
      <c r="D15" s="48">
        <v>965</v>
      </c>
      <c r="E15" s="286">
        <v>2.5736764901986932E-2</v>
      </c>
    </row>
    <row r="16" spans="1:5" x14ac:dyDescent="0.25">
      <c r="A16" s="208" t="s">
        <v>19</v>
      </c>
      <c r="B16" s="99">
        <v>5032</v>
      </c>
      <c r="C16" s="282">
        <v>0.9155749636098981</v>
      </c>
      <c r="D16" s="99">
        <v>464</v>
      </c>
      <c r="E16" s="283">
        <v>8.442503639010189E-2</v>
      </c>
    </row>
    <row r="17" spans="1:5" x14ac:dyDescent="0.25">
      <c r="A17" s="251" t="s">
        <v>20</v>
      </c>
      <c r="B17" s="48">
        <v>354</v>
      </c>
      <c r="C17" s="285">
        <v>0.90306122448979587</v>
      </c>
      <c r="D17" s="48">
        <v>38</v>
      </c>
      <c r="E17" s="286">
        <v>9.6938775510204078E-2</v>
      </c>
    </row>
    <row r="18" spans="1:5" x14ac:dyDescent="0.25">
      <c r="A18" s="208" t="s">
        <v>21</v>
      </c>
      <c r="B18" s="99">
        <v>739</v>
      </c>
      <c r="C18" s="282">
        <v>0.87871581450653979</v>
      </c>
      <c r="D18" s="99">
        <v>102</v>
      </c>
      <c r="E18" s="283">
        <v>0.12128418549346016</v>
      </c>
    </row>
    <row r="19" spans="1:5" x14ac:dyDescent="0.25">
      <c r="A19" s="251" t="s">
        <v>22</v>
      </c>
      <c r="B19" s="48">
        <v>1408</v>
      </c>
      <c r="C19" s="285">
        <v>0.90314304041051952</v>
      </c>
      <c r="D19" s="48">
        <v>151</v>
      </c>
      <c r="E19" s="286">
        <v>9.6856959589480443E-2</v>
      </c>
    </row>
    <row r="20" spans="1:5" x14ac:dyDescent="0.25">
      <c r="A20" s="208" t="s">
        <v>23</v>
      </c>
      <c r="B20" s="99">
        <v>3636</v>
      </c>
      <c r="C20" s="282">
        <v>0.89380530973451322</v>
      </c>
      <c r="D20" s="99">
        <v>432</v>
      </c>
      <c r="E20" s="283">
        <v>0.10619469026548672</v>
      </c>
    </row>
    <row r="21" spans="1:5" x14ac:dyDescent="0.25">
      <c r="A21" s="251" t="s">
        <v>24</v>
      </c>
      <c r="B21" s="48">
        <v>660</v>
      </c>
      <c r="C21" s="285">
        <v>0.91034482758620694</v>
      </c>
      <c r="D21" s="48">
        <v>65</v>
      </c>
      <c r="E21" s="286">
        <v>8.9655172413793102E-2</v>
      </c>
    </row>
    <row r="22" spans="1:5" x14ac:dyDescent="0.25">
      <c r="A22" s="208" t="s">
        <v>25</v>
      </c>
      <c r="B22" s="99">
        <v>4431</v>
      </c>
      <c r="C22" s="282">
        <v>0.90024380333197884</v>
      </c>
      <c r="D22" s="99">
        <v>491</v>
      </c>
      <c r="E22" s="283">
        <v>9.975619666802113E-2</v>
      </c>
    </row>
    <row r="23" spans="1:5" x14ac:dyDescent="0.25">
      <c r="A23" s="251" t="s">
        <v>26</v>
      </c>
      <c r="B23" s="48">
        <v>6630</v>
      </c>
      <c r="C23" s="285">
        <v>0.8518566105614801</v>
      </c>
      <c r="D23" s="48">
        <v>1153</v>
      </c>
      <c r="E23" s="286">
        <v>0.14814338943851985</v>
      </c>
    </row>
    <row r="24" spans="1:5" x14ac:dyDescent="0.25">
      <c r="A24" s="208" t="s">
        <v>27</v>
      </c>
      <c r="B24" s="99">
        <v>42</v>
      </c>
      <c r="C24" s="282">
        <v>0.6</v>
      </c>
      <c r="D24" s="99">
        <v>28</v>
      </c>
      <c r="E24" s="283">
        <v>0.4</v>
      </c>
    </row>
    <row r="25" spans="1:5" x14ac:dyDescent="0.25">
      <c r="A25" s="251" t="s">
        <v>28</v>
      </c>
      <c r="B25" s="48">
        <v>966</v>
      </c>
      <c r="C25" s="285">
        <v>0.89527340129749766</v>
      </c>
      <c r="D25" s="48">
        <v>113</v>
      </c>
      <c r="E25" s="286">
        <v>0.10472659870250231</v>
      </c>
    </row>
    <row r="26" spans="1:5" x14ac:dyDescent="0.25">
      <c r="A26" s="208" t="s">
        <v>29</v>
      </c>
      <c r="B26" s="99">
        <v>1810</v>
      </c>
      <c r="C26" s="282">
        <v>0.87524177949709869</v>
      </c>
      <c r="D26" s="99">
        <v>258</v>
      </c>
      <c r="E26" s="283">
        <v>0.12475822050290135</v>
      </c>
    </row>
    <row r="27" spans="1:5" x14ac:dyDescent="0.25">
      <c r="A27" s="251" t="s">
        <v>30</v>
      </c>
      <c r="B27" s="48">
        <v>2</v>
      </c>
      <c r="C27" s="285">
        <v>0.4</v>
      </c>
      <c r="D27" s="48">
        <v>3</v>
      </c>
      <c r="E27" s="286">
        <v>0.6</v>
      </c>
    </row>
    <row r="28" spans="1:5" x14ac:dyDescent="0.25">
      <c r="A28" s="208" t="s">
        <v>31</v>
      </c>
      <c r="B28" s="99">
        <v>6790</v>
      </c>
      <c r="C28" s="282">
        <v>0.86984370996669225</v>
      </c>
      <c r="D28" s="99">
        <v>1016</v>
      </c>
      <c r="E28" s="283">
        <v>0.13015629003330773</v>
      </c>
    </row>
    <row r="29" spans="1:5" ht="12" customHeight="1" x14ac:dyDescent="0.25">
      <c r="A29" s="251" t="s">
        <v>32</v>
      </c>
      <c r="B29" s="48">
        <v>1000</v>
      </c>
      <c r="C29" s="285">
        <v>0.8613264427217916</v>
      </c>
      <c r="D29" s="48">
        <v>161</v>
      </c>
      <c r="E29" s="286">
        <v>0.13867355727820843</v>
      </c>
    </row>
    <row r="30" spans="1:5" x14ac:dyDescent="0.25">
      <c r="A30" s="208" t="s">
        <v>33</v>
      </c>
      <c r="B30" s="99">
        <v>2177</v>
      </c>
      <c r="C30" s="282">
        <v>0.88352272727272729</v>
      </c>
      <c r="D30" s="99">
        <v>287</v>
      </c>
      <c r="E30" s="283">
        <v>0.11647727272727272</v>
      </c>
    </row>
    <row r="31" spans="1:5" x14ac:dyDescent="0.25">
      <c r="A31" s="251" t="s">
        <v>34</v>
      </c>
      <c r="B31" s="48">
        <v>2729</v>
      </c>
      <c r="C31" s="285">
        <v>0.86772655007949129</v>
      </c>
      <c r="D31" s="48">
        <v>416</v>
      </c>
      <c r="E31" s="286">
        <v>0.13227344992050874</v>
      </c>
    </row>
    <row r="32" spans="1:5" x14ac:dyDescent="0.25">
      <c r="A32" s="208" t="s">
        <v>35</v>
      </c>
      <c r="B32" s="99">
        <v>1113</v>
      </c>
      <c r="C32" s="282">
        <v>0.88544152744630067</v>
      </c>
      <c r="D32" s="99">
        <v>144</v>
      </c>
      <c r="E32" s="283">
        <v>0.11455847255369929</v>
      </c>
    </row>
    <row r="33" spans="1:5" x14ac:dyDescent="0.25">
      <c r="A33" s="251" t="s">
        <v>36</v>
      </c>
      <c r="B33" s="48">
        <v>2789</v>
      </c>
      <c r="C33" s="285">
        <v>0.8626662542530158</v>
      </c>
      <c r="D33" s="48">
        <v>444</v>
      </c>
      <c r="E33" s="286">
        <v>0.13733374574698423</v>
      </c>
    </row>
    <row r="34" spans="1:5" x14ac:dyDescent="0.25">
      <c r="A34" s="208" t="s">
        <v>37</v>
      </c>
      <c r="B34" s="99">
        <v>3763</v>
      </c>
      <c r="C34" s="282">
        <v>0.89873417721518989</v>
      </c>
      <c r="D34" s="99">
        <v>424</v>
      </c>
      <c r="E34" s="283">
        <v>0.10126582278481013</v>
      </c>
    </row>
    <row r="35" spans="1:5" x14ac:dyDescent="0.25">
      <c r="A35" s="251" t="s">
        <v>38</v>
      </c>
      <c r="B35" s="48">
        <v>4396</v>
      </c>
      <c r="C35" s="285">
        <v>0.86586566870198933</v>
      </c>
      <c r="D35" s="48">
        <v>681</v>
      </c>
      <c r="E35" s="286">
        <v>0.13413433129801064</v>
      </c>
    </row>
    <row r="36" spans="1:5" x14ac:dyDescent="0.25">
      <c r="A36" s="208" t="s">
        <v>39</v>
      </c>
      <c r="B36" s="99">
        <v>4057</v>
      </c>
      <c r="C36" s="282">
        <v>0.89027869212201005</v>
      </c>
      <c r="D36" s="99">
        <v>500</v>
      </c>
      <c r="E36" s="283">
        <v>0.10972130787798991</v>
      </c>
    </row>
    <row r="37" spans="1:5" x14ac:dyDescent="0.25">
      <c r="A37" s="251" t="s">
        <v>40</v>
      </c>
      <c r="B37" s="48">
        <v>20875</v>
      </c>
      <c r="C37" s="285">
        <v>0.87189875532536965</v>
      </c>
      <c r="D37" s="48">
        <v>3067</v>
      </c>
      <c r="E37" s="286">
        <v>0.12810124467463035</v>
      </c>
    </row>
    <row r="38" spans="1:5" x14ac:dyDescent="0.25">
      <c r="A38" s="208" t="s">
        <v>41</v>
      </c>
      <c r="B38" s="99">
        <v>2029</v>
      </c>
      <c r="C38" s="282">
        <v>0.89226033421284079</v>
      </c>
      <c r="D38" s="99">
        <v>245</v>
      </c>
      <c r="E38" s="283">
        <v>0.1077396657871592</v>
      </c>
    </row>
    <row r="39" spans="1:5" x14ac:dyDescent="0.25">
      <c r="A39" s="251" t="s">
        <v>42</v>
      </c>
      <c r="B39" s="48">
        <v>5752</v>
      </c>
      <c r="C39" s="285">
        <v>0.92105684547638111</v>
      </c>
      <c r="D39" s="48">
        <v>493</v>
      </c>
      <c r="E39" s="286">
        <v>7.89431545236189E-2</v>
      </c>
    </row>
    <row r="40" spans="1:5" x14ac:dyDescent="0.25">
      <c r="A40" s="208" t="s">
        <v>121</v>
      </c>
      <c r="B40" s="99">
        <v>1682</v>
      </c>
      <c r="C40" s="282">
        <v>0.95297450424929175</v>
      </c>
      <c r="D40" s="99">
        <v>83</v>
      </c>
      <c r="E40" s="283">
        <v>4.7025495750708218E-2</v>
      </c>
    </row>
    <row r="41" spans="1:5" x14ac:dyDescent="0.25">
      <c r="A41" s="251" t="s">
        <v>43</v>
      </c>
      <c r="B41" s="48">
        <v>5557</v>
      </c>
      <c r="C41" s="285">
        <v>0.91352950846621728</v>
      </c>
      <c r="D41" s="48">
        <v>526</v>
      </c>
      <c r="E41" s="286">
        <v>8.6470491533782667E-2</v>
      </c>
    </row>
    <row r="42" spans="1:5" x14ac:dyDescent="0.25">
      <c r="A42" s="208" t="s">
        <v>44</v>
      </c>
      <c r="B42" s="99">
        <v>6730</v>
      </c>
      <c r="C42" s="282">
        <v>0.95406861355259431</v>
      </c>
      <c r="D42" s="99">
        <v>324</v>
      </c>
      <c r="E42" s="283">
        <v>4.5931386447405728E-2</v>
      </c>
    </row>
    <row r="43" spans="1:5" x14ac:dyDescent="0.25">
      <c r="A43" s="251" t="s">
        <v>45</v>
      </c>
      <c r="B43" s="48">
        <v>7019</v>
      </c>
      <c r="C43" s="285">
        <v>0.85233758348512445</v>
      </c>
      <c r="D43" s="48">
        <v>1216</v>
      </c>
      <c r="E43" s="286">
        <v>0.14766241651487552</v>
      </c>
    </row>
    <row r="44" spans="1:5" x14ac:dyDescent="0.25">
      <c r="A44" s="208" t="s">
        <v>46</v>
      </c>
      <c r="B44" s="99">
        <v>3056</v>
      </c>
      <c r="C44" s="282">
        <v>0.92298399275143461</v>
      </c>
      <c r="D44" s="99">
        <v>255</v>
      </c>
      <c r="E44" s="283">
        <v>7.7016007248565388E-2</v>
      </c>
    </row>
    <row r="45" spans="1:5" x14ac:dyDescent="0.25">
      <c r="A45" s="251" t="s">
        <v>47</v>
      </c>
      <c r="B45" s="48">
        <v>792</v>
      </c>
      <c r="C45" s="285">
        <v>0.87032967032967035</v>
      </c>
      <c r="D45" s="48">
        <v>118</v>
      </c>
      <c r="E45" s="286">
        <v>0.12967032967032968</v>
      </c>
    </row>
    <row r="46" spans="1:5" x14ac:dyDescent="0.25">
      <c r="A46" s="208" t="s">
        <v>89</v>
      </c>
      <c r="B46" s="99">
        <v>2511</v>
      </c>
      <c r="C46" s="282">
        <v>0.94611906556141678</v>
      </c>
      <c r="D46" s="99">
        <v>143</v>
      </c>
      <c r="E46" s="283">
        <v>5.3880934438583272E-2</v>
      </c>
    </row>
    <row r="47" spans="1:5" x14ac:dyDescent="0.25">
      <c r="A47" s="251" t="s">
        <v>48</v>
      </c>
      <c r="B47" s="48">
        <v>7938</v>
      </c>
      <c r="C47" s="285">
        <v>0.97279411764705881</v>
      </c>
      <c r="D47" s="48">
        <v>222</v>
      </c>
      <c r="E47" s="286">
        <v>2.7205882352941177E-2</v>
      </c>
    </row>
    <row r="48" spans="1:5" x14ac:dyDescent="0.25">
      <c r="A48" s="208" t="s">
        <v>49</v>
      </c>
      <c r="B48" s="99">
        <v>5700</v>
      </c>
      <c r="C48" s="282">
        <v>0.90706556333545507</v>
      </c>
      <c r="D48" s="99">
        <v>584</v>
      </c>
      <c r="E48" s="283">
        <v>9.2934436664544873E-2</v>
      </c>
    </row>
    <row r="49" spans="1:5" x14ac:dyDescent="0.25">
      <c r="A49" s="251" t="s">
        <v>50</v>
      </c>
      <c r="B49" s="48">
        <v>422</v>
      </c>
      <c r="C49" s="285">
        <v>0.81941747572815538</v>
      </c>
      <c r="D49" s="48">
        <v>93</v>
      </c>
      <c r="E49" s="286">
        <v>0.18058252427184465</v>
      </c>
    </row>
    <row r="50" spans="1:5" x14ac:dyDescent="0.25">
      <c r="A50" s="208" t="s">
        <v>51</v>
      </c>
      <c r="B50" s="99">
        <v>10709</v>
      </c>
      <c r="C50" s="282">
        <v>0.86973117842930237</v>
      </c>
      <c r="D50" s="99">
        <v>1604</v>
      </c>
      <c r="E50" s="283">
        <v>0.13026882157069763</v>
      </c>
    </row>
    <row r="51" spans="1:5" x14ac:dyDescent="0.25">
      <c r="A51" s="251" t="s">
        <v>53</v>
      </c>
      <c r="B51" s="48">
        <v>460</v>
      </c>
      <c r="C51" s="285">
        <v>0.92929292929292928</v>
      </c>
      <c r="D51" s="48">
        <v>35</v>
      </c>
      <c r="E51" s="286">
        <v>7.0707070707070704E-2</v>
      </c>
    </row>
    <row r="52" spans="1:5" x14ac:dyDescent="0.25">
      <c r="A52" s="208" t="s">
        <v>54</v>
      </c>
      <c r="B52" s="99">
        <v>4331</v>
      </c>
      <c r="C52" s="282">
        <v>0.88586623031294742</v>
      </c>
      <c r="D52" s="99">
        <v>558</v>
      </c>
      <c r="E52" s="283">
        <v>0.11413376968705256</v>
      </c>
    </row>
    <row r="53" spans="1:5" x14ac:dyDescent="0.25">
      <c r="A53" s="251"/>
      <c r="B53" s="249"/>
      <c r="C53" s="313"/>
      <c r="D53" s="249"/>
      <c r="E53" s="286"/>
    </row>
    <row r="54" spans="1:5" x14ac:dyDescent="0.25">
      <c r="A54" s="194" t="s">
        <v>115</v>
      </c>
      <c r="B54" s="99">
        <v>46767</v>
      </c>
      <c r="C54" s="282">
        <v>0.90327378078223086</v>
      </c>
      <c r="D54" s="99">
        <v>5008</v>
      </c>
      <c r="E54" s="283">
        <v>9.6726219217769194E-2</v>
      </c>
    </row>
    <row r="55" spans="1:5" x14ac:dyDescent="0.25">
      <c r="A55" s="209" t="s">
        <v>116</v>
      </c>
      <c r="B55" s="48">
        <v>95919</v>
      </c>
      <c r="C55" s="285">
        <v>0.90775651581397987</v>
      </c>
      <c r="D55" s="48">
        <v>9747</v>
      </c>
      <c r="E55" s="286">
        <v>9.2243484186020103E-2</v>
      </c>
    </row>
    <row r="56" spans="1:5" x14ac:dyDescent="0.25">
      <c r="A56" s="194" t="s">
        <v>52</v>
      </c>
      <c r="B56" s="99">
        <v>345895</v>
      </c>
      <c r="C56" s="282">
        <v>0.9251943230389823</v>
      </c>
      <c r="D56" s="99">
        <v>27967</v>
      </c>
      <c r="E56" s="283">
        <v>7.4805676961017697E-2</v>
      </c>
    </row>
    <row r="57" spans="1:5" x14ac:dyDescent="0.25">
      <c r="A57" s="233" t="s">
        <v>117</v>
      </c>
      <c r="B57" s="199">
        <v>49464</v>
      </c>
      <c r="C57" s="287">
        <v>0.90703047640004397</v>
      </c>
      <c r="D57" s="199">
        <v>5070</v>
      </c>
      <c r="E57" s="288">
        <v>9.2969523599955986E-2</v>
      </c>
    </row>
    <row r="58" spans="1:5" ht="5.25" customHeight="1" x14ac:dyDescent="0.25">
      <c r="E58" s="278"/>
    </row>
    <row r="59" spans="1:5" x14ac:dyDescent="0.25">
      <c r="A59" s="201" t="s">
        <v>189</v>
      </c>
      <c r="E59" s="278"/>
    </row>
    <row r="60" spans="1:5" x14ac:dyDescent="0.25">
      <c r="E60" s="278"/>
    </row>
  </sheetData>
  <pageMargins left="0.59055118110236227" right="0.59055118110236227" top="0.59055118110236227" bottom="0.59055118110236227" header="0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57"/>
  <sheetViews>
    <sheetView workbookViewId="0">
      <selection activeCell="A6" sqref="A6"/>
    </sheetView>
  </sheetViews>
  <sheetFormatPr baseColWidth="10" defaultRowHeight="13.2" x14ac:dyDescent="0.25"/>
  <cols>
    <col min="1" max="1" width="9.6640625" style="179" customWidth="1"/>
    <col min="2" max="7" width="11.5546875" style="179"/>
    <col min="8" max="8" width="10.44140625" style="179" customWidth="1"/>
    <col min="9" max="9" width="17.6640625" style="179" customWidth="1"/>
    <col min="10" max="16384" width="11.5546875" style="179"/>
  </cols>
  <sheetData>
    <row r="8" spans="2:8" x14ac:dyDescent="0.25">
      <c r="B8" s="178" t="s">
        <v>91</v>
      </c>
    </row>
    <row r="10" spans="2:8" ht="25.5" customHeight="1" x14ac:dyDescent="0.25">
      <c r="B10" s="374" t="s">
        <v>222</v>
      </c>
      <c r="C10" s="374"/>
      <c r="D10" s="374"/>
      <c r="E10" s="374"/>
      <c r="F10" s="374"/>
      <c r="G10" s="374"/>
      <c r="H10" s="374"/>
    </row>
    <row r="11" spans="2:8" x14ac:dyDescent="0.25">
      <c r="B11" s="180" t="s">
        <v>223</v>
      </c>
    </row>
    <row r="12" spans="2:8" x14ac:dyDescent="0.25">
      <c r="B12" s="180" t="s">
        <v>224</v>
      </c>
    </row>
    <row r="13" spans="2:8" x14ac:dyDescent="0.25">
      <c r="B13" s="314" t="s">
        <v>225</v>
      </c>
    </row>
    <row r="14" spans="2:8" x14ac:dyDescent="0.25">
      <c r="B14" s="178"/>
    </row>
    <row r="21" spans="2:8" ht="13.8" x14ac:dyDescent="0.3">
      <c r="B21" s="182" t="s">
        <v>92</v>
      </c>
    </row>
    <row r="22" spans="2:8" x14ac:dyDescent="0.25">
      <c r="B22" s="184"/>
    </row>
    <row r="23" spans="2:8" ht="26.25" customHeight="1" x14ac:dyDescent="0.25">
      <c r="B23" s="375" t="s">
        <v>226</v>
      </c>
      <c r="C23" s="375"/>
      <c r="D23" s="375"/>
      <c r="E23" s="375"/>
      <c r="F23" s="375"/>
      <c r="G23" s="375"/>
      <c r="H23" s="375"/>
    </row>
    <row r="24" spans="2:8" x14ac:dyDescent="0.25">
      <c r="B24" s="183" t="s">
        <v>227</v>
      </c>
    </row>
    <row r="25" spans="2:8" x14ac:dyDescent="0.25">
      <c r="B25" s="315" t="s">
        <v>228</v>
      </c>
    </row>
    <row r="26" spans="2:8" x14ac:dyDescent="0.25">
      <c r="B26" s="315" t="s">
        <v>229</v>
      </c>
    </row>
    <row r="57" ht="23.25" customHeight="1" x14ac:dyDescent="0.25"/>
  </sheetData>
  <mergeCells count="2">
    <mergeCell ref="B10:H10"/>
    <mergeCell ref="B23:H23"/>
  </mergeCells>
  <pageMargins left="0" right="0" top="0" bottom="0" header="0.27559055118110237" footer="0"/>
  <pageSetup paperSize="9" orientation="portrait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4"/>
  <sheetViews>
    <sheetView workbookViewId="0">
      <selection activeCell="B6" sqref="B6"/>
    </sheetView>
  </sheetViews>
  <sheetFormatPr baseColWidth="10" defaultColWidth="11.44140625" defaultRowHeight="13.2" x14ac:dyDescent="0.25"/>
  <cols>
    <col min="1" max="1" width="7.5546875" style="318" customWidth="1"/>
    <col min="2" max="2" width="69.109375" style="318" customWidth="1"/>
    <col min="3" max="3" width="13.88671875" style="318" customWidth="1"/>
    <col min="4" max="7" width="11.33203125" style="318" customWidth="1"/>
    <col min="8" max="8" width="4.88671875" style="318" customWidth="1"/>
    <col min="9" max="16384" width="11.44140625" style="318"/>
  </cols>
  <sheetData>
    <row r="1" spans="1:7" x14ac:dyDescent="0.25">
      <c r="A1" s="180" t="s">
        <v>230</v>
      </c>
      <c r="B1" s="316"/>
      <c r="C1" s="317"/>
      <c r="D1" s="317"/>
      <c r="E1" s="317"/>
      <c r="F1" s="317"/>
      <c r="G1" s="317"/>
    </row>
    <row r="2" spans="1:7" x14ac:dyDescent="0.25">
      <c r="A2" s="186" t="s">
        <v>231</v>
      </c>
      <c r="B2" s="319"/>
      <c r="C2" s="317"/>
      <c r="D2" s="317"/>
      <c r="E2" s="317"/>
      <c r="F2" s="317"/>
      <c r="G2" s="317"/>
    </row>
    <row r="3" spans="1:7" ht="6" customHeight="1" x14ac:dyDescent="0.25">
      <c r="A3" s="319"/>
      <c r="B3" s="319"/>
      <c r="C3" s="317"/>
      <c r="D3" s="317"/>
      <c r="E3" s="317"/>
      <c r="F3" s="317"/>
      <c r="G3" s="317"/>
    </row>
    <row r="4" spans="1:7" ht="33" customHeight="1" x14ac:dyDescent="0.25">
      <c r="A4" s="320" t="s">
        <v>232</v>
      </c>
      <c r="B4" s="321" t="s">
        <v>233</v>
      </c>
      <c r="C4" s="322" t="s">
        <v>234</v>
      </c>
      <c r="D4" s="322" t="s">
        <v>115</v>
      </c>
      <c r="E4" s="322" t="s">
        <v>116</v>
      </c>
      <c r="F4" s="322" t="s">
        <v>52</v>
      </c>
      <c r="G4" s="323" t="s">
        <v>117</v>
      </c>
    </row>
    <row r="5" spans="1:7" ht="8.25" customHeight="1" x14ac:dyDescent="0.25">
      <c r="A5" s="324"/>
      <c r="B5" s="325"/>
      <c r="C5" s="326"/>
      <c r="D5" s="326"/>
      <c r="E5" s="326"/>
      <c r="F5" s="326"/>
      <c r="G5" s="327"/>
    </row>
    <row r="6" spans="1:7" ht="12.75" customHeight="1" x14ac:dyDescent="0.25">
      <c r="A6" s="328" t="s">
        <v>61</v>
      </c>
      <c r="B6" s="329"/>
      <c r="C6" s="330">
        <f>C7+C11+C15+C40+C41+C46+C50+C54+C60+C63+C70+C74+C75+C83+C90+C91+C92+C96+C101+C105+C106</f>
        <v>588482</v>
      </c>
      <c r="D6" s="330">
        <f>D7+D11+D15+D40+D41+D46+D50+D54+D60+D63+D70+D74+D75+D83+D90+D91+D92+D96+D101+D105+D106</f>
        <v>71090</v>
      </c>
      <c r="E6" s="330">
        <f>E7+E11+E15+E40+E41+E46+E50+E54+E60+E63+E70+E74+E75+E83+E90+E91+E92+E96+E101+E105+E106</f>
        <v>119134</v>
      </c>
      <c r="F6" s="330">
        <f>F7+F11+F15+F40+F41+F46+F50+F54+F60+F63+F70+F74+F75+F83+F90+F91+F92+F96+F101+F105+F106</f>
        <v>340249</v>
      </c>
      <c r="G6" s="331">
        <f>G7+G11+G15+G40+G41+G46+G50+G54+G60+G63+G70+G74+G75+G83+G90+G91+G92+G96+G101+G105+G106</f>
        <v>58009</v>
      </c>
    </row>
    <row r="7" spans="1:7" s="334" customFormat="1" ht="12.75" customHeight="1" x14ac:dyDescent="0.25">
      <c r="A7" s="332" t="s">
        <v>235</v>
      </c>
      <c r="B7" s="333" t="s">
        <v>236</v>
      </c>
      <c r="C7" s="47">
        <f>SUM(D7:G7)</f>
        <v>11275</v>
      </c>
      <c r="D7" s="47">
        <f>D8+D9+D10</f>
        <v>1900</v>
      </c>
      <c r="E7" s="47">
        <f>E8+E9+E10</f>
        <v>2151</v>
      </c>
      <c r="F7" s="47">
        <f>F8+F9+F10</f>
        <v>5671</v>
      </c>
      <c r="G7" s="54">
        <f>G8+G9+G10</f>
        <v>1553</v>
      </c>
    </row>
    <row r="8" spans="1:7" s="334" customFormat="1" ht="12.75" customHeight="1" x14ac:dyDescent="0.25">
      <c r="A8" s="335" t="s">
        <v>237</v>
      </c>
      <c r="B8" s="336" t="s">
        <v>238</v>
      </c>
      <c r="C8" s="100">
        <f t="shared" ref="C8:C71" si="0">SUM(D8:G8)</f>
        <v>9774</v>
      </c>
      <c r="D8" s="100">
        <v>1864</v>
      </c>
      <c r="E8" s="100">
        <v>1931</v>
      </c>
      <c r="F8" s="100">
        <v>4432</v>
      </c>
      <c r="G8" s="104">
        <v>1547</v>
      </c>
    </row>
    <row r="9" spans="1:7" s="334" customFormat="1" ht="12.75" customHeight="1" x14ac:dyDescent="0.25">
      <c r="A9" s="337" t="s">
        <v>239</v>
      </c>
      <c r="B9" s="338" t="s">
        <v>240</v>
      </c>
      <c r="C9" s="47">
        <f t="shared" si="0"/>
        <v>1401</v>
      </c>
      <c r="D9" s="47">
        <v>1</v>
      </c>
      <c r="E9" s="47">
        <v>218</v>
      </c>
      <c r="F9" s="47">
        <v>1181</v>
      </c>
      <c r="G9" s="54">
        <v>1</v>
      </c>
    </row>
    <row r="10" spans="1:7" s="334" customFormat="1" ht="12.75" customHeight="1" x14ac:dyDescent="0.25">
      <c r="A10" s="335" t="s">
        <v>241</v>
      </c>
      <c r="B10" s="336" t="s">
        <v>242</v>
      </c>
      <c r="C10" s="100">
        <f t="shared" si="0"/>
        <v>100</v>
      </c>
      <c r="D10" s="100">
        <v>35</v>
      </c>
      <c r="E10" s="100">
        <v>2</v>
      </c>
      <c r="F10" s="100">
        <v>58</v>
      </c>
      <c r="G10" s="104">
        <v>5</v>
      </c>
    </row>
    <row r="11" spans="1:7" s="334" customFormat="1" ht="12.75" customHeight="1" x14ac:dyDescent="0.25">
      <c r="A11" s="332" t="s">
        <v>243</v>
      </c>
      <c r="B11" s="333" t="s">
        <v>244</v>
      </c>
      <c r="C11" s="47">
        <f t="shared" si="0"/>
        <v>126</v>
      </c>
      <c r="D11" s="47">
        <f>D12+D13+D14</f>
        <v>3</v>
      </c>
      <c r="E11" s="47">
        <f>E12+E13+E14</f>
        <v>37</v>
      </c>
      <c r="F11" s="47">
        <f>F12+F13+F14</f>
        <v>63</v>
      </c>
      <c r="G11" s="54">
        <f>G12+G13+G14</f>
        <v>23</v>
      </c>
    </row>
    <row r="12" spans="1:7" s="334" customFormat="1" ht="12.75" customHeight="1" x14ac:dyDescent="0.25">
      <c r="A12" s="339" t="s">
        <v>245</v>
      </c>
      <c r="B12" s="336" t="s">
        <v>246</v>
      </c>
      <c r="C12" s="100">
        <f t="shared" si="0"/>
        <v>4</v>
      </c>
      <c r="D12" s="100">
        <v>0</v>
      </c>
      <c r="E12" s="100">
        <v>2</v>
      </c>
      <c r="F12" s="100">
        <v>2</v>
      </c>
      <c r="G12" s="104">
        <v>0</v>
      </c>
    </row>
    <row r="13" spans="1:7" s="334" customFormat="1" ht="12.75" customHeight="1" x14ac:dyDescent="0.25">
      <c r="A13" s="340" t="s">
        <v>247</v>
      </c>
      <c r="B13" s="338" t="s">
        <v>248</v>
      </c>
      <c r="C13" s="47">
        <f t="shared" si="0"/>
        <v>93</v>
      </c>
      <c r="D13" s="47">
        <v>3</v>
      </c>
      <c r="E13" s="47">
        <v>35</v>
      </c>
      <c r="F13" s="47">
        <v>33</v>
      </c>
      <c r="G13" s="54">
        <v>22</v>
      </c>
    </row>
    <row r="14" spans="1:7" s="334" customFormat="1" ht="12.75" customHeight="1" x14ac:dyDescent="0.25">
      <c r="A14" s="339" t="s">
        <v>249</v>
      </c>
      <c r="B14" s="336" t="s">
        <v>250</v>
      </c>
      <c r="C14" s="100">
        <f t="shared" si="0"/>
        <v>29</v>
      </c>
      <c r="D14" s="100">
        <v>0</v>
      </c>
      <c r="E14" s="100">
        <v>0</v>
      </c>
      <c r="F14" s="100">
        <v>28</v>
      </c>
      <c r="G14" s="104">
        <v>1</v>
      </c>
    </row>
    <row r="15" spans="1:7" s="334" customFormat="1" ht="12.75" customHeight="1" x14ac:dyDescent="0.25">
      <c r="A15" s="341" t="s">
        <v>251</v>
      </c>
      <c r="B15" s="333" t="s">
        <v>252</v>
      </c>
      <c r="C15" s="47">
        <f t="shared" si="0"/>
        <v>51105</v>
      </c>
      <c r="D15" s="47">
        <f>SUM(D16:D39)</f>
        <v>11590</v>
      </c>
      <c r="E15" s="47">
        <f>SUM(E16:E39)</f>
        <v>19346</v>
      </c>
      <c r="F15" s="47">
        <f>SUM(F16:F39)</f>
        <v>9388</v>
      </c>
      <c r="G15" s="54">
        <f>SUM(G16:G39)</f>
        <v>10781</v>
      </c>
    </row>
    <row r="16" spans="1:7" s="334" customFormat="1" ht="12.75" customHeight="1" x14ac:dyDescent="0.25">
      <c r="A16" s="339">
        <v>10</v>
      </c>
      <c r="B16" s="336" t="s">
        <v>253</v>
      </c>
      <c r="C16" s="100">
        <f t="shared" si="0"/>
        <v>9247</v>
      </c>
      <c r="D16" s="100">
        <v>1782</v>
      </c>
      <c r="E16" s="100">
        <v>3725</v>
      </c>
      <c r="F16" s="100">
        <v>1958</v>
      </c>
      <c r="G16" s="104">
        <v>1782</v>
      </c>
    </row>
    <row r="17" spans="1:7" s="334" customFormat="1" ht="12.75" customHeight="1" x14ac:dyDescent="0.25">
      <c r="A17" s="340">
        <v>11</v>
      </c>
      <c r="B17" s="338" t="s">
        <v>254</v>
      </c>
      <c r="C17" s="47">
        <f t="shared" si="0"/>
        <v>1106</v>
      </c>
      <c r="D17" s="47">
        <v>340</v>
      </c>
      <c r="E17" s="47">
        <v>677</v>
      </c>
      <c r="F17" s="47">
        <v>53</v>
      </c>
      <c r="G17" s="54">
        <v>36</v>
      </c>
    </row>
    <row r="18" spans="1:7" s="334" customFormat="1" ht="12.75" customHeight="1" x14ac:dyDescent="0.25">
      <c r="A18" s="339">
        <v>12</v>
      </c>
      <c r="B18" s="336" t="s">
        <v>255</v>
      </c>
      <c r="C18" s="100">
        <f t="shared" si="0"/>
        <v>8</v>
      </c>
      <c r="D18" s="100">
        <v>0</v>
      </c>
      <c r="E18" s="100">
        <v>7</v>
      </c>
      <c r="F18" s="100">
        <v>1</v>
      </c>
      <c r="G18" s="104">
        <v>0</v>
      </c>
    </row>
    <row r="19" spans="1:7" s="334" customFormat="1" ht="12.75" customHeight="1" x14ac:dyDescent="0.25">
      <c r="A19" s="340">
        <v>13</v>
      </c>
      <c r="B19" s="338" t="s">
        <v>256</v>
      </c>
      <c r="C19" s="47">
        <f t="shared" si="0"/>
        <v>872</v>
      </c>
      <c r="D19" s="47">
        <v>102</v>
      </c>
      <c r="E19" s="47">
        <v>268</v>
      </c>
      <c r="F19" s="47">
        <v>146</v>
      </c>
      <c r="G19" s="54">
        <v>356</v>
      </c>
    </row>
    <row r="20" spans="1:7" s="334" customFormat="1" ht="12.75" customHeight="1" x14ac:dyDescent="0.25">
      <c r="A20" s="339">
        <v>14</v>
      </c>
      <c r="B20" s="336" t="s">
        <v>257</v>
      </c>
      <c r="C20" s="100">
        <f t="shared" si="0"/>
        <v>1414</v>
      </c>
      <c r="D20" s="100">
        <v>289</v>
      </c>
      <c r="E20" s="100">
        <v>536</v>
      </c>
      <c r="F20" s="100">
        <v>483</v>
      </c>
      <c r="G20" s="104">
        <v>106</v>
      </c>
    </row>
    <row r="21" spans="1:7" s="334" customFormat="1" ht="12.75" customHeight="1" x14ac:dyDescent="0.25">
      <c r="A21" s="340">
        <v>15</v>
      </c>
      <c r="B21" s="338" t="s">
        <v>258</v>
      </c>
      <c r="C21" s="47">
        <f t="shared" si="0"/>
        <v>424</v>
      </c>
      <c r="D21" s="47">
        <v>65</v>
      </c>
      <c r="E21" s="47">
        <v>180</v>
      </c>
      <c r="F21" s="47">
        <v>157</v>
      </c>
      <c r="G21" s="54">
        <v>22</v>
      </c>
    </row>
    <row r="22" spans="1:7" s="334" customFormat="1" ht="12.75" customHeight="1" x14ac:dyDescent="0.25">
      <c r="A22" s="339">
        <v>16</v>
      </c>
      <c r="B22" s="336" t="s">
        <v>259</v>
      </c>
      <c r="C22" s="100">
        <f t="shared" si="0"/>
        <v>1897</v>
      </c>
      <c r="D22" s="100">
        <v>209</v>
      </c>
      <c r="E22" s="100">
        <v>918</v>
      </c>
      <c r="F22" s="100">
        <v>285</v>
      </c>
      <c r="G22" s="104">
        <v>485</v>
      </c>
    </row>
    <row r="23" spans="1:7" s="334" customFormat="1" ht="12.75" customHeight="1" x14ac:dyDescent="0.25">
      <c r="A23" s="340">
        <v>17</v>
      </c>
      <c r="B23" s="338" t="s">
        <v>260</v>
      </c>
      <c r="C23" s="47">
        <f t="shared" si="0"/>
        <v>1152</v>
      </c>
      <c r="D23" s="47">
        <v>42</v>
      </c>
      <c r="E23" s="47">
        <v>860</v>
      </c>
      <c r="F23" s="47">
        <v>41</v>
      </c>
      <c r="G23" s="54">
        <v>209</v>
      </c>
    </row>
    <row r="24" spans="1:7" s="334" customFormat="1" ht="12.75" customHeight="1" x14ac:dyDescent="0.25">
      <c r="A24" s="339">
        <v>18</v>
      </c>
      <c r="B24" s="336" t="s">
        <v>261</v>
      </c>
      <c r="C24" s="100">
        <f t="shared" si="0"/>
        <v>2520</v>
      </c>
      <c r="D24" s="100">
        <v>408</v>
      </c>
      <c r="E24" s="100">
        <v>1067</v>
      </c>
      <c r="F24" s="100">
        <v>682</v>
      </c>
      <c r="G24" s="104">
        <v>363</v>
      </c>
    </row>
    <row r="25" spans="1:7" s="334" customFormat="1" ht="12.75" customHeight="1" x14ac:dyDescent="0.25">
      <c r="A25" s="340">
        <v>19</v>
      </c>
      <c r="B25" s="338" t="s">
        <v>262</v>
      </c>
      <c r="C25" s="47">
        <f t="shared" si="0"/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s="334" customFormat="1" ht="12.75" customHeight="1" x14ac:dyDescent="0.25">
      <c r="A26" s="339">
        <v>20</v>
      </c>
      <c r="B26" s="336" t="s">
        <v>263</v>
      </c>
      <c r="C26" s="100">
        <f t="shared" si="0"/>
        <v>2779</v>
      </c>
      <c r="D26" s="100">
        <v>578</v>
      </c>
      <c r="E26" s="100">
        <v>1320</v>
      </c>
      <c r="F26" s="100">
        <v>404</v>
      </c>
      <c r="G26" s="104">
        <v>477</v>
      </c>
    </row>
    <row r="27" spans="1:7" s="334" customFormat="1" ht="12.75" customHeight="1" x14ac:dyDescent="0.25">
      <c r="A27" s="340">
        <v>21</v>
      </c>
      <c r="B27" s="338" t="s">
        <v>264</v>
      </c>
      <c r="C27" s="47">
        <f t="shared" si="0"/>
        <v>370</v>
      </c>
      <c r="D27" s="47">
        <v>63</v>
      </c>
      <c r="E27" s="47">
        <v>98</v>
      </c>
      <c r="F27" s="47">
        <v>208</v>
      </c>
      <c r="G27" s="54">
        <v>1</v>
      </c>
    </row>
    <row r="28" spans="1:7" s="334" customFormat="1" ht="12.75" customHeight="1" x14ac:dyDescent="0.25">
      <c r="A28" s="339">
        <v>22</v>
      </c>
      <c r="B28" s="336" t="s">
        <v>265</v>
      </c>
      <c r="C28" s="100">
        <f t="shared" si="0"/>
        <v>4522</v>
      </c>
      <c r="D28" s="100">
        <v>594</v>
      </c>
      <c r="E28" s="100">
        <v>1593</v>
      </c>
      <c r="F28" s="100">
        <v>218</v>
      </c>
      <c r="G28" s="104">
        <v>2117</v>
      </c>
    </row>
    <row r="29" spans="1:7" s="334" customFormat="1" ht="12.75" customHeight="1" x14ac:dyDescent="0.25">
      <c r="A29" s="340">
        <v>23</v>
      </c>
      <c r="B29" s="338" t="s">
        <v>266</v>
      </c>
      <c r="C29" s="47">
        <f t="shared" si="0"/>
        <v>1716</v>
      </c>
      <c r="D29" s="47">
        <v>792</v>
      </c>
      <c r="E29" s="47">
        <v>463</v>
      </c>
      <c r="F29" s="47">
        <v>298</v>
      </c>
      <c r="G29" s="54">
        <v>163</v>
      </c>
    </row>
    <row r="30" spans="1:7" s="334" customFormat="1" ht="12.75" customHeight="1" x14ac:dyDescent="0.25">
      <c r="A30" s="339">
        <v>24</v>
      </c>
      <c r="B30" s="336" t="s">
        <v>267</v>
      </c>
      <c r="C30" s="100">
        <f t="shared" si="0"/>
        <v>549</v>
      </c>
      <c r="D30" s="100">
        <v>136</v>
      </c>
      <c r="E30" s="100">
        <v>200</v>
      </c>
      <c r="F30" s="100">
        <v>104</v>
      </c>
      <c r="G30" s="104">
        <v>109</v>
      </c>
    </row>
    <row r="31" spans="1:7" s="334" customFormat="1" ht="12.75" customHeight="1" x14ac:dyDescent="0.25">
      <c r="A31" s="340">
        <v>25</v>
      </c>
      <c r="B31" s="338" t="s">
        <v>268</v>
      </c>
      <c r="C31" s="47">
        <f t="shared" si="0"/>
        <v>6316</v>
      </c>
      <c r="D31" s="47">
        <v>2355</v>
      </c>
      <c r="E31" s="47">
        <v>2257</v>
      </c>
      <c r="F31" s="47">
        <v>724</v>
      </c>
      <c r="G31" s="54">
        <v>980</v>
      </c>
    </row>
    <row r="32" spans="1:7" s="334" customFormat="1" ht="12.75" customHeight="1" x14ac:dyDescent="0.25">
      <c r="A32" s="339">
        <v>26</v>
      </c>
      <c r="B32" s="336" t="s">
        <v>269</v>
      </c>
      <c r="C32" s="100">
        <f t="shared" si="0"/>
        <v>949</v>
      </c>
      <c r="D32" s="100">
        <v>20</v>
      </c>
      <c r="E32" s="100">
        <v>225</v>
      </c>
      <c r="F32" s="100">
        <v>642</v>
      </c>
      <c r="G32" s="104">
        <v>62</v>
      </c>
    </row>
    <row r="33" spans="1:7" s="334" customFormat="1" ht="12.75" customHeight="1" x14ac:dyDescent="0.25">
      <c r="A33" s="340">
        <v>27</v>
      </c>
      <c r="B33" s="338" t="s">
        <v>270</v>
      </c>
      <c r="C33" s="47">
        <f t="shared" si="0"/>
        <v>1336</v>
      </c>
      <c r="D33" s="47">
        <v>574</v>
      </c>
      <c r="E33" s="47">
        <v>488</v>
      </c>
      <c r="F33" s="47">
        <v>187</v>
      </c>
      <c r="G33" s="54">
        <v>87</v>
      </c>
    </row>
    <row r="34" spans="1:7" s="334" customFormat="1" ht="12.75" customHeight="1" x14ac:dyDescent="0.25">
      <c r="A34" s="339">
        <v>28</v>
      </c>
      <c r="B34" s="336" t="s">
        <v>271</v>
      </c>
      <c r="C34" s="100">
        <f t="shared" si="0"/>
        <v>3726</v>
      </c>
      <c r="D34" s="100">
        <v>1021</v>
      </c>
      <c r="E34" s="100">
        <v>1504</v>
      </c>
      <c r="F34" s="100">
        <v>626</v>
      </c>
      <c r="G34" s="104">
        <v>575</v>
      </c>
    </row>
    <row r="35" spans="1:7" s="334" customFormat="1" ht="12.75" customHeight="1" x14ac:dyDescent="0.25">
      <c r="A35" s="340">
        <v>29</v>
      </c>
      <c r="B35" s="338" t="s">
        <v>272</v>
      </c>
      <c r="C35" s="47">
        <f t="shared" si="0"/>
        <v>871</v>
      </c>
      <c r="D35" s="47">
        <v>159</v>
      </c>
      <c r="E35" s="47">
        <v>135</v>
      </c>
      <c r="F35" s="47">
        <v>68</v>
      </c>
      <c r="G35" s="54">
        <v>509</v>
      </c>
    </row>
    <row r="36" spans="1:7" s="334" customFormat="1" ht="12.75" customHeight="1" x14ac:dyDescent="0.25">
      <c r="A36" s="339">
        <v>30</v>
      </c>
      <c r="B36" s="336" t="s">
        <v>273</v>
      </c>
      <c r="C36" s="100">
        <f t="shared" si="0"/>
        <v>1169</v>
      </c>
      <c r="D36" s="100">
        <v>1073</v>
      </c>
      <c r="E36" s="100">
        <v>10</v>
      </c>
      <c r="F36" s="100">
        <v>63</v>
      </c>
      <c r="G36" s="104">
        <v>23</v>
      </c>
    </row>
    <row r="37" spans="1:7" s="334" customFormat="1" ht="12.75" customHeight="1" x14ac:dyDescent="0.25">
      <c r="A37" s="340">
        <v>31</v>
      </c>
      <c r="B37" s="338" t="s">
        <v>274</v>
      </c>
      <c r="C37" s="47">
        <f t="shared" si="0"/>
        <v>3360</v>
      </c>
      <c r="D37" s="47">
        <v>326</v>
      </c>
      <c r="E37" s="47">
        <v>1048</v>
      </c>
      <c r="F37" s="47">
        <v>289</v>
      </c>
      <c r="G37" s="54">
        <v>1697</v>
      </c>
    </row>
    <row r="38" spans="1:7" s="334" customFormat="1" ht="12.75" customHeight="1" x14ac:dyDescent="0.25">
      <c r="A38" s="339">
        <v>32</v>
      </c>
      <c r="B38" s="336" t="s">
        <v>275</v>
      </c>
      <c r="C38" s="100">
        <f t="shared" si="0"/>
        <v>2096</v>
      </c>
      <c r="D38" s="100">
        <v>205</v>
      </c>
      <c r="E38" s="100">
        <v>918</v>
      </c>
      <c r="F38" s="100">
        <v>806</v>
      </c>
      <c r="G38" s="104">
        <v>167</v>
      </c>
    </row>
    <row r="39" spans="1:7" s="334" customFormat="1" ht="12.75" customHeight="1" x14ac:dyDescent="0.25">
      <c r="A39" s="340">
        <v>33</v>
      </c>
      <c r="B39" s="338" t="s">
        <v>276</v>
      </c>
      <c r="C39" s="47">
        <f t="shared" si="0"/>
        <v>2706</v>
      </c>
      <c r="D39" s="47">
        <v>457</v>
      </c>
      <c r="E39" s="47">
        <v>849</v>
      </c>
      <c r="F39" s="47">
        <v>945</v>
      </c>
      <c r="G39" s="54">
        <v>455</v>
      </c>
    </row>
    <row r="40" spans="1:7" s="334" customFormat="1" ht="12.75" customHeight="1" x14ac:dyDescent="0.25">
      <c r="A40" s="342" t="s">
        <v>277</v>
      </c>
      <c r="B40" s="329" t="s">
        <v>278</v>
      </c>
      <c r="C40" s="100">
        <f t="shared" si="0"/>
        <v>1238</v>
      </c>
      <c r="D40" s="100">
        <v>17</v>
      </c>
      <c r="E40" s="100">
        <v>196</v>
      </c>
      <c r="F40" s="100">
        <v>1003</v>
      </c>
      <c r="G40" s="104">
        <v>22</v>
      </c>
    </row>
    <row r="41" spans="1:7" s="334" customFormat="1" ht="12.75" customHeight="1" x14ac:dyDescent="0.25">
      <c r="A41" s="341" t="s">
        <v>279</v>
      </c>
      <c r="B41" s="333" t="s">
        <v>280</v>
      </c>
      <c r="C41" s="47">
        <f t="shared" si="0"/>
        <v>5863</v>
      </c>
      <c r="D41" s="47">
        <f>D42+D43+D44+D45</f>
        <v>117</v>
      </c>
      <c r="E41" s="47">
        <f>E42+E43+E44+E45</f>
        <v>2259</v>
      </c>
      <c r="F41" s="47">
        <f>F42+F43+F44+F45</f>
        <v>3306</v>
      </c>
      <c r="G41" s="54">
        <f>G42+G43+G44+G45</f>
        <v>181</v>
      </c>
    </row>
    <row r="42" spans="1:7" s="334" customFormat="1" ht="12.75" customHeight="1" x14ac:dyDescent="0.25">
      <c r="A42" s="343">
        <v>36</v>
      </c>
      <c r="B42" s="336" t="s">
        <v>281</v>
      </c>
      <c r="C42" s="100">
        <f t="shared" si="0"/>
        <v>1861</v>
      </c>
      <c r="D42" s="100">
        <v>46</v>
      </c>
      <c r="E42" s="100">
        <v>173</v>
      </c>
      <c r="F42" s="100">
        <v>1612</v>
      </c>
      <c r="G42" s="104">
        <v>30</v>
      </c>
    </row>
    <row r="43" spans="1:7" s="334" customFormat="1" ht="12.75" customHeight="1" x14ac:dyDescent="0.25">
      <c r="A43" s="344">
        <v>37</v>
      </c>
      <c r="B43" s="338" t="s">
        <v>282</v>
      </c>
      <c r="C43" s="47">
        <f t="shared" si="0"/>
        <v>311</v>
      </c>
      <c r="D43" s="47">
        <v>45</v>
      </c>
      <c r="E43" s="47">
        <v>85</v>
      </c>
      <c r="F43" s="47">
        <v>179</v>
      </c>
      <c r="G43" s="54">
        <v>2</v>
      </c>
    </row>
    <row r="44" spans="1:7" s="334" customFormat="1" ht="12.75" customHeight="1" x14ac:dyDescent="0.25">
      <c r="A44" s="343">
        <v>38</v>
      </c>
      <c r="B44" s="336" t="s">
        <v>283</v>
      </c>
      <c r="C44" s="100">
        <f t="shared" si="0"/>
        <v>3664</v>
      </c>
      <c r="D44" s="100">
        <v>23</v>
      </c>
      <c r="E44" s="100">
        <v>2000</v>
      </c>
      <c r="F44" s="100">
        <v>1509</v>
      </c>
      <c r="G44" s="104">
        <v>132</v>
      </c>
    </row>
    <row r="45" spans="1:7" s="334" customFormat="1" ht="12.75" customHeight="1" x14ac:dyDescent="0.25">
      <c r="A45" s="344">
        <v>39</v>
      </c>
      <c r="B45" s="338" t="s">
        <v>284</v>
      </c>
      <c r="C45" s="47">
        <f t="shared" si="0"/>
        <v>27</v>
      </c>
      <c r="D45" s="47">
        <v>3</v>
      </c>
      <c r="E45" s="47">
        <v>1</v>
      </c>
      <c r="F45" s="47">
        <v>6</v>
      </c>
      <c r="G45" s="54">
        <v>17</v>
      </c>
    </row>
    <row r="46" spans="1:7" s="334" customFormat="1" ht="12.75" customHeight="1" x14ac:dyDescent="0.25">
      <c r="A46" s="328" t="s">
        <v>285</v>
      </c>
      <c r="B46" s="329" t="s">
        <v>57</v>
      </c>
      <c r="C46" s="100">
        <f t="shared" si="0"/>
        <v>27658</v>
      </c>
      <c r="D46" s="100">
        <f>D47+D48+D49</f>
        <v>3718</v>
      </c>
      <c r="E46" s="100">
        <f>E47+E48+E49</f>
        <v>7030</v>
      </c>
      <c r="F46" s="100">
        <f>F47+F48+F49</f>
        <v>13470</v>
      </c>
      <c r="G46" s="104">
        <f>G47+G48+G49</f>
        <v>3440</v>
      </c>
    </row>
    <row r="47" spans="1:7" s="334" customFormat="1" ht="12.75" customHeight="1" x14ac:dyDescent="0.25">
      <c r="A47" s="337">
        <v>41</v>
      </c>
      <c r="B47" s="338" t="s">
        <v>286</v>
      </c>
      <c r="C47" s="47">
        <f t="shared" si="0"/>
        <v>7431</v>
      </c>
      <c r="D47" s="47">
        <v>928</v>
      </c>
      <c r="E47" s="47">
        <v>1551</v>
      </c>
      <c r="F47" s="47">
        <v>4210</v>
      </c>
      <c r="G47" s="54">
        <v>742</v>
      </c>
    </row>
    <row r="48" spans="1:7" s="334" customFormat="1" ht="12.75" customHeight="1" x14ac:dyDescent="0.25">
      <c r="A48" s="335">
        <v>42</v>
      </c>
      <c r="B48" s="336" t="s">
        <v>287</v>
      </c>
      <c r="C48" s="100">
        <f t="shared" si="0"/>
        <v>1407</v>
      </c>
      <c r="D48" s="100">
        <v>173</v>
      </c>
      <c r="E48" s="100">
        <v>122</v>
      </c>
      <c r="F48" s="100">
        <v>969</v>
      </c>
      <c r="G48" s="104">
        <v>143</v>
      </c>
    </row>
    <row r="49" spans="1:7" s="334" customFormat="1" ht="12.75" customHeight="1" x14ac:dyDescent="0.25">
      <c r="A49" s="337">
        <v>43</v>
      </c>
      <c r="B49" s="338" t="s">
        <v>288</v>
      </c>
      <c r="C49" s="47">
        <f t="shared" si="0"/>
        <v>18820</v>
      </c>
      <c r="D49" s="47">
        <v>2617</v>
      </c>
      <c r="E49" s="47">
        <v>5357</v>
      </c>
      <c r="F49" s="47">
        <v>8291</v>
      </c>
      <c r="G49" s="54">
        <v>2555</v>
      </c>
    </row>
    <row r="50" spans="1:7" s="334" customFormat="1" ht="12.75" customHeight="1" x14ac:dyDescent="0.25">
      <c r="A50" s="328" t="s">
        <v>289</v>
      </c>
      <c r="B50" s="329" t="s">
        <v>290</v>
      </c>
      <c r="C50" s="100">
        <f t="shared" si="0"/>
        <v>118909</v>
      </c>
      <c r="D50" s="100">
        <f>D51+D52+D53</f>
        <v>23564</v>
      </c>
      <c r="E50" s="100">
        <f>E51+E52+E53</f>
        <v>25884</v>
      </c>
      <c r="F50" s="100">
        <f>F51+F52+F53</f>
        <v>48454</v>
      </c>
      <c r="G50" s="104">
        <f>G51+G52+G53</f>
        <v>21007</v>
      </c>
    </row>
    <row r="51" spans="1:7" s="334" customFormat="1" ht="12.75" customHeight="1" x14ac:dyDescent="0.25">
      <c r="A51" s="340">
        <v>45</v>
      </c>
      <c r="B51" s="338" t="s">
        <v>291</v>
      </c>
      <c r="C51" s="47">
        <f t="shared" si="0"/>
        <v>10173</v>
      </c>
      <c r="D51" s="47">
        <v>1437</v>
      </c>
      <c r="E51" s="47">
        <v>3058</v>
      </c>
      <c r="F51" s="47">
        <v>3894</v>
      </c>
      <c r="G51" s="54">
        <v>1784</v>
      </c>
    </row>
    <row r="52" spans="1:7" s="334" customFormat="1" ht="12.75" customHeight="1" x14ac:dyDescent="0.25">
      <c r="A52" s="339">
        <v>46</v>
      </c>
      <c r="B52" s="336" t="s">
        <v>292</v>
      </c>
      <c r="C52" s="100">
        <f t="shared" si="0"/>
        <v>37048</v>
      </c>
      <c r="D52" s="100">
        <v>7072</v>
      </c>
      <c r="E52" s="100">
        <v>11107</v>
      </c>
      <c r="F52" s="100">
        <v>12657</v>
      </c>
      <c r="G52" s="104">
        <v>6212</v>
      </c>
    </row>
    <row r="53" spans="1:7" ht="12.75" customHeight="1" x14ac:dyDescent="0.25">
      <c r="A53" s="340">
        <v>47</v>
      </c>
      <c r="B53" s="338" t="s">
        <v>293</v>
      </c>
      <c r="C53" s="47">
        <f t="shared" si="0"/>
        <v>71688</v>
      </c>
      <c r="D53" s="47">
        <v>15055</v>
      </c>
      <c r="E53" s="47">
        <v>11719</v>
      </c>
      <c r="F53" s="47">
        <v>31903</v>
      </c>
      <c r="G53" s="54">
        <v>13011</v>
      </c>
    </row>
    <row r="54" spans="1:7" ht="12.75" customHeight="1" x14ac:dyDescent="0.25">
      <c r="A54" s="328" t="s">
        <v>294</v>
      </c>
      <c r="B54" s="329" t="s">
        <v>295</v>
      </c>
      <c r="C54" s="100">
        <f t="shared" si="0"/>
        <v>33749</v>
      </c>
      <c r="D54" s="100">
        <f>D55+D56+D57+D58+D59</f>
        <v>2784</v>
      </c>
      <c r="E54" s="100">
        <f>E55+E56+E57+E58+E59</f>
        <v>8664</v>
      </c>
      <c r="F54" s="100">
        <f>F55+F56+F57+F58+F59</f>
        <v>19245</v>
      </c>
      <c r="G54" s="104">
        <f>G55+G56+G57+G58+G59</f>
        <v>3056</v>
      </c>
    </row>
    <row r="55" spans="1:7" ht="12.75" customHeight="1" x14ac:dyDescent="0.25">
      <c r="A55" s="337">
        <v>49</v>
      </c>
      <c r="B55" s="338" t="s">
        <v>296</v>
      </c>
      <c r="C55" s="47">
        <f t="shared" si="0"/>
        <v>19206</v>
      </c>
      <c r="D55" s="47">
        <v>2378</v>
      </c>
      <c r="E55" s="47">
        <v>4690</v>
      </c>
      <c r="F55" s="47">
        <v>9766</v>
      </c>
      <c r="G55" s="54">
        <v>2372</v>
      </c>
    </row>
    <row r="56" spans="1:7" ht="12.75" customHeight="1" x14ac:dyDescent="0.25">
      <c r="A56" s="335">
        <v>50</v>
      </c>
      <c r="B56" s="336" t="s">
        <v>297</v>
      </c>
      <c r="C56" s="100">
        <f t="shared" si="0"/>
        <v>132</v>
      </c>
      <c r="D56" s="100">
        <v>1</v>
      </c>
      <c r="E56" s="100">
        <v>0</v>
      </c>
      <c r="F56" s="100">
        <v>130</v>
      </c>
      <c r="G56" s="104">
        <v>1</v>
      </c>
    </row>
    <row r="57" spans="1:7" ht="11.25" customHeight="1" x14ac:dyDescent="0.25">
      <c r="A57" s="337">
        <v>51</v>
      </c>
      <c r="B57" s="338" t="s">
        <v>298</v>
      </c>
      <c r="C57" s="47">
        <f t="shared" si="0"/>
        <v>1277</v>
      </c>
      <c r="D57" s="47">
        <v>2</v>
      </c>
      <c r="E57" s="47">
        <v>1253</v>
      </c>
      <c r="F57" s="47">
        <v>22</v>
      </c>
      <c r="G57" s="54">
        <v>0</v>
      </c>
    </row>
    <row r="58" spans="1:7" ht="12.75" customHeight="1" x14ac:dyDescent="0.25">
      <c r="A58" s="335">
        <v>52</v>
      </c>
      <c r="B58" s="336" t="s">
        <v>299</v>
      </c>
      <c r="C58" s="100">
        <f t="shared" si="0"/>
        <v>10727</v>
      </c>
      <c r="D58" s="100">
        <v>339</v>
      </c>
      <c r="E58" s="100">
        <v>2464</v>
      </c>
      <c r="F58" s="100">
        <v>7325</v>
      </c>
      <c r="G58" s="104">
        <v>599</v>
      </c>
    </row>
    <row r="59" spans="1:7" ht="12.75" customHeight="1" x14ac:dyDescent="0.25">
      <c r="A59" s="337">
        <v>53</v>
      </c>
      <c r="B59" s="338" t="s">
        <v>300</v>
      </c>
      <c r="C59" s="47">
        <f t="shared" si="0"/>
        <v>2407</v>
      </c>
      <c r="D59" s="47">
        <v>64</v>
      </c>
      <c r="E59" s="47">
        <v>257</v>
      </c>
      <c r="F59" s="47">
        <v>2002</v>
      </c>
      <c r="G59" s="54">
        <v>84</v>
      </c>
    </row>
    <row r="60" spans="1:7" ht="15" customHeight="1" x14ac:dyDescent="0.25">
      <c r="A60" s="328" t="s">
        <v>301</v>
      </c>
      <c r="B60" s="329" t="s">
        <v>302</v>
      </c>
      <c r="C60" s="100">
        <f t="shared" si="0"/>
        <v>44445</v>
      </c>
      <c r="D60" s="100">
        <f>D61+D62</f>
        <v>5839</v>
      </c>
      <c r="E60" s="100">
        <f>E61+E62</f>
        <v>8371</v>
      </c>
      <c r="F60" s="100">
        <f>F61+F62</f>
        <v>25973</v>
      </c>
      <c r="G60" s="104">
        <f>G61+G62</f>
        <v>4262</v>
      </c>
    </row>
    <row r="61" spans="1:7" x14ac:dyDescent="0.25">
      <c r="A61" s="337">
        <v>55</v>
      </c>
      <c r="B61" s="338" t="s">
        <v>303</v>
      </c>
      <c r="C61" s="47">
        <f t="shared" si="0"/>
        <v>3146</v>
      </c>
      <c r="D61" s="47">
        <v>192</v>
      </c>
      <c r="E61" s="47">
        <v>187</v>
      </c>
      <c r="F61" s="47">
        <v>2555</v>
      </c>
      <c r="G61" s="54">
        <v>212</v>
      </c>
    </row>
    <row r="62" spans="1:7" x14ac:dyDescent="0.25">
      <c r="A62" s="335">
        <v>56</v>
      </c>
      <c r="B62" s="336" t="s">
        <v>304</v>
      </c>
      <c r="C62" s="100">
        <f t="shared" si="0"/>
        <v>41299</v>
      </c>
      <c r="D62" s="100">
        <v>5647</v>
      </c>
      <c r="E62" s="100">
        <v>8184</v>
      </c>
      <c r="F62" s="100">
        <v>23418</v>
      </c>
      <c r="G62" s="104">
        <v>4050</v>
      </c>
    </row>
    <row r="63" spans="1:7" x14ac:dyDescent="0.25">
      <c r="A63" s="341" t="s">
        <v>305</v>
      </c>
      <c r="B63" s="333" t="s">
        <v>306</v>
      </c>
      <c r="C63" s="47">
        <f t="shared" si="0"/>
        <v>14539</v>
      </c>
      <c r="D63" s="47">
        <f>SUM(D64:D69)</f>
        <v>546</v>
      </c>
      <c r="E63" s="47">
        <f>SUM(E64:E69)</f>
        <v>2657</v>
      </c>
      <c r="F63" s="47">
        <f>SUM(F64:F69)</f>
        <v>10953</v>
      </c>
      <c r="G63" s="54">
        <f>SUM(G64:G69)</f>
        <v>383</v>
      </c>
    </row>
    <row r="64" spans="1:7" x14ac:dyDescent="0.25">
      <c r="A64" s="335">
        <v>58</v>
      </c>
      <c r="B64" s="336" t="s">
        <v>307</v>
      </c>
      <c r="C64" s="100">
        <f t="shared" si="0"/>
        <v>2114</v>
      </c>
      <c r="D64" s="100">
        <v>68</v>
      </c>
      <c r="E64" s="100">
        <v>235</v>
      </c>
      <c r="F64" s="100">
        <v>1744</v>
      </c>
      <c r="G64" s="104">
        <v>67</v>
      </c>
    </row>
    <row r="65" spans="1:7" x14ac:dyDescent="0.25">
      <c r="A65" s="337">
        <v>59</v>
      </c>
      <c r="B65" s="338" t="s">
        <v>308</v>
      </c>
      <c r="C65" s="47">
        <f t="shared" si="0"/>
        <v>867</v>
      </c>
      <c r="D65" s="47">
        <v>48</v>
      </c>
      <c r="E65" s="47">
        <v>208</v>
      </c>
      <c r="F65" s="47">
        <v>569</v>
      </c>
      <c r="G65" s="54">
        <v>42</v>
      </c>
    </row>
    <row r="66" spans="1:7" x14ac:dyDescent="0.25">
      <c r="A66" s="335">
        <v>60</v>
      </c>
      <c r="B66" s="336" t="s">
        <v>309</v>
      </c>
      <c r="C66" s="100">
        <f t="shared" si="0"/>
        <v>270</v>
      </c>
      <c r="D66" s="100">
        <v>6</v>
      </c>
      <c r="E66" s="100">
        <v>109</v>
      </c>
      <c r="F66" s="100">
        <v>153</v>
      </c>
      <c r="G66" s="104">
        <v>2</v>
      </c>
    </row>
    <row r="67" spans="1:7" x14ac:dyDescent="0.25">
      <c r="A67" s="337">
        <v>61</v>
      </c>
      <c r="B67" s="338" t="s">
        <v>310</v>
      </c>
      <c r="C67" s="47">
        <f t="shared" si="0"/>
        <v>3380</v>
      </c>
      <c r="D67" s="47">
        <v>69</v>
      </c>
      <c r="E67" s="47">
        <v>503</v>
      </c>
      <c r="F67" s="47">
        <v>2786</v>
      </c>
      <c r="G67" s="54">
        <v>22</v>
      </c>
    </row>
    <row r="68" spans="1:7" x14ac:dyDescent="0.25">
      <c r="A68" s="335">
        <v>62</v>
      </c>
      <c r="B68" s="336" t="s">
        <v>311</v>
      </c>
      <c r="C68" s="100">
        <f t="shared" si="0"/>
        <v>6390</v>
      </c>
      <c r="D68" s="100">
        <v>240</v>
      </c>
      <c r="E68" s="100">
        <v>1162</v>
      </c>
      <c r="F68" s="100">
        <v>4769</v>
      </c>
      <c r="G68" s="104">
        <v>219</v>
      </c>
    </row>
    <row r="69" spans="1:7" x14ac:dyDescent="0.25">
      <c r="A69" s="337">
        <v>63</v>
      </c>
      <c r="B69" s="338" t="s">
        <v>312</v>
      </c>
      <c r="C69" s="47">
        <f t="shared" si="0"/>
        <v>1518</v>
      </c>
      <c r="D69" s="47">
        <v>115</v>
      </c>
      <c r="E69" s="47">
        <v>440</v>
      </c>
      <c r="F69" s="47">
        <v>932</v>
      </c>
      <c r="G69" s="54">
        <v>31</v>
      </c>
    </row>
    <row r="70" spans="1:7" x14ac:dyDescent="0.25">
      <c r="A70" s="328" t="s">
        <v>313</v>
      </c>
      <c r="B70" s="329" t="s">
        <v>314</v>
      </c>
      <c r="C70" s="100">
        <f t="shared" si="0"/>
        <v>15788</v>
      </c>
      <c r="D70" s="100">
        <f>D71+D72+D73</f>
        <v>476</v>
      </c>
      <c r="E70" s="100">
        <f>E71+E72+E73</f>
        <v>1157</v>
      </c>
      <c r="F70" s="100">
        <f>F71+F72+F73</f>
        <v>13783</v>
      </c>
      <c r="G70" s="104">
        <f>G71+G72+G73</f>
        <v>372</v>
      </c>
    </row>
    <row r="71" spans="1:7" x14ac:dyDescent="0.25">
      <c r="A71" s="337">
        <v>64</v>
      </c>
      <c r="B71" s="338" t="s">
        <v>315</v>
      </c>
      <c r="C71" s="47">
        <f t="shared" si="0"/>
        <v>9293</v>
      </c>
      <c r="D71" s="47">
        <v>46</v>
      </c>
      <c r="E71" s="47">
        <v>531</v>
      </c>
      <c r="F71" s="47">
        <v>8678</v>
      </c>
      <c r="G71" s="54">
        <v>38</v>
      </c>
    </row>
    <row r="72" spans="1:7" x14ac:dyDescent="0.25">
      <c r="A72" s="335">
        <v>65</v>
      </c>
      <c r="B72" s="336" t="s">
        <v>316</v>
      </c>
      <c r="C72" s="100">
        <f t="shared" ref="C72:C106" si="1">SUM(D72:G72)</f>
        <v>2753</v>
      </c>
      <c r="D72" s="100">
        <v>23</v>
      </c>
      <c r="E72" s="100">
        <v>21</v>
      </c>
      <c r="F72" s="100">
        <v>2702</v>
      </c>
      <c r="G72" s="104">
        <v>7</v>
      </c>
    </row>
    <row r="73" spans="1:7" x14ac:dyDescent="0.25">
      <c r="A73" s="337">
        <v>66</v>
      </c>
      <c r="B73" s="338" t="s">
        <v>317</v>
      </c>
      <c r="C73" s="47">
        <f t="shared" si="1"/>
        <v>3742</v>
      </c>
      <c r="D73" s="47">
        <v>407</v>
      </c>
      <c r="E73" s="47">
        <v>605</v>
      </c>
      <c r="F73" s="47">
        <v>2403</v>
      </c>
      <c r="G73" s="54">
        <v>327</v>
      </c>
    </row>
    <row r="74" spans="1:7" x14ac:dyDescent="0.25">
      <c r="A74" s="328" t="s">
        <v>318</v>
      </c>
      <c r="B74" s="329" t="s">
        <v>319</v>
      </c>
      <c r="C74" s="100">
        <f t="shared" si="1"/>
        <v>4856</v>
      </c>
      <c r="D74" s="100">
        <v>404</v>
      </c>
      <c r="E74" s="100">
        <v>654</v>
      </c>
      <c r="F74" s="100">
        <v>3547</v>
      </c>
      <c r="G74" s="104">
        <v>251</v>
      </c>
    </row>
    <row r="75" spans="1:7" x14ac:dyDescent="0.25">
      <c r="A75" s="341" t="s">
        <v>320</v>
      </c>
      <c r="B75" s="333" t="s">
        <v>321</v>
      </c>
      <c r="C75" s="47">
        <f t="shared" si="1"/>
        <v>35336</v>
      </c>
      <c r="D75" s="47">
        <f>SUM(D76:D82)</f>
        <v>2618</v>
      </c>
      <c r="E75" s="47">
        <f>SUM(E76:E82)</f>
        <v>6223</v>
      </c>
      <c r="F75" s="47">
        <f>SUM(F76:F82)</f>
        <v>24540</v>
      </c>
      <c r="G75" s="54">
        <f>SUM(G76:G82)</f>
        <v>1955</v>
      </c>
    </row>
    <row r="76" spans="1:7" x14ac:dyDescent="0.25">
      <c r="A76" s="335">
        <v>69</v>
      </c>
      <c r="B76" s="336" t="s">
        <v>322</v>
      </c>
      <c r="C76" s="100">
        <f t="shared" si="1"/>
        <v>12499</v>
      </c>
      <c r="D76" s="100">
        <v>957</v>
      </c>
      <c r="E76" s="100">
        <v>1125</v>
      </c>
      <c r="F76" s="100">
        <v>9786</v>
      </c>
      <c r="G76" s="104">
        <v>631</v>
      </c>
    </row>
    <row r="77" spans="1:7" x14ac:dyDescent="0.25">
      <c r="A77" s="337">
        <v>70</v>
      </c>
      <c r="B77" s="338" t="s">
        <v>323</v>
      </c>
      <c r="C77" s="47">
        <f t="shared" si="1"/>
        <v>2619</v>
      </c>
      <c r="D77" s="47">
        <v>200</v>
      </c>
      <c r="E77" s="47">
        <v>324</v>
      </c>
      <c r="F77" s="47">
        <v>2013</v>
      </c>
      <c r="G77" s="54">
        <v>82</v>
      </c>
    </row>
    <row r="78" spans="1:7" x14ac:dyDescent="0.25">
      <c r="A78" s="335">
        <v>71</v>
      </c>
      <c r="B78" s="336" t="s">
        <v>324</v>
      </c>
      <c r="C78" s="100">
        <f t="shared" si="1"/>
        <v>7350</v>
      </c>
      <c r="D78" s="100">
        <v>521</v>
      </c>
      <c r="E78" s="100">
        <v>1503</v>
      </c>
      <c r="F78" s="100">
        <v>4678</v>
      </c>
      <c r="G78" s="104">
        <v>648</v>
      </c>
    </row>
    <row r="79" spans="1:7" x14ac:dyDescent="0.25">
      <c r="A79" s="337">
        <v>72</v>
      </c>
      <c r="B79" s="338" t="s">
        <v>325</v>
      </c>
      <c r="C79" s="47">
        <f t="shared" si="1"/>
        <v>4473</v>
      </c>
      <c r="D79" s="47">
        <v>319</v>
      </c>
      <c r="E79" s="47">
        <v>1906</v>
      </c>
      <c r="F79" s="47">
        <v>2173</v>
      </c>
      <c r="G79" s="54">
        <v>75</v>
      </c>
    </row>
    <row r="80" spans="1:7" x14ac:dyDescent="0.25">
      <c r="A80" s="335">
        <v>73</v>
      </c>
      <c r="B80" s="336" t="s">
        <v>326</v>
      </c>
      <c r="C80" s="100">
        <f t="shared" si="1"/>
        <v>3290</v>
      </c>
      <c r="D80" s="100">
        <v>204</v>
      </c>
      <c r="E80" s="100">
        <v>361</v>
      </c>
      <c r="F80" s="100">
        <v>2574</v>
      </c>
      <c r="G80" s="104">
        <v>151</v>
      </c>
    </row>
    <row r="81" spans="1:7" x14ac:dyDescent="0.25">
      <c r="A81" s="337">
        <v>74</v>
      </c>
      <c r="B81" s="338" t="s">
        <v>327</v>
      </c>
      <c r="C81" s="47">
        <f t="shared" si="1"/>
        <v>4317</v>
      </c>
      <c r="D81" s="47">
        <v>316</v>
      </c>
      <c r="E81" s="47">
        <v>850</v>
      </c>
      <c r="F81" s="47">
        <v>2873</v>
      </c>
      <c r="G81" s="54">
        <v>278</v>
      </c>
    </row>
    <row r="82" spans="1:7" x14ac:dyDescent="0.25">
      <c r="A82" s="335">
        <v>75</v>
      </c>
      <c r="B82" s="336" t="s">
        <v>328</v>
      </c>
      <c r="C82" s="100">
        <f t="shared" si="1"/>
        <v>788</v>
      </c>
      <c r="D82" s="100">
        <v>101</v>
      </c>
      <c r="E82" s="100">
        <v>154</v>
      </c>
      <c r="F82" s="100">
        <v>443</v>
      </c>
      <c r="G82" s="104">
        <v>90</v>
      </c>
    </row>
    <row r="83" spans="1:7" x14ac:dyDescent="0.25">
      <c r="A83" s="341" t="s">
        <v>329</v>
      </c>
      <c r="B83" s="333" t="s">
        <v>330</v>
      </c>
      <c r="C83" s="47">
        <f t="shared" si="1"/>
        <v>50947</v>
      </c>
      <c r="D83" s="47">
        <f>SUM(D84:D89)</f>
        <v>2644</v>
      </c>
      <c r="E83" s="47">
        <f>SUM(E84:E89)</f>
        <v>15205</v>
      </c>
      <c r="F83" s="47">
        <f>SUM(F84:F89)</f>
        <v>30649</v>
      </c>
      <c r="G83" s="54">
        <f>SUM(G84:G89)</f>
        <v>2449</v>
      </c>
    </row>
    <row r="84" spans="1:7" x14ac:dyDescent="0.25">
      <c r="A84" s="335">
        <v>77</v>
      </c>
      <c r="B84" s="336" t="s">
        <v>331</v>
      </c>
      <c r="C84" s="100">
        <f t="shared" si="1"/>
        <v>4124</v>
      </c>
      <c r="D84" s="100">
        <v>348</v>
      </c>
      <c r="E84" s="100">
        <v>763</v>
      </c>
      <c r="F84" s="100">
        <v>2418</v>
      </c>
      <c r="G84" s="104">
        <v>595</v>
      </c>
    </row>
    <row r="85" spans="1:7" x14ac:dyDescent="0.25">
      <c r="A85" s="337">
        <v>78</v>
      </c>
      <c r="B85" s="338" t="s">
        <v>332</v>
      </c>
      <c r="C85" s="47">
        <f t="shared" si="1"/>
        <v>7405</v>
      </c>
      <c r="D85" s="47">
        <v>29</v>
      </c>
      <c r="E85" s="47">
        <v>768</v>
      </c>
      <c r="F85" s="47">
        <v>6483</v>
      </c>
      <c r="G85" s="54">
        <v>125</v>
      </c>
    </row>
    <row r="86" spans="1:7" x14ac:dyDescent="0.25">
      <c r="A86" s="335">
        <v>79</v>
      </c>
      <c r="B86" s="336" t="s">
        <v>333</v>
      </c>
      <c r="C86" s="100">
        <f t="shared" si="1"/>
        <v>1489</v>
      </c>
      <c r="D86" s="100">
        <v>77</v>
      </c>
      <c r="E86" s="100">
        <v>85</v>
      </c>
      <c r="F86" s="100">
        <v>1231</v>
      </c>
      <c r="G86" s="104">
        <v>96</v>
      </c>
    </row>
    <row r="87" spans="1:7" x14ac:dyDescent="0.25">
      <c r="A87" s="337">
        <v>80</v>
      </c>
      <c r="B87" s="338" t="s">
        <v>334</v>
      </c>
      <c r="C87" s="47">
        <f t="shared" si="1"/>
        <v>5473</v>
      </c>
      <c r="D87" s="47">
        <v>44</v>
      </c>
      <c r="E87" s="47">
        <v>2362</v>
      </c>
      <c r="F87" s="47">
        <v>2935</v>
      </c>
      <c r="G87" s="54">
        <v>132</v>
      </c>
    </row>
    <row r="88" spans="1:7" x14ac:dyDescent="0.25">
      <c r="A88" s="335">
        <v>81</v>
      </c>
      <c r="B88" s="336" t="s">
        <v>335</v>
      </c>
      <c r="C88" s="100">
        <f t="shared" si="1"/>
        <v>22664</v>
      </c>
      <c r="D88" s="100">
        <v>1599</v>
      </c>
      <c r="E88" s="100">
        <v>9346</v>
      </c>
      <c r="F88" s="100">
        <v>10631</v>
      </c>
      <c r="G88" s="104">
        <v>1088</v>
      </c>
    </row>
    <row r="89" spans="1:7" x14ac:dyDescent="0.25">
      <c r="A89" s="337">
        <v>82</v>
      </c>
      <c r="B89" s="338" t="s">
        <v>336</v>
      </c>
      <c r="C89" s="47">
        <f t="shared" si="1"/>
        <v>9792</v>
      </c>
      <c r="D89" s="47">
        <v>547</v>
      </c>
      <c r="E89" s="47">
        <v>1881</v>
      </c>
      <c r="F89" s="47">
        <v>6951</v>
      </c>
      <c r="G89" s="54">
        <v>413</v>
      </c>
    </row>
    <row r="90" spans="1:7" x14ac:dyDescent="0.25">
      <c r="A90" s="328" t="s">
        <v>337</v>
      </c>
      <c r="B90" s="329" t="s">
        <v>338</v>
      </c>
      <c r="C90" s="100">
        <f t="shared" si="1"/>
        <v>34445</v>
      </c>
      <c r="D90" s="100">
        <v>2666</v>
      </c>
      <c r="E90" s="100">
        <v>2774</v>
      </c>
      <c r="F90" s="100">
        <v>26687</v>
      </c>
      <c r="G90" s="104">
        <v>2318</v>
      </c>
    </row>
    <row r="91" spans="1:7" x14ac:dyDescent="0.25">
      <c r="A91" s="341" t="s">
        <v>339</v>
      </c>
      <c r="B91" s="333" t="s">
        <v>340</v>
      </c>
      <c r="C91" s="47">
        <f t="shared" si="1"/>
        <v>36703</v>
      </c>
      <c r="D91" s="47">
        <v>6093</v>
      </c>
      <c r="E91" s="47">
        <v>4382</v>
      </c>
      <c r="F91" s="47">
        <v>23768</v>
      </c>
      <c r="G91" s="54">
        <v>2460</v>
      </c>
    </row>
    <row r="92" spans="1:7" x14ac:dyDescent="0.25">
      <c r="A92" s="328" t="s">
        <v>341</v>
      </c>
      <c r="B92" s="329" t="s">
        <v>342</v>
      </c>
      <c r="C92" s="100">
        <f t="shared" si="1"/>
        <v>56503</v>
      </c>
      <c r="D92" s="100">
        <f>D93+D94+D95</f>
        <v>1841</v>
      </c>
      <c r="E92" s="100">
        <f>E93+E94+E95</f>
        <v>5914</v>
      </c>
      <c r="F92" s="100">
        <f>F93+F94+F95</f>
        <v>47995</v>
      </c>
      <c r="G92" s="104">
        <f>G93+G94+G95</f>
        <v>753</v>
      </c>
    </row>
    <row r="93" spans="1:7" x14ac:dyDescent="0.25">
      <c r="A93" s="337">
        <v>86</v>
      </c>
      <c r="B93" s="338" t="s">
        <v>343</v>
      </c>
      <c r="C93" s="47">
        <f t="shared" si="1"/>
        <v>44757</v>
      </c>
      <c r="D93" s="47">
        <v>849</v>
      </c>
      <c r="E93" s="47">
        <v>3265</v>
      </c>
      <c r="F93" s="47">
        <v>40181</v>
      </c>
      <c r="G93" s="54">
        <v>462</v>
      </c>
    </row>
    <row r="94" spans="1:7" x14ac:dyDescent="0.25">
      <c r="A94" s="335">
        <v>87</v>
      </c>
      <c r="B94" s="336" t="s">
        <v>344</v>
      </c>
      <c r="C94" s="100">
        <f t="shared" si="1"/>
        <v>7754</v>
      </c>
      <c r="D94" s="100">
        <v>803</v>
      </c>
      <c r="E94" s="100">
        <v>2077</v>
      </c>
      <c r="F94" s="100">
        <v>4650</v>
      </c>
      <c r="G94" s="104">
        <v>224</v>
      </c>
    </row>
    <row r="95" spans="1:7" x14ac:dyDescent="0.25">
      <c r="A95" s="337">
        <v>88</v>
      </c>
      <c r="B95" s="338" t="s">
        <v>345</v>
      </c>
      <c r="C95" s="47">
        <f t="shared" si="1"/>
        <v>3992</v>
      </c>
      <c r="D95" s="47">
        <v>189</v>
      </c>
      <c r="E95" s="47">
        <v>572</v>
      </c>
      <c r="F95" s="47">
        <v>3164</v>
      </c>
      <c r="G95" s="54">
        <v>67</v>
      </c>
    </row>
    <row r="96" spans="1:7" x14ac:dyDescent="0.25">
      <c r="A96" s="328" t="s">
        <v>346</v>
      </c>
      <c r="B96" s="329" t="s">
        <v>347</v>
      </c>
      <c r="C96" s="100">
        <f t="shared" si="1"/>
        <v>12126</v>
      </c>
      <c r="D96" s="100">
        <f>D97+D98+D99+D100</f>
        <v>874</v>
      </c>
      <c r="E96" s="100">
        <f>E97+E98+E99+E100</f>
        <v>1768</v>
      </c>
      <c r="F96" s="100">
        <f>F97+F98+F99+F100</f>
        <v>8701</v>
      </c>
      <c r="G96" s="104">
        <f>G97+G98+G99+G100</f>
        <v>783</v>
      </c>
    </row>
    <row r="97" spans="1:7" x14ac:dyDescent="0.25">
      <c r="A97" s="337">
        <v>90</v>
      </c>
      <c r="B97" s="338" t="s">
        <v>348</v>
      </c>
      <c r="C97" s="47">
        <f t="shared" si="1"/>
        <v>2375</v>
      </c>
      <c r="D97" s="47">
        <v>153</v>
      </c>
      <c r="E97" s="47">
        <v>258</v>
      </c>
      <c r="F97" s="47">
        <v>1830</v>
      </c>
      <c r="G97" s="54">
        <v>134</v>
      </c>
    </row>
    <row r="98" spans="1:7" x14ac:dyDescent="0.25">
      <c r="A98" s="335">
        <v>91</v>
      </c>
      <c r="B98" s="336" t="s">
        <v>349</v>
      </c>
      <c r="C98" s="100">
        <f t="shared" si="1"/>
        <v>619</v>
      </c>
      <c r="D98" s="100">
        <v>16</v>
      </c>
      <c r="E98" s="100">
        <v>29</v>
      </c>
      <c r="F98" s="100">
        <v>573</v>
      </c>
      <c r="G98" s="104">
        <v>1</v>
      </c>
    </row>
    <row r="99" spans="1:7" x14ac:dyDescent="0.25">
      <c r="A99" s="337">
        <v>92</v>
      </c>
      <c r="B99" s="338" t="s">
        <v>350</v>
      </c>
      <c r="C99" s="47">
        <f t="shared" si="1"/>
        <v>1678</v>
      </c>
      <c r="D99" s="47">
        <v>91</v>
      </c>
      <c r="E99" s="47">
        <v>257</v>
      </c>
      <c r="F99" s="47">
        <v>1250</v>
      </c>
      <c r="G99" s="54">
        <v>80</v>
      </c>
    </row>
    <row r="100" spans="1:7" x14ac:dyDescent="0.25">
      <c r="A100" s="335">
        <v>93</v>
      </c>
      <c r="B100" s="336" t="s">
        <v>351</v>
      </c>
      <c r="C100" s="100">
        <f t="shared" si="1"/>
        <v>7454</v>
      </c>
      <c r="D100" s="100">
        <v>614</v>
      </c>
      <c r="E100" s="100">
        <v>1224</v>
      </c>
      <c r="F100" s="100">
        <v>5048</v>
      </c>
      <c r="G100" s="104">
        <v>568</v>
      </c>
    </row>
    <row r="101" spans="1:7" x14ac:dyDescent="0.25">
      <c r="A101" s="341" t="s">
        <v>352</v>
      </c>
      <c r="B101" s="333" t="s">
        <v>353</v>
      </c>
      <c r="C101" s="47">
        <f t="shared" si="1"/>
        <v>17099</v>
      </c>
      <c r="D101" s="47">
        <f>D102+D103+D104</f>
        <v>1658</v>
      </c>
      <c r="E101" s="47">
        <f>E102+E103+E104</f>
        <v>3071</v>
      </c>
      <c r="F101" s="47">
        <f>F102+F103+F104</f>
        <v>10976</v>
      </c>
      <c r="G101" s="54">
        <f>G102+G103+G104</f>
        <v>1394</v>
      </c>
    </row>
    <row r="102" spans="1:7" x14ac:dyDescent="0.25">
      <c r="A102" s="335">
        <v>94</v>
      </c>
      <c r="B102" s="336" t="s">
        <v>354</v>
      </c>
      <c r="C102" s="100">
        <f t="shared" si="1"/>
        <v>4653</v>
      </c>
      <c r="D102" s="100">
        <v>162</v>
      </c>
      <c r="E102" s="100">
        <v>630</v>
      </c>
      <c r="F102" s="100">
        <v>3786</v>
      </c>
      <c r="G102" s="104">
        <v>75</v>
      </c>
    </row>
    <row r="103" spans="1:7" x14ac:dyDescent="0.25">
      <c r="A103" s="337">
        <v>95</v>
      </c>
      <c r="B103" s="338" t="s">
        <v>355</v>
      </c>
      <c r="C103" s="47">
        <f t="shared" si="1"/>
        <v>2587</v>
      </c>
      <c r="D103" s="47">
        <v>282</v>
      </c>
      <c r="E103" s="47">
        <v>469</v>
      </c>
      <c r="F103" s="47">
        <v>1531</v>
      </c>
      <c r="G103" s="54">
        <v>305</v>
      </c>
    </row>
    <row r="104" spans="1:7" x14ac:dyDescent="0.25">
      <c r="A104" s="335">
        <v>96</v>
      </c>
      <c r="B104" s="336" t="s">
        <v>356</v>
      </c>
      <c r="C104" s="100">
        <f t="shared" si="1"/>
        <v>9859</v>
      </c>
      <c r="D104" s="100">
        <v>1214</v>
      </c>
      <c r="E104" s="100">
        <v>1972</v>
      </c>
      <c r="F104" s="100">
        <v>5659</v>
      </c>
      <c r="G104" s="104">
        <v>1014</v>
      </c>
    </row>
    <row r="105" spans="1:7" x14ac:dyDescent="0.25">
      <c r="A105" s="332" t="s">
        <v>357</v>
      </c>
      <c r="B105" s="333" t="s">
        <v>358</v>
      </c>
      <c r="C105" s="47">
        <f t="shared" si="1"/>
        <v>15726</v>
      </c>
      <c r="D105" s="47">
        <v>1737</v>
      </c>
      <c r="E105" s="47">
        <v>1390</v>
      </c>
      <c r="F105" s="47">
        <v>12036</v>
      </c>
      <c r="G105" s="54">
        <v>563</v>
      </c>
    </row>
    <row r="106" spans="1:7" x14ac:dyDescent="0.25">
      <c r="A106" s="345" t="s">
        <v>359</v>
      </c>
      <c r="B106" s="346" t="s">
        <v>360</v>
      </c>
      <c r="C106" s="347">
        <f t="shared" si="1"/>
        <v>46</v>
      </c>
      <c r="D106" s="347">
        <v>1</v>
      </c>
      <c r="E106" s="347">
        <v>1</v>
      </c>
      <c r="F106" s="347">
        <v>41</v>
      </c>
      <c r="G106" s="348">
        <v>3</v>
      </c>
    </row>
    <row r="107" spans="1:7" ht="13.8" x14ac:dyDescent="0.25">
      <c r="A107" s="349" t="s">
        <v>361</v>
      </c>
      <c r="B107" s="350"/>
      <c r="C107" s="350"/>
      <c r="D107" s="350"/>
      <c r="E107" s="350"/>
      <c r="F107" s="350"/>
      <c r="G107" s="350"/>
    </row>
    <row r="108" spans="1:7" ht="13.8" x14ac:dyDescent="0.25">
      <c r="A108" s="350"/>
      <c r="B108" s="350"/>
      <c r="C108" s="350"/>
      <c r="D108" s="350"/>
      <c r="E108" s="350"/>
      <c r="F108" s="350"/>
      <c r="G108" s="350"/>
    </row>
    <row r="109" spans="1:7" ht="13.8" x14ac:dyDescent="0.25">
      <c r="A109" s="350"/>
      <c r="B109" s="350"/>
      <c r="C109" s="350"/>
      <c r="D109" s="350"/>
      <c r="E109" s="350"/>
      <c r="F109" s="350"/>
      <c r="G109" s="350"/>
    </row>
    <row r="110" spans="1:7" ht="13.8" x14ac:dyDescent="0.25">
      <c r="A110" s="350"/>
      <c r="B110" s="350"/>
      <c r="C110" s="350"/>
      <c r="D110" s="350"/>
      <c r="E110" s="350"/>
      <c r="F110" s="350"/>
      <c r="G110" s="350"/>
    </row>
    <row r="111" spans="1:7" ht="13.8" x14ac:dyDescent="0.25">
      <c r="A111" s="350"/>
      <c r="B111" s="350"/>
      <c r="C111" s="350"/>
      <c r="D111" s="350"/>
      <c r="E111" s="350"/>
      <c r="F111" s="350"/>
      <c r="G111" s="350"/>
    </row>
    <row r="112" spans="1:7" ht="13.8" x14ac:dyDescent="0.25">
      <c r="A112" s="350"/>
      <c r="B112" s="350"/>
      <c r="C112" s="350"/>
      <c r="D112" s="350"/>
      <c r="E112" s="350"/>
      <c r="F112" s="350"/>
      <c r="G112" s="350"/>
    </row>
    <row r="113" spans="1:7" ht="13.8" x14ac:dyDescent="0.25">
      <c r="A113" s="350"/>
      <c r="B113" s="350"/>
      <c r="C113" s="350"/>
      <c r="D113" s="350"/>
      <c r="E113" s="350"/>
      <c r="F113" s="350"/>
      <c r="G113" s="350"/>
    </row>
    <row r="114" spans="1:7" ht="13.8" x14ac:dyDescent="0.25">
      <c r="A114" s="350"/>
      <c r="B114" s="350"/>
      <c r="C114" s="350"/>
      <c r="D114" s="350"/>
      <c r="E114" s="350"/>
      <c r="F114" s="350"/>
      <c r="G114" s="350"/>
    </row>
    <row r="115" spans="1:7" ht="13.8" x14ac:dyDescent="0.25">
      <c r="A115" s="350"/>
      <c r="B115" s="350"/>
      <c r="C115" s="350"/>
      <c r="D115" s="350"/>
      <c r="E115" s="350"/>
      <c r="F115" s="350"/>
      <c r="G115" s="350"/>
    </row>
    <row r="116" spans="1:7" ht="13.8" x14ac:dyDescent="0.25">
      <c r="A116" s="350"/>
      <c r="B116" s="350"/>
      <c r="C116" s="350"/>
      <c r="D116" s="350"/>
      <c r="E116" s="350"/>
      <c r="F116" s="350"/>
      <c r="G116" s="350"/>
    </row>
    <row r="117" spans="1:7" ht="13.8" x14ac:dyDescent="0.25">
      <c r="A117" s="350"/>
      <c r="B117" s="350"/>
      <c r="C117" s="350"/>
      <c r="D117" s="350"/>
      <c r="E117" s="350"/>
      <c r="F117" s="350"/>
      <c r="G117" s="350"/>
    </row>
    <row r="118" spans="1:7" ht="13.8" x14ac:dyDescent="0.25">
      <c r="A118" s="350"/>
      <c r="B118" s="350"/>
      <c r="C118" s="350"/>
      <c r="D118" s="350"/>
      <c r="E118" s="350"/>
      <c r="F118" s="350"/>
      <c r="G118" s="350"/>
    </row>
    <row r="119" spans="1:7" ht="13.8" x14ac:dyDescent="0.25">
      <c r="A119" s="350"/>
      <c r="B119" s="350"/>
      <c r="C119" s="350"/>
      <c r="D119" s="350"/>
      <c r="E119" s="350"/>
      <c r="F119" s="350"/>
      <c r="G119" s="350"/>
    </row>
    <row r="120" spans="1:7" ht="13.8" x14ac:dyDescent="0.25">
      <c r="A120" s="350"/>
      <c r="B120" s="350"/>
      <c r="C120" s="350"/>
      <c r="D120" s="350"/>
      <c r="E120" s="350"/>
      <c r="F120" s="350"/>
      <c r="G120" s="350"/>
    </row>
    <row r="121" spans="1:7" ht="13.8" x14ac:dyDescent="0.25">
      <c r="A121" s="350"/>
      <c r="B121" s="350"/>
      <c r="C121" s="350"/>
      <c r="D121" s="350"/>
      <c r="E121" s="350"/>
      <c r="F121" s="350"/>
      <c r="G121" s="350"/>
    </row>
    <row r="122" spans="1:7" ht="13.8" x14ac:dyDescent="0.25">
      <c r="A122" s="350"/>
      <c r="B122" s="350"/>
      <c r="C122" s="350"/>
      <c r="D122" s="350"/>
      <c r="E122" s="350"/>
      <c r="F122" s="350"/>
      <c r="G122" s="350"/>
    </row>
    <row r="123" spans="1:7" ht="13.8" x14ac:dyDescent="0.25">
      <c r="A123" s="350"/>
      <c r="B123" s="350"/>
      <c r="C123" s="350"/>
      <c r="D123" s="350"/>
      <c r="E123" s="350"/>
      <c r="F123" s="350"/>
      <c r="G123" s="350"/>
    </row>
    <row r="124" spans="1:7" ht="13.8" x14ac:dyDescent="0.25">
      <c r="A124" s="350"/>
      <c r="B124" s="350"/>
      <c r="C124" s="350"/>
      <c r="D124" s="350"/>
      <c r="E124" s="350"/>
      <c r="F124" s="350"/>
      <c r="G124" s="350"/>
    </row>
    <row r="125" spans="1:7" ht="13.8" x14ac:dyDescent="0.25">
      <c r="A125" s="350"/>
      <c r="B125" s="350"/>
      <c r="C125" s="350"/>
      <c r="D125" s="350"/>
      <c r="E125" s="350"/>
      <c r="F125" s="350"/>
      <c r="G125" s="350"/>
    </row>
    <row r="126" spans="1:7" ht="13.8" x14ac:dyDescent="0.25">
      <c r="A126" s="350"/>
      <c r="B126" s="350"/>
      <c r="C126" s="350"/>
      <c r="D126" s="350"/>
      <c r="E126" s="350"/>
      <c r="F126" s="350"/>
      <c r="G126" s="350"/>
    </row>
    <row r="127" spans="1:7" ht="13.8" x14ac:dyDescent="0.25">
      <c r="A127" s="350"/>
      <c r="B127" s="350"/>
      <c r="C127" s="350"/>
      <c r="D127" s="350"/>
      <c r="E127" s="350"/>
      <c r="F127" s="350"/>
      <c r="G127" s="350"/>
    </row>
    <row r="128" spans="1:7" ht="13.8" x14ac:dyDescent="0.25">
      <c r="A128" s="350"/>
      <c r="B128" s="350"/>
      <c r="C128" s="350"/>
      <c r="D128" s="350"/>
      <c r="E128" s="350"/>
      <c r="F128" s="350"/>
      <c r="G128" s="350"/>
    </row>
    <row r="129" spans="1:7" ht="13.8" x14ac:dyDescent="0.25">
      <c r="A129" s="350"/>
      <c r="B129" s="350"/>
      <c r="C129" s="350"/>
      <c r="D129" s="350"/>
      <c r="E129" s="350"/>
      <c r="F129" s="350"/>
      <c r="G129" s="350"/>
    </row>
    <row r="130" spans="1:7" ht="13.8" x14ac:dyDescent="0.25">
      <c r="A130" s="350"/>
      <c r="B130" s="350"/>
      <c r="C130" s="350"/>
      <c r="D130" s="350"/>
      <c r="E130" s="350"/>
      <c r="F130" s="350"/>
      <c r="G130" s="350"/>
    </row>
    <row r="131" spans="1:7" ht="13.8" x14ac:dyDescent="0.25">
      <c r="A131" s="350"/>
      <c r="B131" s="350"/>
      <c r="C131" s="350"/>
      <c r="D131" s="350"/>
      <c r="E131" s="350"/>
      <c r="F131" s="350"/>
      <c r="G131" s="350"/>
    </row>
    <row r="132" spans="1:7" ht="13.8" x14ac:dyDescent="0.25">
      <c r="A132" s="350"/>
      <c r="B132" s="350"/>
      <c r="C132" s="350"/>
      <c r="D132" s="350"/>
      <c r="E132" s="350"/>
      <c r="F132" s="350"/>
      <c r="G132" s="350"/>
    </row>
    <row r="133" spans="1:7" ht="13.8" x14ac:dyDescent="0.25">
      <c r="A133" s="350"/>
      <c r="B133" s="350"/>
      <c r="C133" s="350"/>
      <c r="D133" s="350"/>
      <c r="E133" s="350"/>
      <c r="F133" s="350"/>
      <c r="G133" s="350"/>
    </row>
    <row r="134" spans="1:7" ht="13.8" x14ac:dyDescent="0.25">
      <c r="A134" s="350"/>
      <c r="B134" s="350"/>
      <c r="C134" s="350"/>
      <c r="D134" s="350"/>
      <c r="E134" s="350"/>
      <c r="F134" s="350"/>
      <c r="G134" s="350"/>
    </row>
    <row r="135" spans="1:7" ht="13.8" x14ac:dyDescent="0.25">
      <c r="A135" s="350"/>
      <c r="B135" s="350"/>
      <c r="C135" s="350"/>
      <c r="D135" s="350"/>
      <c r="E135" s="350"/>
      <c r="F135" s="350"/>
      <c r="G135" s="350"/>
    </row>
    <row r="136" spans="1:7" ht="13.8" x14ac:dyDescent="0.25">
      <c r="A136" s="350"/>
      <c r="B136" s="350"/>
      <c r="C136" s="350"/>
      <c r="D136" s="350"/>
      <c r="E136" s="350"/>
      <c r="F136" s="350"/>
      <c r="G136" s="350"/>
    </row>
    <row r="137" spans="1:7" ht="13.8" x14ac:dyDescent="0.25">
      <c r="A137" s="350"/>
      <c r="B137" s="350"/>
      <c r="C137" s="350"/>
      <c r="D137" s="350"/>
      <c r="E137" s="350"/>
      <c r="F137" s="350"/>
      <c r="G137" s="350"/>
    </row>
    <row r="138" spans="1:7" ht="13.8" x14ac:dyDescent="0.25">
      <c r="A138" s="350"/>
      <c r="B138" s="350"/>
      <c r="C138" s="350"/>
      <c r="D138" s="350"/>
      <c r="E138" s="350"/>
      <c r="F138" s="350"/>
      <c r="G138" s="350"/>
    </row>
    <row r="139" spans="1:7" ht="13.8" x14ac:dyDescent="0.25">
      <c r="A139" s="350"/>
      <c r="B139" s="350"/>
      <c r="C139" s="350"/>
      <c r="D139" s="350"/>
      <c r="E139" s="350"/>
      <c r="F139" s="350"/>
      <c r="G139" s="350"/>
    </row>
    <row r="140" spans="1:7" ht="13.8" x14ac:dyDescent="0.25">
      <c r="A140" s="350"/>
      <c r="B140" s="350"/>
      <c r="C140" s="350"/>
      <c r="D140" s="350"/>
      <c r="E140" s="350"/>
      <c r="F140" s="350"/>
      <c r="G140" s="350"/>
    </row>
    <row r="141" spans="1:7" ht="13.8" x14ac:dyDescent="0.25">
      <c r="A141" s="350"/>
      <c r="B141" s="350"/>
      <c r="C141" s="350"/>
      <c r="D141" s="350"/>
      <c r="E141" s="350"/>
      <c r="F141" s="350"/>
      <c r="G141" s="350"/>
    </row>
    <row r="142" spans="1:7" ht="13.8" x14ac:dyDescent="0.25">
      <c r="A142" s="350"/>
      <c r="B142" s="350"/>
      <c r="C142" s="350"/>
      <c r="D142" s="350"/>
      <c r="E142" s="350"/>
      <c r="F142" s="350"/>
      <c r="G142" s="350"/>
    </row>
    <row r="143" spans="1:7" ht="13.8" x14ac:dyDescent="0.25">
      <c r="A143" s="350"/>
      <c r="B143" s="350"/>
      <c r="C143" s="350"/>
      <c r="D143" s="350"/>
      <c r="E143" s="350"/>
      <c r="F143" s="350"/>
      <c r="G143" s="350"/>
    </row>
    <row r="144" spans="1:7" ht="13.8" x14ac:dyDescent="0.25">
      <c r="A144" s="350"/>
      <c r="B144" s="350"/>
      <c r="C144" s="350"/>
      <c r="D144" s="350"/>
      <c r="E144" s="350"/>
      <c r="F144" s="350"/>
      <c r="G144" s="350"/>
    </row>
    <row r="145" spans="1:7" ht="13.8" x14ac:dyDescent="0.25">
      <c r="A145" s="350"/>
      <c r="B145" s="350"/>
      <c r="C145" s="350"/>
      <c r="D145" s="350"/>
      <c r="E145" s="350"/>
      <c r="F145" s="350"/>
      <c r="G145" s="350"/>
    </row>
    <row r="146" spans="1:7" ht="13.8" x14ac:dyDescent="0.25">
      <c r="A146" s="350"/>
      <c r="B146" s="350"/>
      <c r="C146" s="350"/>
      <c r="D146" s="350"/>
      <c r="E146" s="350"/>
      <c r="F146" s="350"/>
      <c r="G146" s="350"/>
    </row>
    <row r="147" spans="1:7" ht="13.8" x14ac:dyDescent="0.25">
      <c r="A147" s="350"/>
      <c r="B147" s="350"/>
      <c r="C147" s="350"/>
      <c r="D147" s="350"/>
      <c r="E147" s="350"/>
      <c r="F147" s="350"/>
      <c r="G147" s="350"/>
    </row>
    <row r="148" spans="1:7" ht="13.8" x14ac:dyDescent="0.25">
      <c r="A148" s="350"/>
      <c r="B148" s="350"/>
      <c r="C148" s="350"/>
      <c r="D148" s="350"/>
      <c r="E148" s="350"/>
      <c r="F148" s="350"/>
      <c r="G148" s="350"/>
    </row>
    <row r="149" spans="1:7" ht="13.8" x14ac:dyDescent="0.25">
      <c r="A149" s="350"/>
      <c r="B149" s="350"/>
      <c r="C149" s="350"/>
      <c r="D149" s="350"/>
      <c r="E149" s="350"/>
      <c r="F149" s="350"/>
      <c r="G149" s="350"/>
    </row>
    <row r="150" spans="1:7" ht="13.8" x14ac:dyDescent="0.25">
      <c r="A150" s="350"/>
      <c r="B150" s="350"/>
      <c r="C150" s="350"/>
      <c r="D150" s="350"/>
      <c r="E150" s="350"/>
      <c r="F150" s="350"/>
      <c r="G150" s="350"/>
    </row>
    <row r="151" spans="1:7" ht="13.8" x14ac:dyDescent="0.25">
      <c r="A151" s="349"/>
      <c r="B151" s="350"/>
      <c r="C151" s="350"/>
      <c r="D151" s="350"/>
      <c r="E151" s="350"/>
      <c r="F151" s="350"/>
      <c r="G151" s="350"/>
    </row>
    <row r="152" spans="1:7" ht="13.8" x14ac:dyDescent="0.25">
      <c r="A152" s="350"/>
      <c r="B152" s="350"/>
      <c r="C152" s="350"/>
      <c r="D152" s="350"/>
      <c r="E152" s="350"/>
      <c r="F152" s="350"/>
      <c r="G152" s="350"/>
    </row>
    <row r="153" spans="1:7" ht="13.8" x14ac:dyDescent="0.25">
      <c r="A153" s="350"/>
      <c r="B153" s="350"/>
      <c r="C153" s="350"/>
      <c r="D153" s="350"/>
      <c r="E153" s="350"/>
      <c r="F153" s="350"/>
      <c r="G153" s="350"/>
    </row>
    <row r="154" spans="1:7" ht="13.8" x14ac:dyDescent="0.25">
      <c r="A154" s="350"/>
      <c r="B154" s="350"/>
      <c r="C154" s="350"/>
      <c r="D154" s="350"/>
      <c r="E154" s="350"/>
      <c r="F154" s="350"/>
      <c r="G154" s="350"/>
    </row>
    <row r="155" spans="1:7" ht="13.8" x14ac:dyDescent="0.25">
      <c r="A155" s="350"/>
      <c r="B155" s="350"/>
      <c r="C155" s="350"/>
      <c r="D155" s="350"/>
      <c r="E155" s="350"/>
      <c r="F155" s="350"/>
      <c r="G155" s="350"/>
    </row>
    <row r="156" spans="1:7" ht="13.8" x14ac:dyDescent="0.25">
      <c r="A156" s="350"/>
      <c r="B156" s="350"/>
      <c r="C156" s="350"/>
      <c r="D156" s="350"/>
      <c r="E156" s="350"/>
      <c r="F156" s="350"/>
      <c r="G156" s="350"/>
    </row>
    <row r="157" spans="1:7" ht="13.8" x14ac:dyDescent="0.25">
      <c r="A157" s="350"/>
      <c r="B157" s="350"/>
      <c r="C157" s="350"/>
      <c r="D157" s="350"/>
      <c r="E157" s="350"/>
      <c r="F157" s="350"/>
      <c r="G157" s="350"/>
    </row>
    <row r="158" spans="1:7" ht="13.8" x14ac:dyDescent="0.25">
      <c r="A158" s="350"/>
      <c r="B158" s="350"/>
      <c r="C158" s="350"/>
      <c r="D158" s="350"/>
      <c r="E158" s="350"/>
      <c r="F158" s="350"/>
      <c r="G158" s="350"/>
    </row>
    <row r="159" spans="1:7" ht="13.8" x14ac:dyDescent="0.25">
      <c r="A159" s="350"/>
      <c r="B159" s="350"/>
      <c r="C159" s="350"/>
      <c r="D159" s="350"/>
      <c r="E159" s="350"/>
      <c r="F159" s="350"/>
      <c r="G159" s="350"/>
    </row>
    <row r="160" spans="1:7" ht="13.8" x14ac:dyDescent="0.25">
      <c r="A160" s="350"/>
      <c r="B160" s="350"/>
      <c r="C160" s="350"/>
      <c r="D160" s="350"/>
      <c r="E160" s="350"/>
      <c r="F160" s="350"/>
      <c r="G160" s="350"/>
    </row>
    <row r="161" spans="1:7" ht="13.8" x14ac:dyDescent="0.25">
      <c r="A161" s="350"/>
      <c r="B161" s="350"/>
      <c r="C161" s="350"/>
      <c r="D161" s="350"/>
      <c r="E161" s="350"/>
      <c r="F161" s="350"/>
      <c r="G161" s="350"/>
    </row>
    <row r="162" spans="1:7" ht="13.8" x14ac:dyDescent="0.25">
      <c r="A162" s="350"/>
      <c r="B162" s="350"/>
      <c r="C162" s="350"/>
      <c r="D162" s="350"/>
      <c r="E162" s="350"/>
      <c r="F162" s="350"/>
      <c r="G162" s="350"/>
    </row>
    <row r="163" spans="1:7" ht="13.8" x14ac:dyDescent="0.25">
      <c r="A163" s="350"/>
      <c r="B163" s="350"/>
      <c r="C163" s="350"/>
      <c r="D163" s="350"/>
      <c r="E163" s="350"/>
      <c r="F163" s="350"/>
      <c r="G163" s="350"/>
    </row>
    <row r="164" spans="1:7" ht="13.8" x14ac:dyDescent="0.25">
      <c r="A164" s="350"/>
      <c r="B164" s="350"/>
      <c r="C164" s="350"/>
      <c r="D164" s="350"/>
      <c r="E164" s="350"/>
      <c r="F164" s="350"/>
      <c r="G164" s="350"/>
    </row>
    <row r="165" spans="1:7" ht="13.8" x14ac:dyDescent="0.25">
      <c r="A165" s="350"/>
      <c r="B165" s="350"/>
      <c r="C165" s="350"/>
      <c r="D165" s="350"/>
      <c r="E165" s="350"/>
      <c r="F165" s="350"/>
      <c r="G165" s="350"/>
    </row>
    <row r="166" spans="1:7" ht="13.8" x14ac:dyDescent="0.25">
      <c r="A166" s="350"/>
      <c r="B166" s="350"/>
      <c r="C166" s="350"/>
      <c r="D166" s="350"/>
      <c r="E166" s="350"/>
      <c r="F166" s="350"/>
      <c r="G166" s="350"/>
    </row>
    <row r="167" spans="1:7" ht="13.8" x14ac:dyDescent="0.25">
      <c r="A167" s="350"/>
      <c r="B167" s="350"/>
      <c r="C167" s="350"/>
      <c r="D167" s="350"/>
      <c r="E167" s="350"/>
      <c r="F167" s="350"/>
      <c r="G167" s="350"/>
    </row>
    <row r="168" spans="1:7" ht="13.8" x14ac:dyDescent="0.25">
      <c r="A168" s="350"/>
      <c r="B168" s="350"/>
      <c r="C168" s="350"/>
      <c r="D168" s="350"/>
      <c r="E168" s="350"/>
      <c r="F168" s="350"/>
      <c r="G168" s="350"/>
    </row>
    <row r="169" spans="1:7" ht="13.8" x14ac:dyDescent="0.25">
      <c r="A169" s="350"/>
      <c r="B169" s="350"/>
      <c r="C169" s="350"/>
      <c r="D169" s="350"/>
      <c r="E169" s="350"/>
      <c r="F169" s="350"/>
      <c r="G169" s="350"/>
    </row>
    <row r="170" spans="1:7" ht="13.8" x14ac:dyDescent="0.25">
      <c r="A170" s="350"/>
      <c r="B170" s="350"/>
      <c r="C170" s="350"/>
      <c r="D170" s="350"/>
      <c r="E170" s="350"/>
      <c r="F170" s="350"/>
      <c r="G170" s="350"/>
    </row>
    <row r="171" spans="1:7" ht="13.8" x14ac:dyDescent="0.25">
      <c r="A171" s="350"/>
      <c r="B171" s="350"/>
      <c r="C171" s="350"/>
      <c r="D171" s="350"/>
      <c r="E171" s="350"/>
      <c r="F171" s="350"/>
      <c r="G171" s="350"/>
    </row>
    <row r="172" spans="1:7" ht="13.8" x14ac:dyDescent="0.25">
      <c r="A172" s="350"/>
      <c r="B172" s="350"/>
      <c r="C172" s="350"/>
      <c r="D172" s="350"/>
      <c r="E172" s="350"/>
      <c r="F172" s="350"/>
      <c r="G172" s="350"/>
    </row>
    <row r="173" spans="1:7" ht="13.8" x14ac:dyDescent="0.25">
      <c r="A173" s="350"/>
      <c r="B173" s="350"/>
      <c r="C173" s="350"/>
      <c r="D173" s="350"/>
      <c r="E173" s="350"/>
      <c r="F173" s="350"/>
      <c r="G173" s="350"/>
    </row>
    <row r="174" spans="1:7" ht="13.8" x14ac:dyDescent="0.25">
      <c r="A174" s="350"/>
      <c r="B174" s="350"/>
      <c r="C174" s="350"/>
      <c r="D174" s="350"/>
      <c r="E174" s="350"/>
      <c r="F174" s="350"/>
      <c r="G174" s="350"/>
    </row>
    <row r="175" spans="1:7" ht="13.8" x14ac:dyDescent="0.25">
      <c r="A175" s="350"/>
      <c r="B175" s="350"/>
      <c r="C175" s="350"/>
      <c r="D175" s="350"/>
      <c r="E175" s="350"/>
      <c r="F175" s="350"/>
      <c r="G175" s="350"/>
    </row>
    <row r="176" spans="1:7" ht="13.8" x14ac:dyDescent="0.25">
      <c r="A176" s="350"/>
      <c r="B176" s="350"/>
      <c r="C176" s="350"/>
      <c r="D176" s="350"/>
      <c r="E176" s="350"/>
      <c r="F176" s="350"/>
      <c r="G176" s="350"/>
    </row>
    <row r="177" spans="1:7" ht="13.8" x14ac:dyDescent="0.25">
      <c r="A177" s="350"/>
      <c r="B177" s="350"/>
      <c r="C177" s="350"/>
      <c r="D177" s="350"/>
      <c r="E177" s="350"/>
      <c r="F177" s="350"/>
      <c r="G177" s="350"/>
    </row>
    <row r="178" spans="1:7" ht="13.8" x14ac:dyDescent="0.25">
      <c r="A178" s="350"/>
      <c r="B178" s="350"/>
      <c r="C178" s="350"/>
      <c r="D178" s="350"/>
      <c r="E178" s="350"/>
      <c r="F178" s="350"/>
      <c r="G178" s="350"/>
    </row>
    <row r="179" spans="1:7" ht="13.8" x14ac:dyDescent="0.25">
      <c r="A179" s="350"/>
      <c r="B179" s="350"/>
      <c r="C179" s="350"/>
      <c r="D179" s="350"/>
      <c r="E179" s="350"/>
      <c r="F179" s="350"/>
      <c r="G179" s="350"/>
    </row>
    <row r="180" spans="1:7" ht="13.8" x14ac:dyDescent="0.25">
      <c r="A180" s="350"/>
      <c r="B180" s="350"/>
      <c r="C180" s="350"/>
      <c r="D180" s="350"/>
      <c r="E180" s="350"/>
      <c r="F180" s="350"/>
      <c r="G180" s="350"/>
    </row>
    <row r="181" spans="1:7" ht="13.8" x14ac:dyDescent="0.25">
      <c r="A181" s="350"/>
      <c r="B181" s="350"/>
      <c r="C181" s="350"/>
      <c r="D181" s="350"/>
      <c r="E181" s="350"/>
      <c r="F181" s="350"/>
      <c r="G181" s="350"/>
    </row>
    <row r="182" spans="1:7" ht="13.8" x14ac:dyDescent="0.25">
      <c r="A182" s="350"/>
      <c r="B182" s="350"/>
      <c r="C182" s="350"/>
      <c r="D182" s="350"/>
      <c r="E182" s="350"/>
      <c r="F182" s="350"/>
      <c r="G182" s="350"/>
    </row>
    <row r="183" spans="1:7" ht="13.8" x14ac:dyDescent="0.25">
      <c r="A183" s="350"/>
      <c r="B183" s="350"/>
      <c r="C183" s="350"/>
      <c r="D183" s="350"/>
      <c r="E183" s="350"/>
      <c r="F183" s="350"/>
      <c r="G183" s="350"/>
    </row>
    <row r="184" spans="1:7" ht="13.8" x14ac:dyDescent="0.25">
      <c r="A184" s="350"/>
      <c r="B184" s="350"/>
      <c r="C184" s="350"/>
      <c r="D184" s="350"/>
      <c r="E184" s="350"/>
      <c r="F184" s="350"/>
      <c r="G184" s="350"/>
    </row>
    <row r="185" spans="1:7" ht="13.8" x14ac:dyDescent="0.25">
      <c r="A185" s="350"/>
      <c r="B185" s="350"/>
      <c r="C185" s="350"/>
      <c r="D185" s="350"/>
      <c r="E185" s="350"/>
      <c r="F185" s="350"/>
      <c r="G185" s="350"/>
    </row>
    <row r="186" spans="1:7" ht="13.8" x14ac:dyDescent="0.25">
      <c r="A186" s="350"/>
      <c r="B186" s="350"/>
      <c r="C186" s="350"/>
      <c r="D186" s="350"/>
      <c r="E186" s="350"/>
      <c r="F186" s="350"/>
      <c r="G186" s="350"/>
    </row>
    <row r="187" spans="1:7" ht="13.8" x14ac:dyDescent="0.25">
      <c r="A187" s="350"/>
      <c r="B187" s="350"/>
      <c r="C187" s="350"/>
      <c r="D187" s="350"/>
      <c r="E187" s="350"/>
      <c r="F187" s="350"/>
      <c r="G187" s="350"/>
    </row>
    <row r="188" spans="1:7" ht="13.8" x14ac:dyDescent="0.25">
      <c r="A188" s="350"/>
      <c r="B188" s="350"/>
      <c r="C188" s="350"/>
      <c r="D188" s="350"/>
      <c r="E188" s="350"/>
      <c r="F188" s="350"/>
      <c r="G188" s="350"/>
    </row>
    <row r="189" spans="1:7" ht="13.8" x14ac:dyDescent="0.25">
      <c r="A189" s="350"/>
      <c r="B189" s="350"/>
      <c r="C189" s="350"/>
      <c r="D189" s="350"/>
      <c r="E189" s="350"/>
      <c r="F189" s="350"/>
      <c r="G189" s="350"/>
    </row>
    <row r="190" spans="1:7" ht="13.8" x14ac:dyDescent="0.25">
      <c r="A190" s="350"/>
      <c r="B190" s="350"/>
      <c r="C190" s="350"/>
      <c r="D190" s="350"/>
      <c r="E190" s="350"/>
      <c r="F190" s="350"/>
      <c r="G190" s="350"/>
    </row>
    <row r="191" spans="1:7" ht="13.8" x14ac:dyDescent="0.25">
      <c r="A191" s="350"/>
      <c r="B191" s="350"/>
      <c r="C191" s="350"/>
      <c r="D191" s="350"/>
      <c r="E191" s="350"/>
      <c r="F191" s="350"/>
      <c r="G191" s="350"/>
    </row>
    <row r="192" spans="1:7" ht="13.8" x14ac:dyDescent="0.25">
      <c r="A192" s="350"/>
      <c r="B192" s="350"/>
      <c r="C192" s="350"/>
      <c r="D192" s="350"/>
      <c r="E192" s="350"/>
      <c r="F192" s="350"/>
      <c r="G192" s="350"/>
    </row>
    <row r="193" spans="1:7" ht="13.8" x14ac:dyDescent="0.25">
      <c r="A193" s="350"/>
      <c r="B193" s="350"/>
      <c r="C193" s="350"/>
      <c r="D193" s="350"/>
      <c r="E193" s="350"/>
      <c r="F193" s="350"/>
      <c r="G193" s="350"/>
    </row>
    <row r="194" spans="1:7" ht="13.8" x14ac:dyDescent="0.25">
      <c r="A194" s="350"/>
      <c r="B194" s="350"/>
      <c r="C194" s="350"/>
      <c r="D194" s="350"/>
      <c r="E194" s="350"/>
      <c r="F194" s="350"/>
      <c r="G194" s="350"/>
    </row>
    <row r="195" spans="1:7" ht="13.8" x14ac:dyDescent="0.25">
      <c r="A195" s="350"/>
      <c r="B195" s="350"/>
      <c r="C195" s="350"/>
      <c r="D195" s="350"/>
      <c r="E195" s="350"/>
      <c r="F195" s="350"/>
      <c r="G195" s="350"/>
    </row>
    <row r="196" spans="1:7" ht="13.8" x14ac:dyDescent="0.25">
      <c r="A196" s="350"/>
      <c r="B196" s="350"/>
      <c r="C196" s="350"/>
      <c r="D196" s="350"/>
      <c r="E196" s="350"/>
      <c r="F196" s="350"/>
      <c r="G196" s="350"/>
    </row>
    <row r="197" spans="1:7" ht="13.8" x14ac:dyDescent="0.25">
      <c r="A197" s="350"/>
      <c r="B197" s="350"/>
      <c r="C197" s="350"/>
      <c r="D197" s="350"/>
      <c r="E197" s="350"/>
      <c r="F197" s="350"/>
      <c r="G197" s="350"/>
    </row>
    <row r="198" spans="1:7" ht="13.8" x14ac:dyDescent="0.25">
      <c r="A198" s="350"/>
      <c r="B198" s="350"/>
      <c r="C198" s="350"/>
      <c r="D198" s="350"/>
      <c r="E198" s="350"/>
      <c r="F198" s="350"/>
      <c r="G198" s="350"/>
    </row>
    <row r="199" spans="1:7" ht="13.8" x14ac:dyDescent="0.25">
      <c r="A199" s="350"/>
      <c r="B199" s="350"/>
      <c r="C199" s="350"/>
      <c r="D199" s="350"/>
      <c r="E199" s="350"/>
      <c r="F199" s="350"/>
      <c r="G199" s="350"/>
    </row>
    <row r="200" spans="1:7" ht="13.8" x14ac:dyDescent="0.25">
      <c r="A200" s="350"/>
      <c r="B200" s="350"/>
      <c r="C200" s="350"/>
      <c r="D200" s="350"/>
      <c r="E200" s="350"/>
      <c r="F200" s="350"/>
      <c r="G200" s="350"/>
    </row>
    <row r="201" spans="1:7" ht="13.8" x14ac:dyDescent="0.25">
      <c r="A201" s="350"/>
      <c r="B201" s="350"/>
      <c r="C201" s="350"/>
      <c r="D201" s="350"/>
      <c r="E201" s="350"/>
      <c r="F201" s="350"/>
      <c r="G201" s="350"/>
    </row>
    <row r="202" spans="1:7" ht="13.8" x14ac:dyDescent="0.25">
      <c r="A202" s="350"/>
      <c r="B202" s="350"/>
      <c r="C202" s="350"/>
      <c r="D202" s="350"/>
      <c r="E202" s="350"/>
      <c r="F202" s="350"/>
      <c r="G202" s="350"/>
    </row>
    <row r="203" spans="1:7" ht="13.8" x14ac:dyDescent="0.25">
      <c r="A203" s="350"/>
      <c r="B203" s="350"/>
      <c r="C203" s="350"/>
      <c r="D203" s="350"/>
      <c r="E203" s="350"/>
      <c r="F203" s="350"/>
      <c r="G203" s="350"/>
    </row>
    <row r="204" spans="1:7" ht="13.8" x14ac:dyDescent="0.25">
      <c r="A204" s="350"/>
      <c r="B204" s="350"/>
      <c r="C204" s="350"/>
      <c r="D204" s="350"/>
      <c r="E204" s="350"/>
      <c r="F204" s="350"/>
      <c r="G204" s="350"/>
    </row>
    <row r="205" spans="1:7" ht="13.8" x14ac:dyDescent="0.25">
      <c r="A205" s="350"/>
      <c r="B205" s="350"/>
      <c r="C205" s="350"/>
      <c r="D205" s="350"/>
      <c r="E205" s="350"/>
      <c r="F205" s="350"/>
      <c r="G205" s="350"/>
    </row>
    <row r="206" spans="1:7" ht="13.8" x14ac:dyDescent="0.25">
      <c r="A206" s="350"/>
      <c r="B206" s="350"/>
      <c r="C206" s="350"/>
      <c r="D206" s="350"/>
      <c r="E206" s="350"/>
      <c r="F206" s="350"/>
      <c r="G206" s="350"/>
    </row>
    <row r="207" spans="1:7" ht="13.8" x14ac:dyDescent="0.25">
      <c r="A207" s="350"/>
      <c r="B207" s="350"/>
      <c r="C207" s="350"/>
      <c r="D207" s="350"/>
      <c r="E207" s="350"/>
      <c r="F207" s="350"/>
      <c r="G207" s="350"/>
    </row>
    <row r="208" spans="1:7" ht="13.8" x14ac:dyDescent="0.25">
      <c r="A208" s="350"/>
      <c r="B208" s="350"/>
      <c r="C208" s="350"/>
      <c r="D208" s="350"/>
      <c r="E208" s="350"/>
      <c r="F208" s="350"/>
      <c r="G208" s="350"/>
    </row>
    <row r="209" spans="1:7" ht="13.8" x14ac:dyDescent="0.25">
      <c r="A209" s="350"/>
      <c r="B209" s="350"/>
      <c r="C209" s="350"/>
      <c r="D209" s="350"/>
      <c r="E209" s="350"/>
      <c r="F209" s="350"/>
      <c r="G209" s="350"/>
    </row>
    <row r="210" spans="1:7" ht="13.8" x14ac:dyDescent="0.25">
      <c r="A210" s="350"/>
      <c r="B210" s="350"/>
      <c r="C210" s="350"/>
      <c r="D210" s="350"/>
      <c r="E210" s="350"/>
      <c r="F210" s="350"/>
      <c r="G210" s="350"/>
    </row>
    <row r="211" spans="1:7" ht="13.8" x14ac:dyDescent="0.25">
      <c r="A211" s="350"/>
      <c r="B211" s="350"/>
      <c r="C211" s="350"/>
      <c r="D211" s="350"/>
      <c r="E211" s="350"/>
      <c r="F211" s="350"/>
      <c r="G211" s="350"/>
    </row>
    <row r="212" spans="1:7" ht="13.8" x14ac:dyDescent="0.25">
      <c r="A212" s="350"/>
      <c r="B212" s="350"/>
      <c r="C212" s="350"/>
      <c r="D212" s="350"/>
      <c r="E212" s="350"/>
      <c r="F212" s="350"/>
      <c r="G212" s="350"/>
    </row>
    <row r="213" spans="1:7" ht="13.8" x14ac:dyDescent="0.25">
      <c r="A213" s="350"/>
      <c r="B213" s="350"/>
      <c r="C213" s="350"/>
      <c r="D213" s="350"/>
      <c r="E213" s="350"/>
      <c r="F213" s="350"/>
      <c r="G213" s="350"/>
    </row>
    <row r="214" spans="1:7" ht="13.8" x14ac:dyDescent="0.25">
      <c r="A214" s="350"/>
      <c r="B214" s="350"/>
      <c r="C214" s="350"/>
      <c r="D214" s="350"/>
      <c r="E214" s="350"/>
      <c r="F214" s="350"/>
      <c r="G214" s="350"/>
    </row>
    <row r="215" spans="1:7" ht="13.8" x14ac:dyDescent="0.25">
      <c r="A215" s="350"/>
      <c r="B215" s="350"/>
      <c r="C215" s="350"/>
      <c r="D215" s="350"/>
      <c r="E215" s="350"/>
      <c r="F215" s="350"/>
      <c r="G215" s="350"/>
    </row>
    <row r="216" spans="1:7" ht="13.8" x14ac:dyDescent="0.25">
      <c r="A216" s="350"/>
      <c r="B216" s="350"/>
      <c r="C216" s="350"/>
      <c r="D216" s="350"/>
      <c r="E216" s="350"/>
      <c r="F216" s="350"/>
      <c r="G216" s="350"/>
    </row>
    <row r="217" spans="1:7" ht="13.8" x14ac:dyDescent="0.25">
      <c r="A217" s="350"/>
      <c r="B217" s="350"/>
      <c r="C217" s="350"/>
      <c r="D217" s="350"/>
      <c r="E217" s="350"/>
      <c r="F217" s="350"/>
      <c r="G217" s="350"/>
    </row>
    <row r="218" spans="1:7" ht="13.8" x14ac:dyDescent="0.25">
      <c r="A218" s="350"/>
      <c r="B218" s="350"/>
      <c r="C218" s="350"/>
      <c r="D218" s="350"/>
      <c r="E218" s="350"/>
      <c r="F218" s="350"/>
      <c r="G218" s="350"/>
    </row>
    <row r="219" spans="1:7" ht="13.8" x14ac:dyDescent="0.25">
      <c r="A219" s="350"/>
      <c r="B219" s="350"/>
      <c r="C219" s="350"/>
      <c r="D219" s="350"/>
      <c r="E219" s="350"/>
      <c r="F219" s="350"/>
      <c r="G219" s="350"/>
    </row>
    <row r="220" spans="1:7" ht="13.8" x14ac:dyDescent="0.25">
      <c r="A220" s="350"/>
      <c r="B220" s="350"/>
      <c r="C220" s="350"/>
      <c r="D220" s="350"/>
      <c r="E220" s="350"/>
      <c r="F220" s="350"/>
      <c r="G220" s="350"/>
    </row>
    <row r="221" spans="1:7" ht="13.8" x14ac:dyDescent="0.25">
      <c r="A221" s="350"/>
      <c r="B221" s="350"/>
      <c r="C221" s="350"/>
      <c r="D221" s="350"/>
      <c r="E221" s="350"/>
      <c r="F221" s="350"/>
      <c r="G221" s="350"/>
    </row>
    <row r="222" spans="1:7" ht="13.8" x14ac:dyDescent="0.25">
      <c r="A222" s="350"/>
      <c r="B222" s="350"/>
      <c r="C222" s="350"/>
      <c r="D222" s="350"/>
      <c r="E222" s="350"/>
      <c r="F222" s="350"/>
      <c r="G222" s="350"/>
    </row>
    <row r="223" spans="1:7" ht="13.8" x14ac:dyDescent="0.25">
      <c r="A223" s="350"/>
      <c r="B223" s="350"/>
      <c r="C223" s="350"/>
      <c r="D223" s="350"/>
      <c r="E223" s="350"/>
      <c r="F223" s="350"/>
      <c r="G223" s="350"/>
    </row>
    <row r="224" spans="1:7" ht="13.8" x14ac:dyDescent="0.25">
      <c r="A224" s="350"/>
      <c r="B224" s="350"/>
      <c r="C224" s="350"/>
      <c r="D224" s="350"/>
      <c r="E224" s="350"/>
      <c r="F224" s="350"/>
      <c r="G224" s="350"/>
    </row>
    <row r="225" spans="1:7" ht="13.8" x14ac:dyDescent="0.25">
      <c r="A225" s="350"/>
      <c r="B225" s="350"/>
      <c r="C225" s="350"/>
      <c r="D225" s="350"/>
      <c r="E225" s="350"/>
      <c r="F225" s="350"/>
      <c r="G225" s="350"/>
    </row>
    <row r="226" spans="1:7" ht="13.8" x14ac:dyDescent="0.25">
      <c r="A226" s="350"/>
      <c r="B226" s="350"/>
      <c r="C226" s="350"/>
      <c r="D226" s="350"/>
      <c r="E226" s="350"/>
      <c r="F226" s="350"/>
      <c r="G226" s="350"/>
    </row>
    <row r="227" spans="1:7" ht="13.8" x14ac:dyDescent="0.25">
      <c r="A227" s="350"/>
      <c r="B227" s="350"/>
      <c r="C227" s="350"/>
      <c r="D227" s="350"/>
      <c r="E227" s="350"/>
      <c r="F227" s="350"/>
      <c r="G227" s="350"/>
    </row>
    <row r="228" spans="1:7" ht="13.8" x14ac:dyDescent="0.25">
      <c r="A228" s="350"/>
      <c r="B228" s="350"/>
      <c r="C228" s="350"/>
      <c r="D228" s="350"/>
      <c r="E228" s="350"/>
      <c r="F228" s="350"/>
      <c r="G228" s="350"/>
    </row>
    <row r="229" spans="1:7" ht="13.8" x14ac:dyDescent="0.25">
      <c r="A229" s="350"/>
      <c r="B229" s="350"/>
      <c r="C229" s="350"/>
      <c r="D229" s="350"/>
      <c r="E229" s="350"/>
      <c r="F229" s="350"/>
      <c r="G229" s="350"/>
    </row>
    <row r="230" spans="1:7" ht="13.8" x14ac:dyDescent="0.25">
      <c r="A230" s="350"/>
      <c r="B230" s="350"/>
      <c r="C230" s="350"/>
      <c r="D230" s="350"/>
      <c r="E230" s="350"/>
      <c r="F230" s="350"/>
      <c r="G230" s="350"/>
    </row>
    <row r="231" spans="1:7" ht="13.8" x14ac:dyDescent="0.25">
      <c r="A231" s="350"/>
      <c r="B231" s="350"/>
      <c r="C231" s="350"/>
      <c r="D231" s="350"/>
      <c r="E231" s="350"/>
      <c r="F231" s="350"/>
      <c r="G231" s="350"/>
    </row>
    <row r="232" spans="1:7" ht="13.8" x14ac:dyDescent="0.25">
      <c r="A232" s="350"/>
      <c r="B232" s="350"/>
      <c r="C232" s="350"/>
      <c r="D232" s="350"/>
      <c r="E232" s="350"/>
      <c r="F232" s="350"/>
      <c r="G232" s="350"/>
    </row>
    <row r="233" spans="1:7" ht="13.8" x14ac:dyDescent="0.25">
      <c r="A233" s="350"/>
      <c r="B233" s="350"/>
      <c r="C233" s="350"/>
      <c r="D233" s="350"/>
      <c r="E233" s="350"/>
      <c r="F233" s="350"/>
      <c r="G233" s="350"/>
    </row>
    <row r="234" spans="1:7" ht="13.8" x14ac:dyDescent="0.25">
      <c r="A234" s="350"/>
      <c r="B234" s="350"/>
      <c r="C234" s="350"/>
      <c r="D234" s="350"/>
      <c r="E234" s="350"/>
      <c r="F234" s="350"/>
      <c r="G234" s="350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workbookViewId="0">
      <selection activeCell="B6" sqref="B6"/>
    </sheetView>
  </sheetViews>
  <sheetFormatPr baseColWidth="10" defaultColWidth="11.44140625" defaultRowHeight="13.2" x14ac:dyDescent="0.25"/>
  <cols>
    <col min="1" max="1" width="7.5546875" style="318" customWidth="1"/>
    <col min="2" max="2" width="72.88671875" style="318" bestFit="1" customWidth="1"/>
    <col min="3" max="3" width="12" style="356" customWidth="1"/>
    <col min="4" max="7" width="11.33203125" style="356" customWidth="1"/>
    <col min="8" max="16384" width="11.44140625" style="318"/>
  </cols>
  <sheetData>
    <row r="1" spans="1:7" x14ac:dyDescent="0.25">
      <c r="A1" s="180" t="s">
        <v>362</v>
      </c>
      <c r="B1" s="316"/>
      <c r="C1" s="351"/>
      <c r="D1" s="351"/>
      <c r="E1" s="351"/>
      <c r="F1" s="351"/>
      <c r="G1" s="351"/>
    </row>
    <row r="2" spans="1:7" x14ac:dyDescent="0.25">
      <c r="A2" s="186" t="s">
        <v>363</v>
      </c>
      <c r="B2" s="319"/>
      <c r="C2" s="351"/>
      <c r="D2" s="351"/>
      <c r="E2" s="351"/>
      <c r="F2" s="351"/>
      <c r="G2" s="351"/>
    </row>
    <row r="3" spans="1:7" ht="6" customHeight="1" x14ac:dyDescent="0.25">
      <c r="A3" s="319"/>
      <c r="B3" s="319"/>
      <c r="C3" s="351"/>
      <c r="D3" s="351"/>
      <c r="E3" s="351"/>
      <c r="F3" s="351"/>
      <c r="G3" s="351"/>
    </row>
    <row r="4" spans="1:7" ht="33" customHeight="1" x14ac:dyDescent="0.25">
      <c r="A4" s="320" t="s">
        <v>232</v>
      </c>
      <c r="B4" s="321" t="s">
        <v>233</v>
      </c>
      <c r="C4" s="322" t="s">
        <v>234</v>
      </c>
      <c r="D4" s="322" t="s">
        <v>115</v>
      </c>
      <c r="E4" s="322" t="s">
        <v>116</v>
      </c>
      <c r="F4" s="322" t="s">
        <v>52</v>
      </c>
      <c r="G4" s="323" t="s">
        <v>117</v>
      </c>
    </row>
    <row r="5" spans="1:7" ht="8.25" customHeight="1" x14ac:dyDescent="0.25">
      <c r="A5" s="324"/>
      <c r="B5" s="325"/>
      <c r="C5" s="352"/>
      <c r="D5" s="352"/>
      <c r="E5" s="352"/>
      <c r="F5" s="352"/>
      <c r="G5" s="353"/>
    </row>
    <row r="6" spans="1:7" ht="12.75" customHeight="1" x14ac:dyDescent="0.25">
      <c r="A6" s="328" t="s">
        <v>61</v>
      </c>
      <c r="B6" s="329"/>
      <c r="C6" s="330">
        <f>C7+C11+C15+C40+C41+C46+C50+C54+C60+C63+C70+C74+C75+C83+C90+C91+C92+C96+C101+C105+C106</f>
        <v>67001</v>
      </c>
      <c r="D6" s="330">
        <f>D7+D11+D15+D40+D41+D46+D50+D54+D60+D63+D70+D74+D75+D83+D90+D91+D92+D96+D101+D105+D106</f>
        <v>7696</v>
      </c>
      <c r="E6" s="330">
        <f>E7+E11+E15+E40+E41+E46+E50+E54+E60+E63+E70+E74+E75+E83+E90+E91+E92+E96+E101+E105+E106</f>
        <v>11527</v>
      </c>
      <c r="F6" s="330">
        <f>F7+F11+F15+F40+F41+F46+F50+F54+F60+F63+F70+F74+F75+F83+F90+F91+F92+F96+F101+F105+F106</f>
        <v>41831</v>
      </c>
      <c r="G6" s="331">
        <f>G7+G11+G15+G40+G41+G46+G50+G54+G60+G63+G70+G74+G75+G83+G90+G91+G92+G96+G101+G105+G106</f>
        <v>5947</v>
      </c>
    </row>
    <row r="7" spans="1:7" ht="12.75" customHeight="1" x14ac:dyDescent="0.25">
      <c r="A7" s="332" t="s">
        <v>235</v>
      </c>
      <c r="B7" s="333" t="s">
        <v>236</v>
      </c>
      <c r="C7" s="47">
        <f>SUM(D7:G7)</f>
        <v>752</v>
      </c>
      <c r="D7" s="47">
        <f>D8+D9+D10</f>
        <v>214</v>
      </c>
      <c r="E7" s="47">
        <f>E8+E9+E10</f>
        <v>129</v>
      </c>
      <c r="F7" s="47">
        <f>F8+F9+F10</f>
        <v>266</v>
      </c>
      <c r="G7" s="54">
        <f>G8+G9+G10</f>
        <v>143</v>
      </c>
    </row>
    <row r="8" spans="1:7" ht="12.75" customHeight="1" x14ac:dyDescent="0.25">
      <c r="A8" s="335" t="s">
        <v>237</v>
      </c>
      <c r="B8" s="336" t="s">
        <v>238</v>
      </c>
      <c r="C8" s="100">
        <f t="shared" ref="C8:C71" si="0">SUM(D8:G8)</f>
        <v>716</v>
      </c>
      <c r="D8" s="100">
        <v>207</v>
      </c>
      <c r="E8" s="100">
        <v>127</v>
      </c>
      <c r="F8" s="100">
        <v>240</v>
      </c>
      <c r="G8" s="104">
        <v>142</v>
      </c>
    </row>
    <row r="9" spans="1:7" ht="12.75" customHeight="1" x14ac:dyDescent="0.25">
      <c r="A9" s="337" t="s">
        <v>239</v>
      </c>
      <c r="B9" s="338" t="s">
        <v>240</v>
      </c>
      <c r="C9" s="47">
        <f t="shared" si="0"/>
        <v>8</v>
      </c>
      <c r="D9" s="47">
        <v>0</v>
      </c>
      <c r="E9" s="47">
        <v>2</v>
      </c>
      <c r="F9" s="47">
        <v>6</v>
      </c>
      <c r="G9" s="54">
        <v>0</v>
      </c>
    </row>
    <row r="10" spans="1:7" ht="12.75" customHeight="1" x14ac:dyDescent="0.25">
      <c r="A10" s="335" t="s">
        <v>241</v>
      </c>
      <c r="B10" s="336" t="s">
        <v>242</v>
      </c>
      <c r="C10" s="100">
        <f t="shared" si="0"/>
        <v>28</v>
      </c>
      <c r="D10" s="100">
        <v>7</v>
      </c>
      <c r="E10" s="100">
        <v>0</v>
      </c>
      <c r="F10" s="100">
        <v>20</v>
      </c>
      <c r="G10" s="104">
        <v>1</v>
      </c>
    </row>
    <row r="11" spans="1:7" ht="12.75" customHeight="1" x14ac:dyDescent="0.25">
      <c r="A11" s="332" t="s">
        <v>243</v>
      </c>
      <c r="B11" s="333" t="s">
        <v>244</v>
      </c>
      <c r="C11" s="47">
        <f t="shared" si="0"/>
        <v>13</v>
      </c>
      <c r="D11" s="47">
        <f>D12+D13+D14</f>
        <v>0</v>
      </c>
      <c r="E11" s="47">
        <f>E12+E13+E14</f>
        <v>5</v>
      </c>
      <c r="F11" s="47">
        <f>F12+F13+F14</f>
        <v>5</v>
      </c>
      <c r="G11" s="54">
        <f>G12+G13+G14</f>
        <v>3</v>
      </c>
    </row>
    <row r="12" spans="1:7" ht="12.75" customHeight="1" x14ac:dyDescent="0.25">
      <c r="A12" s="339" t="s">
        <v>245</v>
      </c>
      <c r="B12" s="336" t="s">
        <v>246</v>
      </c>
      <c r="C12" s="100">
        <f t="shared" si="0"/>
        <v>0</v>
      </c>
      <c r="D12" s="100">
        <v>0</v>
      </c>
      <c r="E12" s="100">
        <v>0</v>
      </c>
      <c r="F12" s="100">
        <v>0</v>
      </c>
      <c r="G12" s="104">
        <v>0</v>
      </c>
    </row>
    <row r="13" spans="1:7" ht="12.75" customHeight="1" x14ac:dyDescent="0.25">
      <c r="A13" s="340" t="s">
        <v>247</v>
      </c>
      <c r="B13" s="338" t="s">
        <v>248</v>
      </c>
      <c r="C13" s="47">
        <f t="shared" si="0"/>
        <v>11</v>
      </c>
      <c r="D13" s="47">
        <v>0</v>
      </c>
      <c r="E13" s="47">
        <v>5</v>
      </c>
      <c r="F13" s="47">
        <v>4</v>
      </c>
      <c r="G13" s="54">
        <v>2</v>
      </c>
    </row>
    <row r="14" spans="1:7" ht="12.75" customHeight="1" x14ac:dyDescent="0.25">
      <c r="A14" s="339" t="s">
        <v>249</v>
      </c>
      <c r="B14" s="336" t="s">
        <v>250</v>
      </c>
      <c r="C14" s="100">
        <f t="shared" si="0"/>
        <v>2</v>
      </c>
      <c r="D14" s="100">
        <v>0</v>
      </c>
      <c r="E14" s="100">
        <v>0</v>
      </c>
      <c r="F14" s="100">
        <v>1</v>
      </c>
      <c r="G14" s="104">
        <v>1</v>
      </c>
    </row>
    <row r="15" spans="1:7" ht="12.75" customHeight="1" x14ac:dyDescent="0.25">
      <c r="A15" s="341" t="s">
        <v>251</v>
      </c>
      <c r="B15" s="333" t="s">
        <v>252</v>
      </c>
      <c r="C15" s="47">
        <f t="shared" si="0"/>
        <v>4281</v>
      </c>
      <c r="D15" s="47">
        <f>SUM(D16:D39)</f>
        <v>766</v>
      </c>
      <c r="E15" s="47">
        <f>SUM(E16:E39)</f>
        <v>1486</v>
      </c>
      <c r="F15" s="47">
        <f>SUM(F16:F39)</f>
        <v>1118</v>
      </c>
      <c r="G15" s="54">
        <f>SUM(G16:G39)</f>
        <v>911</v>
      </c>
    </row>
    <row r="16" spans="1:7" ht="12.75" customHeight="1" x14ac:dyDescent="0.25">
      <c r="A16" s="339">
        <v>10</v>
      </c>
      <c r="B16" s="336" t="s">
        <v>253</v>
      </c>
      <c r="C16" s="100">
        <f t="shared" si="0"/>
        <v>615</v>
      </c>
      <c r="D16" s="100">
        <v>98</v>
      </c>
      <c r="E16" s="100">
        <v>180</v>
      </c>
      <c r="F16" s="100">
        <v>235</v>
      </c>
      <c r="G16" s="104">
        <v>102</v>
      </c>
    </row>
    <row r="17" spans="1:7" ht="12.75" customHeight="1" x14ac:dyDescent="0.25">
      <c r="A17" s="340">
        <v>11</v>
      </c>
      <c r="B17" s="338" t="s">
        <v>254</v>
      </c>
      <c r="C17" s="47">
        <f t="shared" si="0"/>
        <v>28</v>
      </c>
      <c r="D17" s="47">
        <v>6</v>
      </c>
      <c r="E17" s="47">
        <v>10</v>
      </c>
      <c r="F17" s="47">
        <v>8</v>
      </c>
      <c r="G17" s="54">
        <v>4</v>
      </c>
    </row>
    <row r="18" spans="1:7" ht="12.75" customHeight="1" x14ac:dyDescent="0.25">
      <c r="A18" s="339">
        <v>12</v>
      </c>
      <c r="B18" s="336" t="s">
        <v>255</v>
      </c>
      <c r="C18" s="100">
        <f t="shared" si="0"/>
        <v>1</v>
      </c>
      <c r="D18" s="100">
        <v>0</v>
      </c>
      <c r="E18" s="100">
        <v>1</v>
      </c>
      <c r="F18" s="100">
        <v>0</v>
      </c>
      <c r="G18" s="104">
        <v>0</v>
      </c>
    </row>
    <row r="19" spans="1:7" ht="12.75" customHeight="1" x14ac:dyDescent="0.25">
      <c r="A19" s="340">
        <v>13</v>
      </c>
      <c r="B19" s="338" t="s">
        <v>256</v>
      </c>
      <c r="C19" s="47">
        <f t="shared" si="0"/>
        <v>79</v>
      </c>
      <c r="D19" s="47">
        <v>14</v>
      </c>
      <c r="E19" s="47">
        <v>25</v>
      </c>
      <c r="F19" s="47">
        <v>23</v>
      </c>
      <c r="G19" s="54">
        <v>17</v>
      </c>
    </row>
    <row r="20" spans="1:7" ht="12.75" customHeight="1" x14ac:dyDescent="0.25">
      <c r="A20" s="339">
        <v>14</v>
      </c>
      <c r="B20" s="336" t="s">
        <v>257</v>
      </c>
      <c r="C20" s="100">
        <f t="shared" si="0"/>
        <v>173</v>
      </c>
      <c r="D20" s="100">
        <v>19</v>
      </c>
      <c r="E20" s="100">
        <v>59</v>
      </c>
      <c r="F20" s="100">
        <v>82</v>
      </c>
      <c r="G20" s="104">
        <v>13</v>
      </c>
    </row>
    <row r="21" spans="1:7" ht="12.75" customHeight="1" x14ac:dyDescent="0.25">
      <c r="A21" s="340">
        <v>15</v>
      </c>
      <c r="B21" s="338" t="s">
        <v>258</v>
      </c>
      <c r="C21" s="47">
        <f t="shared" si="0"/>
        <v>46</v>
      </c>
      <c r="D21" s="47">
        <v>6</v>
      </c>
      <c r="E21" s="47">
        <v>20</v>
      </c>
      <c r="F21" s="47">
        <v>13</v>
      </c>
      <c r="G21" s="54">
        <v>7</v>
      </c>
    </row>
    <row r="22" spans="1:7" ht="12.75" customHeight="1" x14ac:dyDescent="0.25">
      <c r="A22" s="339">
        <v>16</v>
      </c>
      <c r="B22" s="336" t="s">
        <v>259</v>
      </c>
      <c r="C22" s="100">
        <f t="shared" si="0"/>
        <v>221</v>
      </c>
      <c r="D22" s="100">
        <v>31</v>
      </c>
      <c r="E22" s="100">
        <v>92</v>
      </c>
      <c r="F22" s="100">
        <v>37</v>
      </c>
      <c r="G22" s="104">
        <v>61</v>
      </c>
    </row>
    <row r="23" spans="1:7" ht="12.75" customHeight="1" x14ac:dyDescent="0.25">
      <c r="A23" s="340">
        <v>17</v>
      </c>
      <c r="B23" s="338" t="s">
        <v>260</v>
      </c>
      <c r="C23" s="47">
        <f t="shared" si="0"/>
        <v>61</v>
      </c>
      <c r="D23" s="47">
        <v>3</v>
      </c>
      <c r="E23" s="47">
        <v>38</v>
      </c>
      <c r="F23" s="47">
        <v>5</v>
      </c>
      <c r="G23" s="54">
        <v>15</v>
      </c>
    </row>
    <row r="24" spans="1:7" ht="12.75" customHeight="1" x14ac:dyDescent="0.25">
      <c r="A24" s="339">
        <v>18</v>
      </c>
      <c r="B24" s="336" t="s">
        <v>261</v>
      </c>
      <c r="C24" s="100">
        <f t="shared" si="0"/>
        <v>349</v>
      </c>
      <c r="D24" s="100">
        <v>59</v>
      </c>
      <c r="E24" s="100">
        <v>118</v>
      </c>
      <c r="F24" s="100">
        <v>122</v>
      </c>
      <c r="G24" s="104">
        <v>50</v>
      </c>
    </row>
    <row r="25" spans="1:7" ht="12.75" customHeight="1" x14ac:dyDescent="0.25">
      <c r="A25" s="340">
        <v>19</v>
      </c>
      <c r="B25" s="338" t="s">
        <v>262</v>
      </c>
      <c r="C25" s="47">
        <f t="shared" si="0"/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ht="12.75" customHeight="1" x14ac:dyDescent="0.25">
      <c r="A26" s="339">
        <v>20</v>
      </c>
      <c r="B26" s="336" t="s">
        <v>263</v>
      </c>
      <c r="C26" s="100">
        <f t="shared" si="0"/>
        <v>195</v>
      </c>
      <c r="D26" s="100">
        <v>36</v>
      </c>
      <c r="E26" s="100">
        <v>92</v>
      </c>
      <c r="F26" s="100">
        <v>33</v>
      </c>
      <c r="G26" s="104">
        <v>34</v>
      </c>
    </row>
    <row r="27" spans="1:7" ht="12.75" customHeight="1" x14ac:dyDescent="0.25">
      <c r="A27" s="340">
        <v>21</v>
      </c>
      <c r="B27" s="338" t="s">
        <v>264</v>
      </c>
      <c r="C27" s="47">
        <f t="shared" si="0"/>
        <v>35</v>
      </c>
      <c r="D27" s="47">
        <v>4</v>
      </c>
      <c r="E27" s="47">
        <v>8</v>
      </c>
      <c r="F27" s="47">
        <v>22</v>
      </c>
      <c r="G27" s="54">
        <v>1</v>
      </c>
    </row>
    <row r="28" spans="1:7" ht="12.75" customHeight="1" x14ac:dyDescent="0.25">
      <c r="A28" s="339">
        <v>22</v>
      </c>
      <c r="B28" s="336" t="s">
        <v>265</v>
      </c>
      <c r="C28" s="100">
        <f t="shared" si="0"/>
        <v>205</v>
      </c>
      <c r="D28" s="100">
        <v>44</v>
      </c>
      <c r="E28" s="100">
        <v>79</v>
      </c>
      <c r="F28" s="100">
        <v>22</v>
      </c>
      <c r="G28" s="104">
        <v>60</v>
      </c>
    </row>
    <row r="29" spans="1:7" ht="12.75" customHeight="1" x14ac:dyDescent="0.25">
      <c r="A29" s="340">
        <v>23</v>
      </c>
      <c r="B29" s="338" t="s">
        <v>266</v>
      </c>
      <c r="C29" s="47">
        <f t="shared" si="0"/>
        <v>156</v>
      </c>
      <c r="D29" s="47">
        <v>28</v>
      </c>
      <c r="E29" s="47">
        <v>64</v>
      </c>
      <c r="F29" s="47">
        <v>35</v>
      </c>
      <c r="G29" s="54">
        <v>29</v>
      </c>
    </row>
    <row r="30" spans="1:7" ht="12.75" customHeight="1" x14ac:dyDescent="0.25">
      <c r="A30" s="339">
        <v>24</v>
      </c>
      <c r="B30" s="336" t="s">
        <v>267</v>
      </c>
      <c r="C30" s="100">
        <f t="shared" si="0"/>
        <v>50</v>
      </c>
      <c r="D30" s="100">
        <v>13</v>
      </c>
      <c r="E30" s="100">
        <v>25</v>
      </c>
      <c r="F30" s="100">
        <v>5</v>
      </c>
      <c r="G30" s="104">
        <v>7</v>
      </c>
    </row>
    <row r="31" spans="1:7" ht="12.75" customHeight="1" x14ac:dyDescent="0.25">
      <c r="A31" s="340">
        <v>25</v>
      </c>
      <c r="B31" s="338" t="s">
        <v>268</v>
      </c>
      <c r="C31" s="47">
        <f t="shared" si="0"/>
        <v>678</v>
      </c>
      <c r="D31" s="47">
        <v>189</v>
      </c>
      <c r="E31" s="47">
        <v>263</v>
      </c>
      <c r="F31" s="47">
        <v>94</v>
      </c>
      <c r="G31" s="54">
        <v>132</v>
      </c>
    </row>
    <row r="32" spans="1:7" ht="12.75" customHeight="1" x14ac:dyDescent="0.25">
      <c r="A32" s="339">
        <v>26</v>
      </c>
      <c r="B32" s="336" t="s">
        <v>269</v>
      </c>
      <c r="C32" s="100">
        <f t="shared" si="0"/>
        <v>70</v>
      </c>
      <c r="D32" s="100">
        <v>3</v>
      </c>
      <c r="E32" s="100">
        <v>21</v>
      </c>
      <c r="F32" s="100">
        <v>36</v>
      </c>
      <c r="G32" s="104">
        <v>10</v>
      </c>
    </row>
    <row r="33" spans="1:7" ht="12.75" customHeight="1" x14ac:dyDescent="0.25">
      <c r="A33" s="340">
        <v>27</v>
      </c>
      <c r="B33" s="338" t="s">
        <v>270</v>
      </c>
      <c r="C33" s="47">
        <f t="shared" si="0"/>
        <v>105</v>
      </c>
      <c r="D33" s="47">
        <v>16</v>
      </c>
      <c r="E33" s="47">
        <v>52</v>
      </c>
      <c r="F33" s="47">
        <v>22</v>
      </c>
      <c r="G33" s="54">
        <v>15</v>
      </c>
    </row>
    <row r="34" spans="1:7" ht="12.75" customHeight="1" x14ac:dyDescent="0.25">
      <c r="A34" s="339">
        <v>28</v>
      </c>
      <c r="B34" s="336" t="s">
        <v>271</v>
      </c>
      <c r="C34" s="100">
        <f t="shared" si="0"/>
        <v>243</v>
      </c>
      <c r="D34" s="100">
        <v>66</v>
      </c>
      <c r="E34" s="100">
        <v>83</v>
      </c>
      <c r="F34" s="100">
        <v>44</v>
      </c>
      <c r="G34" s="104">
        <v>50</v>
      </c>
    </row>
    <row r="35" spans="1:7" ht="12.75" customHeight="1" x14ac:dyDescent="0.25">
      <c r="A35" s="340">
        <v>29</v>
      </c>
      <c r="B35" s="338" t="s">
        <v>272</v>
      </c>
      <c r="C35" s="47">
        <f t="shared" si="0"/>
        <v>40</v>
      </c>
      <c r="D35" s="47">
        <v>14</v>
      </c>
      <c r="E35" s="47">
        <v>6</v>
      </c>
      <c r="F35" s="47">
        <v>6</v>
      </c>
      <c r="G35" s="54">
        <v>14</v>
      </c>
    </row>
    <row r="36" spans="1:7" ht="12.75" customHeight="1" x14ac:dyDescent="0.25">
      <c r="A36" s="339">
        <v>30</v>
      </c>
      <c r="B36" s="336" t="s">
        <v>273</v>
      </c>
      <c r="C36" s="100">
        <f t="shared" si="0"/>
        <v>24</v>
      </c>
      <c r="D36" s="100">
        <v>6</v>
      </c>
      <c r="E36" s="100">
        <v>3</v>
      </c>
      <c r="F36" s="100">
        <v>9</v>
      </c>
      <c r="G36" s="104">
        <v>6</v>
      </c>
    </row>
    <row r="37" spans="1:7" ht="12.75" customHeight="1" x14ac:dyDescent="0.25">
      <c r="A37" s="340">
        <v>31</v>
      </c>
      <c r="B37" s="338" t="s">
        <v>274</v>
      </c>
      <c r="C37" s="47">
        <f t="shared" si="0"/>
        <v>365</v>
      </c>
      <c r="D37" s="47">
        <v>37</v>
      </c>
      <c r="E37" s="47">
        <v>92</v>
      </c>
      <c r="F37" s="47">
        <v>26</v>
      </c>
      <c r="G37" s="54">
        <v>210</v>
      </c>
    </row>
    <row r="38" spans="1:7" ht="12.75" customHeight="1" x14ac:dyDescent="0.25">
      <c r="A38" s="339">
        <v>32</v>
      </c>
      <c r="B38" s="336" t="s">
        <v>275</v>
      </c>
      <c r="C38" s="100">
        <f t="shared" si="0"/>
        <v>257</v>
      </c>
      <c r="D38" s="100">
        <v>27</v>
      </c>
      <c r="E38" s="100">
        <v>66</v>
      </c>
      <c r="F38" s="100">
        <v>140</v>
      </c>
      <c r="G38" s="104">
        <v>24</v>
      </c>
    </row>
    <row r="39" spans="1:7" ht="12.75" customHeight="1" x14ac:dyDescent="0.25">
      <c r="A39" s="340">
        <v>33</v>
      </c>
      <c r="B39" s="338" t="s">
        <v>276</v>
      </c>
      <c r="C39" s="47">
        <f t="shared" si="0"/>
        <v>285</v>
      </c>
      <c r="D39" s="47">
        <v>47</v>
      </c>
      <c r="E39" s="47">
        <v>89</v>
      </c>
      <c r="F39" s="47">
        <v>99</v>
      </c>
      <c r="G39" s="54">
        <v>50</v>
      </c>
    </row>
    <row r="40" spans="1:7" ht="12.75" customHeight="1" x14ac:dyDescent="0.25">
      <c r="A40" s="342" t="s">
        <v>277</v>
      </c>
      <c r="B40" s="329" t="s">
        <v>278</v>
      </c>
      <c r="C40" s="100">
        <f t="shared" si="0"/>
        <v>52</v>
      </c>
      <c r="D40" s="100">
        <v>8</v>
      </c>
      <c r="E40" s="100">
        <v>10</v>
      </c>
      <c r="F40" s="100">
        <v>31</v>
      </c>
      <c r="G40" s="104">
        <v>3</v>
      </c>
    </row>
    <row r="41" spans="1:7" ht="12.75" customHeight="1" x14ac:dyDescent="0.25">
      <c r="A41" s="341" t="s">
        <v>279</v>
      </c>
      <c r="B41" s="333" t="s">
        <v>280</v>
      </c>
      <c r="C41" s="47">
        <f t="shared" si="0"/>
        <v>174</v>
      </c>
      <c r="D41" s="47">
        <f>D42+D43+D44+D45</f>
        <v>32</v>
      </c>
      <c r="E41" s="47">
        <f>E42+E43+E44+E45</f>
        <v>44</v>
      </c>
      <c r="F41" s="47">
        <f>F42+F43+F44+F45</f>
        <v>70</v>
      </c>
      <c r="G41" s="54">
        <f>G42+G43+G44+G45</f>
        <v>28</v>
      </c>
    </row>
    <row r="42" spans="1:7" ht="12.75" customHeight="1" x14ac:dyDescent="0.25">
      <c r="A42" s="343">
        <v>36</v>
      </c>
      <c r="B42" s="336" t="s">
        <v>281</v>
      </c>
      <c r="C42" s="100">
        <f t="shared" si="0"/>
        <v>110</v>
      </c>
      <c r="D42" s="100">
        <v>26</v>
      </c>
      <c r="E42" s="100">
        <v>24</v>
      </c>
      <c r="F42" s="100">
        <v>42</v>
      </c>
      <c r="G42" s="104">
        <v>18</v>
      </c>
    </row>
    <row r="43" spans="1:7" ht="12.75" customHeight="1" x14ac:dyDescent="0.25">
      <c r="A43" s="344">
        <v>37</v>
      </c>
      <c r="B43" s="338" t="s">
        <v>282</v>
      </c>
      <c r="C43" s="47">
        <f t="shared" si="0"/>
        <v>9</v>
      </c>
      <c r="D43" s="47">
        <v>2</v>
      </c>
      <c r="E43" s="47">
        <v>4</v>
      </c>
      <c r="F43" s="47">
        <v>2</v>
      </c>
      <c r="G43" s="54">
        <v>1</v>
      </c>
    </row>
    <row r="44" spans="1:7" ht="12.75" customHeight="1" x14ac:dyDescent="0.25">
      <c r="A44" s="343">
        <v>38</v>
      </c>
      <c r="B44" s="336" t="s">
        <v>283</v>
      </c>
      <c r="C44" s="100">
        <f t="shared" si="0"/>
        <v>54</v>
      </c>
      <c r="D44" s="100">
        <v>4</v>
      </c>
      <c r="E44" s="100">
        <v>16</v>
      </c>
      <c r="F44" s="100">
        <v>26</v>
      </c>
      <c r="G44" s="104">
        <v>8</v>
      </c>
    </row>
    <row r="45" spans="1:7" ht="12.75" customHeight="1" x14ac:dyDescent="0.25">
      <c r="A45" s="344">
        <v>39</v>
      </c>
      <c r="B45" s="338" t="s">
        <v>284</v>
      </c>
      <c r="C45" s="47">
        <f t="shared" si="0"/>
        <v>1</v>
      </c>
      <c r="D45" s="47">
        <v>0</v>
      </c>
      <c r="E45" s="47">
        <v>0</v>
      </c>
      <c r="F45" s="47">
        <v>0</v>
      </c>
      <c r="G45" s="54">
        <v>1</v>
      </c>
    </row>
    <row r="46" spans="1:7" ht="12.75" customHeight="1" x14ac:dyDescent="0.25">
      <c r="A46" s="328" t="s">
        <v>285</v>
      </c>
      <c r="B46" s="329" t="s">
        <v>57</v>
      </c>
      <c r="C46" s="100">
        <f t="shared" si="0"/>
        <v>3605</v>
      </c>
      <c r="D46" s="100">
        <f>D47+D48+D49</f>
        <v>532</v>
      </c>
      <c r="E46" s="100">
        <f>E47+E48+E49</f>
        <v>830</v>
      </c>
      <c r="F46" s="100">
        <f>F47+F48+F49</f>
        <v>1763</v>
      </c>
      <c r="G46" s="104">
        <f>G47+G48+G49</f>
        <v>480</v>
      </c>
    </row>
    <row r="47" spans="1:7" ht="12.75" customHeight="1" x14ac:dyDescent="0.25">
      <c r="A47" s="337">
        <v>41</v>
      </c>
      <c r="B47" s="338" t="s">
        <v>286</v>
      </c>
      <c r="C47" s="47">
        <f t="shared" si="0"/>
        <v>1359</v>
      </c>
      <c r="D47" s="47">
        <v>174</v>
      </c>
      <c r="E47" s="47">
        <v>235</v>
      </c>
      <c r="F47" s="47">
        <v>812</v>
      </c>
      <c r="G47" s="54">
        <v>138</v>
      </c>
    </row>
    <row r="48" spans="1:7" ht="12.75" customHeight="1" x14ac:dyDescent="0.25">
      <c r="A48" s="335">
        <v>42</v>
      </c>
      <c r="B48" s="336" t="s">
        <v>287</v>
      </c>
      <c r="C48" s="100">
        <f t="shared" si="0"/>
        <v>90</v>
      </c>
      <c r="D48" s="100">
        <v>14</v>
      </c>
      <c r="E48" s="100">
        <v>15</v>
      </c>
      <c r="F48" s="100">
        <v>49</v>
      </c>
      <c r="G48" s="104">
        <v>12</v>
      </c>
    </row>
    <row r="49" spans="1:8" ht="12.75" customHeight="1" x14ac:dyDescent="0.25">
      <c r="A49" s="337">
        <v>43</v>
      </c>
      <c r="B49" s="338" t="s">
        <v>288</v>
      </c>
      <c r="C49" s="47">
        <f t="shared" si="0"/>
        <v>2156</v>
      </c>
      <c r="D49" s="47">
        <v>344</v>
      </c>
      <c r="E49" s="47">
        <v>580</v>
      </c>
      <c r="F49" s="47">
        <v>902</v>
      </c>
      <c r="G49" s="54">
        <v>330</v>
      </c>
    </row>
    <row r="50" spans="1:8" ht="12.75" customHeight="1" x14ac:dyDescent="0.25">
      <c r="A50" s="328" t="s">
        <v>289</v>
      </c>
      <c r="B50" s="329" t="s">
        <v>290</v>
      </c>
      <c r="C50" s="100">
        <f t="shared" si="0"/>
        <v>12315</v>
      </c>
      <c r="D50" s="100">
        <f>D51+D52+D53</f>
        <v>1464</v>
      </c>
      <c r="E50" s="100">
        <f>E51+E52+E53</f>
        <v>2865</v>
      </c>
      <c r="F50" s="100">
        <f>F51+F52+F53</f>
        <v>6457</v>
      </c>
      <c r="G50" s="104">
        <f>G51+G52+G53</f>
        <v>1529</v>
      </c>
    </row>
    <row r="51" spans="1:8" ht="12.75" customHeight="1" x14ac:dyDescent="0.25">
      <c r="A51" s="340">
        <v>45</v>
      </c>
      <c r="B51" s="338" t="s">
        <v>291</v>
      </c>
      <c r="C51" s="47">
        <f t="shared" si="0"/>
        <v>1358</v>
      </c>
      <c r="D51" s="47">
        <v>183</v>
      </c>
      <c r="E51" s="47">
        <v>393</v>
      </c>
      <c r="F51" s="47">
        <v>583</v>
      </c>
      <c r="G51" s="54">
        <v>199</v>
      </c>
    </row>
    <row r="52" spans="1:8" ht="12.75" customHeight="1" x14ac:dyDescent="0.25">
      <c r="A52" s="339">
        <v>46</v>
      </c>
      <c r="B52" s="336" t="s">
        <v>292</v>
      </c>
      <c r="C52" s="100">
        <f t="shared" si="0"/>
        <v>4272</v>
      </c>
      <c r="D52" s="100">
        <v>580</v>
      </c>
      <c r="E52" s="100">
        <v>1271</v>
      </c>
      <c r="F52" s="100">
        <v>1724</v>
      </c>
      <c r="G52" s="104">
        <v>697</v>
      </c>
    </row>
    <row r="53" spans="1:8" ht="12.75" customHeight="1" x14ac:dyDescent="0.25">
      <c r="A53" s="340">
        <v>47</v>
      </c>
      <c r="B53" s="338" t="s">
        <v>293</v>
      </c>
      <c r="C53" s="47">
        <f t="shared" si="0"/>
        <v>6685</v>
      </c>
      <c r="D53" s="47">
        <v>701</v>
      </c>
      <c r="E53" s="47">
        <v>1201</v>
      </c>
      <c r="F53" s="47">
        <v>4150</v>
      </c>
      <c r="G53" s="54">
        <v>633</v>
      </c>
    </row>
    <row r="54" spans="1:8" ht="12.75" customHeight="1" x14ac:dyDescent="0.25">
      <c r="A54" s="328" t="s">
        <v>294</v>
      </c>
      <c r="B54" s="329" t="s">
        <v>295</v>
      </c>
      <c r="C54" s="100">
        <f t="shared" si="0"/>
        <v>2580</v>
      </c>
      <c r="D54" s="100">
        <f>D55+D56+D57+D58+D59</f>
        <v>296</v>
      </c>
      <c r="E54" s="100">
        <f>E55+E56+E57+E58+E59</f>
        <v>627</v>
      </c>
      <c r="F54" s="100">
        <f>F55+F56+F57+F58+F59</f>
        <v>1344</v>
      </c>
      <c r="G54" s="104">
        <f>G55+G56+G57+G58+G59</f>
        <v>313</v>
      </c>
    </row>
    <row r="55" spans="1:8" ht="12.75" customHeight="1" x14ac:dyDescent="0.25">
      <c r="A55" s="337">
        <v>49</v>
      </c>
      <c r="B55" s="338" t="s">
        <v>296</v>
      </c>
      <c r="C55" s="47">
        <f t="shared" si="0"/>
        <v>1743</v>
      </c>
      <c r="D55" s="47">
        <v>252</v>
      </c>
      <c r="E55" s="47">
        <v>462</v>
      </c>
      <c r="F55" s="47">
        <v>781</v>
      </c>
      <c r="G55" s="54">
        <v>248</v>
      </c>
    </row>
    <row r="56" spans="1:8" ht="12.75" customHeight="1" x14ac:dyDescent="0.25">
      <c r="A56" s="335">
        <v>50</v>
      </c>
      <c r="B56" s="336" t="s">
        <v>297</v>
      </c>
      <c r="C56" s="100">
        <f t="shared" si="0"/>
        <v>17</v>
      </c>
      <c r="D56" s="100">
        <v>0</v>
      </c>
      <c r="E56" s="100">
        <v>0</v>
      </c>
      <c r="F56" s="100">
        <v>17</v>
      </c>
      <c r="G56" s="104">
        <v>0</v>
      </c>
    </row>
    <row r="57" spans="1:8" ht="12.75" customHeight="1" x14ac:dyDescent="0.25">
      <c r="A57" s="337">
        <v>51</v>
      </c>
      <c r="B57" s="338" t="s">
        <v>298</v>
      </c>
      <c r="C57" s="47">
        <f t="shared" si="0"/>
        <v>13</v>
      </c>
      <c r="D57" s="47">
        <v>0</v>
      </c>
      <c r="E57" s="47">
        <v>11</v>
      </c>
      <c r="F57" s="47">
        <v>2</v>
      </c>
      <c r="G57" s="54">
        <v>0</v>
      </c>
    </row>
    <row r="58" spans="1:8" ht="12.75" customHeight="1" x14ac:dyDescent="0.25">
      <c r="A58" s="335">
        <v>52</v>
      </c>
      <c r="B58" s="336" t="s">
        <v>299</v>
      </c>
      <c r="C58" s="100">
        <f t="shared" si="0"/>
        <v>703</v>
      </c>
      <c r="D58" s="100">
        <v>37</v>
      </c>
      <c r="E58" s="100">
        <v>130</v>
      </c>
      <c r="F58" s="100">
        <v>478</v>
      </c>
      <c r="G58" s="104">
        <v>58</v>
      </c>
    </row>
    <row r="59" spans="1:8" ht="12.75" customHeight="1" x14ac:dyDescent="0.25">
      <c r="A59" s="337">
        <v>53</v>
      </c>
      <c r="B59" s="338" t="s">
        <v>300</v>
      </c>
      <c r="C59" s="47">
        <f t="shared" si="0"/>
        <v>104</v>
      </c>
      <c r="D59" s="47">
        <v>7</v>
      </c>
      <c r="E59" s="47">
        <v>24</v>
      </c>
      <c r="F59" s="47">
        <v>66</v>
      </c>
      <c r="G59" s="54">
        <v>7</v>
      </c>
    </row>
    <row r="60" spans="1:8" ht="12.75" customHeight="1" x14ac:dyDescent="0.25">
      <c r="A60" s="328" t="s">
        <v>301</v>
      </c>
      <c r="B60" s="329" t="s">
        <v>302</v>
      </c>
      <c r="C60" s="100">
        <f t="shared" si="0"/>
        <v>5865</v>
      </c>
      <c r="D60" s="100">
        <f>D61+D62</f>
        <v>660</v>
      </c>
      <c r="E60" s="100">
        <f>E61+E62</f>
        <v>967</v>
      </c>
      <c r="F60" s="100">
        <f>F61+F62</f>
        <v>3709</v>
      </c>
      <c r="G60" s="104">
        <f>G61+G62</f>
        <v>529</v>
      </c>
    </row>
    <row r="61" spans="1:8" ht="12.75" customHeight="1" x14ac:dyDescent="0.25">
      <c r="A61" s="337">
        <v>55</v>
      </c>
      <c r="B61" s="338" t="s">
        <v>303</v>
      </c>
      <c r="C61" s="47">
        <f t="shared" si="0"/>
        <v>238</v>
      </c>
      <c r="D61" s="47">
        <v>24</v>
      </c>
      <c r="E61" s="47">
        <v>21</v>
      </c>
      <c r="F61" s="47">
        <v>183</v>
      </c>
      <c r="G61" s="54">
        <v>10</v>
      </c>
    </row>
    <row r="62" spans="1:8" ht="12.75" customHeight="1" x14ac:dyDescent="0.25">
      <c r="A62" s="335">
        <v>56</v>
      </c>
      <c r="B62" s="336" t="s">
        <v>304</v>
      </c>
      <c r="C62" s="100">
        <f t="shared" si="0"/>
        <v>5627</v>
      </c>
      <c r="D62" s="100">
        <v>636</v>
      </c>
      <c r="E62" s="100">
        <v>946</v>
      </c>
      <c r="F62" s="100">
        <v>3526</v>
      </c>
      <c r="G62" s="104">
        <v>519</v>
      </c>
    </row>
    <row r="63" spans="1:8" ht="12.75" customHeight="1" x14ac:dyDescent="0.25">
      <c r="A63" s="341" t="s">
        <v>305</v>
      </c>
      <c r="B63" s="333" t="s">
        <v>306</v>
      </c>
      <c r="C63" s="47">
        <f t="shared" si="0"/>
        <v>1112</v>
      </c>
      <c r="D63" s="47">
        <f>SUM(D64:D69)</f>
        <v>62</v>
      </c>
      <c r="E63" s="47">
        <f>SUM(E64:E69)</f>
        <v>186</v>
      </c>
      <c r="F63" s="47">
        <f>SUM(F64:F69)</f>
        <v>815</v>
      </c>
      <c r="G63" s="54">
        <f>SUM(G64:G69)</f>
        <v>49</v>
      </c>
      <c r="H63" s="354"/>
    </row>
    <row r="64" spans="1:8" ht="12.75" customHeight="1" x14ac:dyDescent="0.25">
      <c r="A64" s="335">
        <v>58</v>
      </c>
      <c r="B64" s="336" t="s">
        <v>307</v>
      </c>
      <c r="C64" s="100">
        <f t="shared" si="0"/>
        <v>177</v>
      </c>
      <c r="D64" s="100">
        <v>11</v>
      </c>
      <c r="E64" s="100">
        <v>23</v>
      </c>
      <c r="F64" s="100">
        <v>135</v>
      </c>
      <c r="G64" s="104">
        <v>8</v>
      </c>
    </row>
    <row r="65" spans="1:7" ht="12.75" customHeight="1" x14ac:dyDescent="0.25">
      <c r="A65" s="337">
        <v>59</v>
      </c>
      <c r="B65" s="338" t="s">
        <v>308</v>
      </c>
      <c r="C65" s="47">
        <f t="shared" si="0"/>
        <v>88</v>
      </c>
      <c r="D65" s="47">
        <v>5</v>
      </c>
      <c r="E65" s="47">
        <v>17</v>
      </c>
      <c r="F65" s="47">
        <v>64</v>
      </c>
      <c r="G65" s="54">
        <v>2</v>
      </c>
    </row>
    <row r="66" spans="1:7" ht="12.75" customHeight="1" x14ac:dyDescent="0.25">
      <c r="A66" s="335">
        <v>60</v>
      </c>
      <c r="B66" s="336" t="s">
        <v>309</v>
      </c>
      <c r="C66" s="100">
        <f t="shared" si="0"/>
        <v>24</v>
      </c>
      <c r="D66" s="100">
        <v>0</v>
      </c>
      <c r="E66" s="100">
        <v>4</v>
      </c>
      <c r="F66" s="100">
        <v>19</v>
      </c>
      <c r="G66" s="104">
        <v>1</v>
      </c>
    </row>
    <row r="67" spans="1:7" ht="12.75" customHeight="1" x14ac:dyDescent="0.25">
      <c r="A67" s="337">
        <v>61</v>
      </c>
      <c r="B67" s="338" t="s">
        <v>310</v>
      </c>
      <c r="C67" s="47">
        <f t="shared" si="0"/>
        <v>161</v>
      </c>
      <c r="D67" s="47">
        <v>10</v>
      </c>
      <c r="E67" s="47">
        <v>30</v>
      </c>
      <c r="F67" s="47">
        <v>114</v>
      </c>
      <c r="G67" s="54">
        <v>7</v>
      </c>
    </row>
    <row r="68" spans="1:7" ht="12.75" customHeight="1" x14ac:dyDescent="0.25">
      <c r="A68" s="335">
        <v>62</v>
      </c>
      <c r="B68" s="336" t="s">
        <v>311</v>
      </c>
      <c r="C68" s="100">
        <f t="shared" si="0"/>
        <v>529</v>
      </c>
      <c r="D68" s="100">
        <v>29</v>
      </c>
      <c r="E68" s="100">
        <v>90</v>
      </c>
      <c r="F68" s="100">
        <v>384</v>
      </c>
      <c r="G68" s="104">
        <v>26</v>
      </c>
    </row>
    <row r="69" spans="1:7" ht="12.75" customHeight="1" x14ac:dyDescent="0.25">
      <c r="A69" s="337">
        <v>63</v>
      </c>
      <c r="B69" s="338" t="s">
        <v>312</v>
      </c>
      <c r="C69" s="47">
        <f t="shared" si="0"/>
        <v>133</v>
      </c>
      <c r="D69" s="47">
        <v>7</v>
      </c>
      <c r="E69" s="47">
        <v>22</v>
      </c>
      <c r="F69" s="47">
        <v>99</v>
      </c>
      <c r="G69" s="54">
        <v>5</v>
      </c>
    </row>
    <row r="70" spans="1:7" ht="12.75" customHeight="1" x14ac:dyDescent="0.25">
      <c r="A70" s="328" t="s">
        <v>313</v>
      </c>
      <c r="B70" s="329" t="s">
        <v>314</v>
      </c>
      <c r="C70" s="100">
        <f t="shared" si="0"/>
        <v>759</v>
      </c>
      <c r="D70" s="100">
        <f>D71+D72+D73</f>
        <v>58</v>
      </c>
      <c r="E70" s="100">
        <f>E71+E72+E73</f>
        <v>89</v>
      </c>
      <c r="F70" s="100">
        <f>F71+F72+F73</f>
        <v>558</v>
      </c>
      <c r="G70" s="104">
        <f>G71+G72+G73</f>
        <v>54</v>
      </c>
    </row>
    <row r="71" spans="1:7" ht="15" customHeight="1" x14ac:dyDescent="0.25">
      <c r="A71" s="337">
        <v>64</v>
      </c>
      <c r="B71" s="338" t="s">
        <v>315</v>
      </c>
      <c r="C71" s="47">
        <f t="shared" si="0"/>
        <v>134</v>
      </c>
      <c r="D71" s="47">
        <v>7</v>
      </c>
      <c r="E71" s="47">
        <v>12</v>
      </c>
      <c r="F71" s="47">
        <v>110</v>
      </c>
      <c r="G71" s="54">
        <v>5</v>
      </c>
    </row>
    <row r="72" spans="1:7" x14ac:dyDescent="0.25">
      <c r="A72" s="335">
        <v>65</v>
      </c>
      <c r="B72" s="336" t="s">
        <v>316</v>
      </c>
      <c r="C72" s="100">
        <f t="shared" ref="C72:C106" si="1">SUM(D72:G72)</f>
        <v>127</v>
      </c>
      <c r="D72" s="100">
        <v>4</v>
      </c>
      <c r="E72" s="100">
        <v>8</v>
      </c>
      <c r="F72" s="100">
        <v>114</v>
      </c>
      <c r="G72" s="104">
        <v>1</v>
      </c>
    </row>
    <row r="73" spans="1:7" x14ac:dyDescent="0.25">
      <c r="A73" s="337">
        <v>66</v>
      </c>
      <c r="B73" s="338" t="s">
        <v>317</v>
      </c>
      <c r="C73" s="47">
        <f t="shared" si="1"/>
        <v>498</v>
      </c>
      <c r="D73" s="47">
        <v>47</v>
      </c>
      <c r="E73" s="47">
        <v>69</v>
      </c>
      <c r="F73" s="47">
        <v>334</v>
      </c>
      <c r="G73" s="54">
        <v>48</v>
      </c>
    </row>
    <row r="74" spans="1:7" x14ac:dyDescent="0.25">
      <c r="A74" s="328" t="s">
        <v>318</v>
      </c>
      <c r="B74" s="329" t="s">
        <v>319</v>
      </c>
      <c r="C74" s="100">
        <f t="shared" si="1"/>
        <v>1440</v>
      </c>
      <c r="D74" s="100">
        <v>102</v>
      </c>
      <c r="E74" s="100">
        <v>188</v>
      </c>
      <c r="F74" s="100">
        <v>1063</v>
      </c>
      <c r="G74" s="104">
        <v>87</v>
      </c>
    </row>
    <row r="75" spans="1:7" x14ac:dyDescent="0.25">
      <c r="A75" s="341" t="s">
        <v>320</v>
      </c>
      <c r="B75" s="333" t="s">
        <v>321</v>
      </c>
      <c r="C75" s="47">
        <f t="shared" si="1"/>
        <v>4509</v>
      </c>
      <c r="D75" s="47">
        <f>SUM(D76:D82)</f>
        <v>311</v>
      </c>
      <c r="E75" s="47">
        <f>SUM(E76:E82)</f>
        <v>616</v>
      </c>
      <c r="F75" s="47">
        <f>SUM(F76:F82)</f>
        <v>3330</v>
      </c>
      <c r="G75" s="54">
        <f>SUM(G76:G82)</f>
        <v>252</v>
      </c>
    </row>
    <row r="76" spans="1:7" x14ac:dyDescent="0.25">
      <c r="A76" s="335">
        <v>69</v>
      </c>
      <c r="B76" s="336" t="s">
        <v>322</v>
      </c>
      <c r="C76" s="100">
        <f t="shared" si="1"/>
        <v>2320</v>
      </c>
      <c r="D76" s="100">
        <v>139</v>
      </c>
      <c r="E76" s="100">
        <v>210</v>
      </c>
      <c r="F76" s="100">
        <v>1855</v>
      </c>
      <c r="G76" s="104">
        <v>116</v>
      </c>
    </row>
    <row r="77" spans="1:7" x14ac:dyDescent="0.25">
      <c r="A77" s="337">
        <v>70</v>
      </c>
      <c r="B77" s="338" t="s">
        <v>323</v>
      </c>
      <c r="C77" s="47">
        <f t="shared" si="1"/>
        <v>365</v>
      </c>
      <c r="D77" s="47">
        <v>21</v>
      </c>
      <c r="E77" s="47">
        <v>57</v>
      </c>
      <c r="F77" s="47">
        <v>269</v>
      </c>
      <c r="G77" s="54">
        <v>18</v>
      </c>
    </row>
    <row r="78" spans="1:7" x14ac:dyDescent="0.25">
      <c r="A78" s="335">
        <v>71</v>
      </c>
      <c r="B78" s="336" t="s">
        <v>324</v>
      </c>
      <c r="C78" s="100">
        <f t="shared" si="1"/>
        <v>797</v>
      </c>
      <c r="D78" s="100">
        <v>59</v>
      </c>
      <c r="E78" s="100">
        <v>147</v>
      </c>
      <c r="F78" s="100">
        <v>535</v>
      </c>
      <c r="G78" s="104">
        <v>56</v>
      </c>
    </row>
    <row r="79" spans="1:7" x14ac:dyDescent="0.25">
      <c r="A79" s="337">
        <v>72</v>
      </c>
      <c r="B79" s="338" t="s">
        <v>325</v>
      </c>
      <c r="C79" s="47">
        <f t="shared" si="1"/>
        <v>171</v>
      </c>
      <c r="D79" s="47">
        <v>14</v>
      </c>
      <c r="E79" s="47">
        <v>51</v>
      </c>
      <c r="F79" s="47">
        <v>103</v>
      </c>
      <c r="G79" s="54">
        <v>3</v>
      </c>
    </row>
    <row r="80" spans="1:7" x14ac:dyDescent="0.25">
      <c r="A80" s="335">
        <v>73</v>
      </c>
      <c r="B80" s="336" t="s">
        <v>326</v>
      </c>
      <c r="C80" s="100">
        <f t="shared" si="1"/>
        <v>399</v>
      </c>
      <c r="D80" s="100">
        <v>30</v>
      </c>
      <c r="E80" s="100">
        <v>50</v>
      </c>
      <c r="F80" s="100">
        <v>300</v>
      </c>
      <c r="G80" s="104">
        <v>19</v>
      </c>
    </row>
    <row r="81" spans="1:7" x14ac:dyDescent="0.25">
      <c r="A81" s="337">
        <v>74</v>
      </c>
      <c r="B81" s="338" t="s">
        <v>327</v>
      </c>
      <c r="C81" s="47">
        <f t="shared" si="1"/>
        <v>303</v>
      </c>
      <c r="D81" s="47">
        <v>27</v>
      </c>
      <c r="E81" s="47">
        <v>66</v>
      </c>
      <c r="F81" s="47">
        <v>185</v>
      </c>
      <c r="G81" s="54">
        <v>25</v>
      </c>
    </row>
    <row r="82" spans="1:7" x14ac:dyDescent="0.25">
      <c r="A82" s="335">
        <v>75</v>
      </c>
      <c r="B82" s="336" t="s">
        <v>328</v>
      </c>
      <c r="C82" s="100">
        <f t="shared" si="1"/>
        <v>154</v>
      </c>
      <c r="D82" s="100">
        <v>21</v>
      </c>
      <c r="E82" s="100">
        <v>35</v>
      </c>
      <c r="F82" s="100">
        <v>83</v>
      </c>
      <c r="G82" s="104">
        <v>15</v>
      </c>
    </row>
    <row r="83" spans="1:7" x14ac:dyDescent="0.25">
      <c r="A83" s="341" t="s">
        <v>329</v>
      </c>
      <c r="B83" s="333" t="s">
        <v>330</v>
      </c>
      <c r="C83" s="47">
        <f t="shared" si="1"/>
        <v>2083</v>
      </c>
      <c r="D83" s="47">
        <f>SUM(D84:D89)</f>
        <v>182</v>
      </c>
      <c r="E83" s="47">
        <f>SUM(E84:E89)</f>
        <v>405</v>
      </c>
      <c r="F83" s="47">
        <f>SUM(F84:F89)</f>
        <v>1308</v>
      </c>
      <c r="G83" s="54">
        <f>SUM(G84:G89)</f>
        <v>188</v>
      </c>
    </row>
    <row r="84" spans="1:7" x14ac:dyDescent="0.25">
      <c r="A84" s="335">
        <v>77</v>
      </c>
      <c r="B84" s="336" t="s">
        <v>331</v>
      </c>
      <c r="C84" s="100">
        <f t="shared" si="1"/>
        <v>317</v>
      </c>
      <c r="D84" s="100">
        <v>20</v>
      </c>
      <c r="E84" s="100">
        <v>69</v>
      </c>
      <c r="F84" s="100">
        <v>185</v>
      </c>
      <c r="G84" s="104">
        <v>43</v>
      </c>
    </row>
    <row r="85" spans="1:7" x14ac:dyDescent="0.25">
      <c r="A85" s="337">
        <v>78</v>
      </c>
      <c r="B85" s="338" t="s">
        <v>332</v>
      </c>
      <c r="C85" s="47">
        <f t="shared" si="1"/>
        <v>146</v>
      </c>
      <c r="D85" s="47">
        <v>3</v>
      </c>
      <c r="E85" s="47">
        <v>16</v>
      </c>
      <c r="F85" s="47">
        <v>121</v>
      </c>
      <c r="G85" s="54">
        <v>6</v>
      </c>
    </row>
    <row r="86" spans="1:7" x14ac:dyDescent="0.25">
      <c r="A86" s="335">
        <v>79</v>
      </c>
      <c r="B86" s="336" t="s">
        <v>333</v>
      </c>
      <c r="C86" s="100">
        <f t="shared" si="1"/>
        <v>179</v>
      </c>
      <c r="D86" s="100">
        <v>11</v>
      </c>
      <c r="E86" s="100">
        <v>12</v>
      </c>
      <c r="F86" s="100">
        <v>137</v>
      </c>
      <c r="G86" s="104">
        <v>19</v>
      </c>
    </row>
    <row r="87" spans="1:7" x14ac:dyDescent="0.25">
      <c r="A87" s="337">
        <v>80</v>
      </c>
      <c r="B87" s="338" t="s">
        <v>334</v>
      </c>
      <c r="C87" s="47">
        <f t="shared" si="1"/>
        <v>104</v>
      </c>
      <c r="D87" s="47">
        <v>7</v>
      </c>
      <c r="E87" s="47">
        <v>25</v>
      </c>
      <c r="F87" s="47">
        <v>65</v>
      </c>
      <c r="G87" s="54">
        <v>7</v>
      </c>
    </row>
    <row r="88" spans="1:7" x14ac:dyDescent="0.25">
      <c r="A88" s="335">
        <v>81</v>
      </c>
      <c r="B88" s="336" t="s">
        <v>335</v>
      </c>
      <c r="C88" s="100">
        <f t="shared" si="1"/>
        <v>889</v>
      </c>
      <c r="D88" s="100">
        <v>111</v>
      </c>
      <c r="E88" s="100">
        <v>205</v>
      </c>
      <c r="F88" s="100">
        <v>492</v>
      </c>
      <c r="G88" s="104">
        <v>81</v>
      </c>
    </row>
    <row r="89" spans="1:7" x14ac:dyDescent="0.25">
      <c r="A89" s="337">
        <v>82</v>
      </c>
      <c r="B89" s="338" t="s">
        <v>336</v>
      </c>
      <c r="C89" s="47">
        <f t="shared" si="1"/>
        <v>448</v>
      </c>
      <c r="D89" s="47">
        <v>30</v>
      </c>
      <c r="E89" s="47">
        <v>78</v>
      </c>
      <c r="F89" s="47">
        <v>308</v>
      </c>
      <c r="G89" s="54">
        <v>32</v>
      </c>
    </row>
    <row r="90" spans="1:7" x14ac:dyDescent="0.25">
      <c r="A90" s="328" t="s">
        <v>337</v>
      </c>
      <c r="B90" s="329" t="s">
        <v>338</v>
      </c>
      <c r="C90" s="100">
        <f t="shared" si="1"/>
        <v>439</v>
      </c>
      <c r="D90" s="100">
        <v>133</v>
      </c>
      <c r="E90" s="100">
        <v>70</v>
      </c>
      <c r="F90" s="100">
        <v>163</v>
      </c>
      <c r="G90" s="104">
        <v>73</v>
      </c>
    </row>
    <row r="91" spans="1:7" x14ac:dyDescent="0.25">
      <c r="A91" s="341" t="s">
        <v>339</v>
      </c>
      <c r="B91" s="333" t="s">
        <v>340</v>
      </c>
      <c r="C91" s="47">
        <f t="shared" si="1"/>
        <v>1905</v>
      </c>
      <c r="D91" s="47">
        <v>261</v>
      </c>
      <c r="E91" s="47">
        <v>333</v>
      </c>
      <c r="F91" s="47">
        <v>1124</v>
      </c>
      <c r="G91" s="54">
        <v>187</v>
      </c>
    </row>
    <row r="92" spans="1:7" x14ac:dyDescent="0.25">
      <c r="A92" s="328" t="s">
        <v>341</v>
      </c>
      <c r="B92" s="329" t="s">
        <v>342</v>
      </c>
      <c r="C92" s="100">
        <f t="shared" si="1"/>
        <v>2118</v>
      </c>
      <c r="D92" s="100">
        <f>D93+D94+D95</f>
        <v>171</v>
      </c>
      <c r="E92" s="100">
        <f>E93+E94+E95</f>
        <v>296</v>
      </c>
      <c r="F92" s="100">
        <f>F93+F94+F95</f>
        <v>1519</v>
      </c>
      <c r="G92" s="104">
        <f>G93+G94+G95</f>
        <v>132</v>
      </c>
    </row>
    <row r="93" spans="1:7" x14ac:dyDescent="0.25">
      <c r="A93" s="337">
        <v>86</v>
      </c>
      <c r="B93" s="338" t="s">
        <v>343</v>
      </c>
      <c r="C93" s="47">
        <f t="shared" si="1"/>
        <v>1765</v>
      </c>
      <c r="D93" s="47">
        <v>141</v>
      </c>
      <c r="E93" s="47">
        <v>213</v>
      </c>
      <c r="F93" s="47">
        <v>1295</v>
      </c>
      <c r="G93" s="54">
        <v>116</v>
      </c>
    </row>
    <row r="94" spans="1:7" x14ac:dyDescent="0.25">
      <c r="A94" s="335">
        <v>87</v>
      </c>
      <c r="B94" s="336" t="s">
        <v>344</v>
      </c>
      <c r="C94" s="100">
        <f t="shared" si="1"/>
        <v>147</v>
      </c>
      <c r="D94" s="100">
        <v>15</v>
      </c>
      <c r="E94" s="100">
        <v>46</v>
      </c>
      <c r="F94" s="100">
        <v>80</v>
      </c>
      <c r="G94" s="104">
        <v>6</v>
      </c>
    </row>
    <row r="95" spans="1:7" x14ac:dyDescent="0.25">
      <c r="A95" s="337">
        <v>88</v>
      </c>
      <c r="B95" s="338" t="s">
        <v>345</v>
      </c>
      <c r="C95" s="47">
        <f t="shared" si="1"/>
        <v>206</v>
      </c>
      <c r="D95" s="47">
        <v>15</v>
      </c>
      <c r="E95" s="47">
        <v>37</v>
      </c>
      <c r="F95" s="47">
        <v>144</v>
      </c>
      <c r="G95" s="54">
        <v>10</v>
      </c>
    </row>
    <row r="96" spans="1:7" x14ac:dyDescent="0.25">
      <c r="A96" s="328" t="s">
        <v>346</v>
      </c>
      <c r="B96" s="329" t="s">
        <v>347</v>
      </c>
      <c r="C96" s="100">
        <f t="shared" si="1"/>
        <v>1041</v>
      </c>
      <c r="D96" s="100">
        <f>D97+D98+D99+D100</f>
        <v>118</v>
      </c>
      <c r="E96" s="100">
        <f>E97+E98+E99+E100</f>
        <v>206</v>
      </c>
      <c r="F96" s="100">
        <f>F97+F98+F99+F100</f>
        <v>639</v>
      </c>
      <c r="G96" s="104">
        <f>G97+G98+G99+G100</f>
        <v>78</v>
      </c>
    </row>
    <row r="97" spans="1:7" x14ac:dyDescent="0.25">
      <c r="A97" s="337">
        <v>90</v>
      </c>
      <c r="B97" s="338" t="s">
        <v>348</v>
      </c>
      <c r="C97" s="47">
        <f t="shared" si="1"/>
        <v>192</v>
      </c>
      <c r="D97" s="47">
        <v>17</v>
      </c>
      <c r="E97" s="47">
        <v>28</v>
      </c>
      <c r="F97" s="47">
        <v>131</v>
      </c>
      <c r="G97" s="54">
        <v>16</v>
      </c>
    </row>
    <row r="98" spans="1:7" x14ac:dyDescent="0.25">
      <c r="A98" s="335">
        <v>91</v>
      </c>
      <c r="B98" s="336" t="s">
        <v>349</v>
      </c>
      <c r="C98" s="100">
        <f t="shared" si="1"/>
        <v>23</v>
      </c>
      <c r="D98" s="100">
        <v>2</v>
      </c>
      <c r="E98" s="100">
        <v>4</v>
      </c>
      <c r="F98" s="100">
        <v>17</v>
      </c>
      <c r="G98" s="104">
        <v>0</v>
      </c>
    </row>
    <row r="99" spans="1:7" x14ac:dyDescent="0.25">
      <c r="A99" s="337">
        <v>92</v>
      </c>
      <c r="B99" s="338" t="s">
        <v>350</v>
      </c>
      <c r="C99" s="47">
        <f t="shared" si="1"/>
        <v>181</v>
      </c>
      <c r="D99" s="47">
        <v>21</v>
      </c>
      <c r="E99" s="47">
        <v>32</v>
      </c>
      <c r="F99" s="47">
        <v>112</v>
      </c>
      <c r="G99" s="54">
        <v>16</v>
      </c>
    </row>
    <row r="100" spans="1:7" x14ac:dyDescent="0.25">
      <c r="A100" s="335">
        <v>93</v>
      </c>
      <c r="B100" s="336" t="s">
        <v>351</v>
      </c>
      <c r="C100" s="100">
        <f t="shared" si="1"/>
        <v>645</v>
      </c>
      <c r="D100" s="100">
        <v>78</v>
      </c>
      <c r="E100" s="100">
        <v>142</v>
      </c>
      <c r="F100" s="100">
        <v>379</v>
      </c>
      <c r="G100" s="104">
        <v>46</v>
      </c>
    </row>
    <row r="101" spans="1:7" x14ac:dyDescent="0.25">
      <c r="A101" s="341" t="s">
        <v>352</v>
      </c>
      <c r="B101" s="333" t="s">
        <v>353</v>
      </c>
      <c r="C101" s="47">
        <f t="shared" si="1"/>
        <v>2966</v>
      </c>
      <c r="D101" s="47">
        <f>D102+D103+D104</f>
        <v>271</v>
      </c>
      <c r="E101" s="47">
        <f>E102+E103+E104</f>
        <v>469</v>
      </c>
      <c r="F101" s="47">
        <f>F102+F103+F104</f>
        <v>1992</v>
      </c>
      <c r="G101" s="54">
        <f>G102+G103+G104</f>
        <v>234</v>
      </c>
    </row>
    <row r="102" spans="1:7" x14ac:dyDescent="0.25">
      <c r="A102" s="335">
        <v>94</v>
      </c>
      <c r="B102" s="336" t="s">
        <v>354</v>
      </c>
      <c r="C102" s="100">
        <f t="shared" si="1"/>
        <v>700</v>
      </c>
      <c r="D102" s="100">
        <v>36</v>
      </c>
      <c r="E102" s="100">
        <v>71</v>
      </c>
      <c r="F102" s="100">
        <v>573</v>
      </c>
      <c r="G102" s="104">
        <v>20</v>
      </c>
    </row>
    <row r="103" spans="1:7" x14ac:dyDescent="0.25">
      <c r="A103" s="337">
        <v>95</v>
      </c>
      <c r="B103" s="338" t="s">
        <v>355</v>
      </c>
      <c r="C103" s="47">
        <f t="shared" si="1"/>
        <v>243</v>
      </c>
      <c r="D103" s="47">
        <v>20</v>
      </c>
      <c r="E103" s="47">
        <v>42</v>
      </c>
      <c r="F103" s="47">
        <v>150</v>
      </c>
      <c r="G103" s="54">
        <v>31</v>
      </c>
    </row>
    <row r="104" spans="1:7" x14ac:dyDescent="0.25">
      <c r="A104" s="335">
        <v>96</v>
      </c>
      <c r="B104" s="336" t="s">
        <v>356</v>
      </c>
      <c r="C104" s="100">
        <f t="shared" si="1"/>
        <v>2023</v>
      </c>
      <c r="D104" s="100">
        <v>215</v>
      </c>
      <c r="E104" s="100">
        <v>356</v>
      </c>
      <c r="F104" s="100">
        <v>1269</v>
      </c>
      <c r="G104" s="104">
        <v>183</v>
      </c>
    </row>
    <row r="105" spans="1:7" x14ac:dyDescent="0.25">
      <c r="A105" s="332" t="s">
        <v>357</v>
      </c>
      <c r="B105" s="333" t="s">
        <v>358</v>
      </c>
      <c r="C105" s="47">
        <f t="shared" si="1"/>
        <v>18979</v>
      </c>
      <c r="D105" s="47">
        <v>2055</v>
      </c>
      <c r="E105" s="47">
        <v>1706</v>
      </c>
      <c r="F105" s="47">
        <v>14544</v>
      </c>
      <c r="G105" s="54">
        <v>674</v>
      </c>
    </row>
    <row r="106" spans="1:7" x14ac:dyDescent="0.25">
      <c r="A106" s="345" t="s">
        <v>359</v>
      </c>
      <c r="B106" s="346" t="s">
        <v>360</v>
      </c>
      <c r="C106" s="347">
        <f t="shared" si="1"/>
        <v>13</v>
      </c>
      <c r="D106" s="347">
        <v>0</v>
      </c>
      <c r="E106" s="347">
        <v>0</v>
      </c>
      <c r="F106" s="347">
        <v>13</v>
      </c>
      <c r="G106" s="348">
        <v>0</v>
      </c>
    </row>
    <row r="107" spans="1:7" ht="13.8" x14ac:dyDescent="0.25">
      <c r="A107" s="349" t="s">
        <v>361</v>
      </c>
      <c r="B107" s="350"/>
      <c r="C107" s="350"/>
      <c r="D107" s="350"/>
      <c r="E107" s="350"/>
      <c r="F107" s="350"/>
      <c r="G107" s="350"/>
    </row>
    <row r="108" spans="1:7" ht="13.8" x14ac:dyDescent="0.25">
      <c r="A108" s="350"/>
      <c r="B108" s="350"/>
      <c r="C108" s="355"/>
      <c r="D108" s="355"/>
      <c r="E108" s="355"/>
      <c r="F108" s="355"/>
      <c r="G108" s="355"/>
    </row>
    <row r="109" spans="1:7" ht="13.8" x14ac:dyDescent="0.25">
      <c r="A109" s="350"/>
      <c r="B109" s="350"/>
      <c r="C109" s="355"/>
      <c r="D109" s="355"/>
      <c r="E109" s="355"/>
      <c r="F109" s="355"/>
      <c r="G109" s="355"/>
    </row>
    <row r="110" spans="1:7" ht="13.8" x14ac:dyDescent="0.25">
      <c r="A110" s="350"/>
      <c r="B110" s="350"/>
      <c r="C110" s="355"/>
      <c r="D110" s="355"/>
      <c r="E110" s="355"/>
      <c r="F110" s="355"/>
      <c r="G110" s="355"/>
    </row>
    <row r="111" spans="1:7" ht="13.8" x14ac:dyDescent="0.25">
      <c r="A111" s="350"/>
      <c r="B111" s="350"/>
      <c r="C111" s="355"/>
      <c r="D111" s="355"/>
      <c r="E111" s="355"/>
      <c r="F111" s="355"/>
      <c r="G111" s="355"/>
    </row>
    <row r="112" spans="1:7" ht="13.8" x14ac:dyDescent="0.25">
      <c r="A112" s="350"/>
      <c r="B112" s="350"/>
      <c r="C112" s="355"/>
      <c r="D112" s="355"/>
      <c r="E112" s="355"/>
      <c r="F112" s="355"/>
      <c r="G112" s="355"/>
    </row>
    <row r="113" spans="1:7" ht="13.8" x14ac:dyDescent="0.25">
      <c r="A113" s="350"/>
      <c r="B113" s="350"/>
      <c r="C113" s="355"/>
      <c r="D113" s="355"/>
      <c r="E113" s="355"/>
      <c r="F113" s="355"/>
      <c r="G113" s="355"/>
    </row>
    <row r="114" spans="1:7" ht="13.8" x14ac:dyDescent="0.25">
      <c r="A114" s="350"/>
      <c r="B114" s="350"/>
      <c r="C114" s="355"/>
      <c r="D114" s="355"/>
      <c r="E114" s="355"/>
      <c r="F114" s="355"/>
      <c r="G114" s="355"/>
    </row>
    <row r="115" spans="1:7" ht="13.8" x14ac:dyDescent="0.25">
      <c r="A115" s="350"/>
      <c r="B115" s="350"/>
      <c r="C115" s="355"/>
      <c r="D115" s="355"/>
      <c r="E115" s="355"/>
      <c r="F115" s="355"/>
      <c r="G115" s="355"/>
    </row>
    <row r="116" spans="1:7" ht="13.8" x14ac:dyDescent="0.25">
      <c r="A116" s="350"/>
      <c r="B116" s="350"/>
      <c r="C116" s="355"/>
      <c r="D116" s="355"/>
      <c r="E116" s="355"/>
      <c r="F116" s="355"/>
      <c r="G116" s="355"/>
    </row>
    <row r="117" spans="1:7" ht="13.8" x14ac:dyDescent="0.25">
      <c r="A117" s="350"/>
      <c r="B117" s="350"/>
      <c r="C117" s="355"/>
      <c r="D117" s="355"/>
      <c r="E117" s="355"/>
      <c r="F117" s="355"/>
      <c r="G117" s="355"/>
    </row>
    <row r="118" spans="1:7" ht="13.8" x14ac:dyDescent="0.25">
      <c r="A118" s="350"/>
      <c r="B118" s="350"/>
      <c r="C118" s="355"/>
      <c r="D118" s="355"/>
      <c r="E118" s="355"/>
      <c r="F118" s="355"/>
      <c r="G118" s="355"/>
    </row>
    <row r="119" spans="1:7" ht="13.8" x14ac:dyDescent="0.25">
      <c r="A119" s="350"/>
      <c r="B119" s="350"/>
      <c r="C119" s="355"/>
      <c r="D119" s="355"/>
      <c r="E119" s="355"/>
      <c r="F119" s="355"/>
      <c r="G119" s="355"/>
    </row>
    <row r="120" spans="1:7" ht="13.8" x14ac:dyDescent="0.25">
      <c r="A120" s="350"/>
      <c r="B120" s="350"/>
      <c r="C120" s="355"/>
      <c r="D120" s="355"/>
      <c r="E120" s="355"/>
      <c r="F120" s="355"/>
      <c r="G120" s="355"/>
    </row>
    <row r="121" spans="1:7" ht="13.8" x14ac:dyDescent="0.25">
      <c r="A121" s="350"/>
      <c r="B121" s="350"/>
      <c r="C121" s="355"/>
      <c r="D121" s="355"/>
      <c r="E121" s="355"/>
      <c r="F121" s="355"/>
      <c r="G121" s="355"/>
    </row>
    <row r="122" spans="1:7" ht="13.8" x14ac:dyDescent="0.25">
      <c r="A122" s="350"/>
      <c r="B122" s="350"/>
      <c r="C122" s="355"/>
      <c r="D122" s="355"/>
      <c r="E122" s="355"/>
      <c r="F122" s="355"/>
      <c r="G122" s="355"/>
    </row>
    <row r="123" spans="1:7" ht="13.8" x14ac:dyDescent="0.25">
      <c r="A123" s="350"/>
      <c r="B123" s="350"/>
      <c r="C123" s="355"/>
      <c r="D123" s="355"/>
      <c r="E123" s="355"/>
      <c r="F123" s="355"/>
      <c r="G123" s="355"/>
    </row>
    <row r="124" spans="1:7" ht="13.8" x14ac:dyDescent="0.25">
      <c r="A124" s="350"/>
      <c r="B124" s="350"/>
      <c r="C124" s="355"/>
      <c r="D124" s="355"/>
      <c r="E124" s="355"/>
      <c r="F124" s="355"/>
      <c r="G124" s="355"/>
    </row>
    <row r="125" spans="1:7" ht="13.8" x14ac:dyDescent="0.25">
      <c r="A125" s="350"/>
      <c r="B125" s="350"/>
      <c r="C125" s="355"/>
      <c r="D125" s="355"/>
      <c r="E125" s="355"/>
      <c r="F125" s="355"/>
      <c r="G125" s="355"/>
    </row>
    <row r="126" spans="1:7" ht="13.8" x14ac:dyDescent="0.25">
      <c r="A126" s="350"/>
      <c r="B126" s="350"/>
      <c r="C126" s="355"/>
      <c r="D126" s="355"/>
      <c r="E126" s="355"/>
      <c r="F126" s="355"/>
      <c r="G126" s="355"/>
    </row>
    <row r="127" spans="1:7" ht="13.8" x14ac:dyDescent="0.25">
      <c r="A127" s="350"/>
      <c r="B127" s="350"/>
      <c r="C127" s="355"/>
      <c r="D127" s="355"/>
      <c r="E127" s="355"/>
      <c r="F127" s="355"/>
      <c r="G127" s="355"/>
    </row>
    <row r="128" spans="1:7" ht="13.8" x14ac:dyDescent="0.25">
      <c r="A128" s="350"/>
      <c r="B128" s="350"/>
      <c r="C128" s="355"/>
      <c r="D128" s="355"/>
      <c r="E128" s="355"/>
      <c r="F128" s="355"/>
      <c r="G128" s="355"/>
    </row>
    <row r="129" spans="1:7" ht="13.8" x14ac:dyDescent="0.25">
      <c r="A129" s="350"/>
      <c r="B129" s="350"/>
      <c r="C129" s="355"/>
      <c r="D129" s="355"/>
      <c r="E129" s="355"/>
      <c r="F129" s="355"/>
      <c r="G129" s="355"/>
    </row>
    <row r="130" spans="1:7" ht="13.8" x14ac:dyDescent="0.25">
      <c r="A130" s="350"/>
      <c r="B130" s="350"/>
      <c r="C130" s="355"/>
      <c r="D130" s="355"/>
      <c r="E130" s="355"/>
      <c r="F130" s="355"/>
      <c r="G130" s="355"/>
    </row>
    <row r="131" spans="1:7" ht="13.8" x14ac:dyDescent="0.25">
      <c r="A131" s="350"/>
      <c r="B131" s="350"/>
      <c r="C131" s="355"/>
      <c r="D131" s="355"/>
      <c r="E131" s="355"/>
      <c r="F131" s="355"/>
      <c r="G131" s="355"/>
    </row>
    <row r="132" spans="1:7" ht="13.8" x14ac:dyDescent="0.25">
      <c r="A132" s="350"/>
      <c r="B132" s="350"/>
      <c r="C132" s="355"/>
      <c r="D132" s="355"/>
      <c r="E132" s="355"/>
      <c r="F132" s="355"/>
      <c r="G132" s="355"/>
    </row>
    <row r="133" spans="1:7" ht="13.8" x14ac:dyDescent="0.25">
      <c r="A133" s="350"/>
      <c r="B133" s="350"/>
      <c r="C133" s="355"/>
      <c r="D133" s="355"/>
      <c r="E133" s="355"/>
      <c r="F133" s="355"/>
      <c r="G133" s="355"/>
    </row>
    <row r="134" spans="1:7" ht="13.8" x14ac:dyDescent="0.25">
      <c r="A134" s="350"/>
      <c r="B134" s="350"/>
      <c r="C134" s="355"/>
      <c r="D134" s="355"/>
      <c r="E134" s="355"/>
      <c r="F134" s="355"/>
      <c r="G134" s="355"/>
    </row>
    <row r="135" spans="1:7" ht="13.8" x14ac:dyDescent="0.25">
      <c r="A135" s="350"/>
      <c r="B135" s="350"/>
      <c r="C135" s="355"/>
      <c r="D135" s="355"/>
      <c r="E135" s="355"/>
      <c r="F135" s="355"/>
      <c r="G135" s="355"/>
    </row>
    <row r="136" spans="1:7" ht="13.8" x14ac:dyDescent="0.25">
      <c r="A136" s="350"/>
      <c r="B136" s="350"/>
      <c r="C136" s="355"/>
      <c r="D136" s="355"/>
      <c r="E136" s="355"/>
      <c r="F136" s="355"/>
      <c r="G136" s="355"/>
    </row>
    <row r="137" spans="1:7" ht="13.8" x14ac:dyDescent="0.25">
      <c r="A137" s="350"/>
      <c r="B137" s="350"/>
      <c r="C137" s="355"/>
      <c r="D137" s="355"/>
      <c r="E137" s="355"/>
      <c r="F137" s="355"/>
      <c r="G137" s="355"/>
    </row>
    <row r="138" spans="1:7" ht="13.8" x14ac:dyDescent="0.25">
      <c r="A138" s="350"/>
      <c r="B138" s="350"/>
      <c r="C138" s="355"/>
      <c r="D138" s="355"/>
      <c r="E138" s="355"/>
      <c r="F138" s="355"/>
      <c r="G138" s="355"/>
    </row>
    <row r="139" spans="1:7" ht="13.8" x14ac:dyDescent="0.25">
      <c r="A139" s="350"/>
      <c r="B139" s="350"/>
      <c r="C139" s="355"/>
      <c r="D139" s="355"/>
      <c r="E139" s="355"/>
      <c r="F139" s="355"/>
      <c r="G139" s="355"/>
    </row>
    <row r="140" spans="1:7" ht="13.8" x14ac:dyDescent="0.25">
      <c r="A140" s="350"/>
      <c r="B140" s="350"/>
      <c r="C140" s="355"/>
      <c r="D140" s="355"/>
      <c r="E140" s="355"/>
      <c r="F140" s="355"/>
      <c r="G140" s="355"/>
    </row>
    <row r="141" spans="1:7" ht="13.8" x14ac:dyDescent="0.25">
      <c r="A141" s="350"/>
      <c r="B141" s="350"/>
      <c r="C141" s="355"/>
      <c r="D141" s="355"/>
      <c r="E141" s="355"/>
      <c r="F141" s="355"/>
      <c r="G141" s="355"/>
    </row>
    <row r="142" spans="1:7" ht="13.8" x14ac:dyDescent="0.25">
      <c r="A142" s="350"/>
      <c r="B142" s="350"/>
      <c r="C142" s="355"/>
      <c r="D142" s="355"/>
      <c r="E142" s="355"/>
      <c r="F142" s="355"/>
      <c r="G142" s="355"/>
    </row>
    <row r="143" spans="1:7" ht="13.8" x14ac:dyDescent="0.25">
      <c r="A143" s="350"/>
      <c r="B143" s="350"/>
      <c r="C143" s="355"/>
      <c r="D143" s="355"/>
      <c r="E143" s="355"/>
      <c r="F143" s="355"/>
      <c r="G143" s="355"/>
    </row>
    <row r="144" spans="1:7" ht="13.8" x14ac:dyDescent="0.25">
      <c r="A144" s="350"/>
      <c r="B144" s="350"/>
      <c r="C144" s="355"/>
      <c r="D144" s="355"/>
      <c r="E144" s="355"/>
      <c r="F144" s="355"/>
      <c r="G144" s="355"/>
    </row>
    <row r="145" spans="1:7" ht="13.8" x14ac:dyDescent="0.25">
      <c r="A145" s="350"/>
      <c r="B145" s="350"/>
      <c r="C145" s="355"/>
      <c r="D145" s="355"/>
      <c r="E145" s="355"/>
      <c r="F145" s="355"/>
      <c r="G145" s="355"/>
    </row>
    <row r="146" spans="1:7" ht="13.8" x14ac:dyDescent="0.25">
      <c r="A146" s="350"/>
      <c r="B146" s="350"/>
      <c r="C146" s="355"/>
      <c r="D146" s="355"/>
      <c r="E146" s="355"/>
      <c r="F146" s="355"/>
      <c r="G146" s="355"/>
    </row>
    <row r="147" spans="1:7" ht="13.8" x14ac:dyDescent="0.25">
      <c r="A147" s="350"/>
      <c r="B147" s="350"/>
      <c r="C147" s="355"/>
      <c r="D147" s="355"/>
      <c r="E147" s="355"/>
      <c r="F147" s="355"/>
      <c r="G147" s="355"/>
    </row>
    <row r="148" spans="1:7" ht="13.8" x14ac:dyDescent="0.25">
      <c r="A148" s="350"/>
      <c r="B148" s="350"/>
      <c r="C148" s="355"/>
      <c r="D148" s="355"/>
      <c r="E148" s="355"/>
      <c r="F148" s="355"/>
      <c r="G148" s="355"/>
    </row>
    <row r="149" spans="1:7" ht="13.8" x14ac:dyDescent="0.25">
      <c r="A149" s="350"/>
      <c r="B149" s="350"/>
      <c r="C149" s="355"/>
      <c r="D149" s="355"/>
      <c r="E149" s="355"/>
      <c r="F149" s="355"/>
      <c r="G149" s="355"/>
    </row>
    <row r="150" spans="1:7" ht="13.8" x14ac:dyDescent="0.25">
      <c r="A150" s="350"/>
      <c r="B150" s="350"/>
      <c r="C150" s="355"/>
      <c r="D150" s="355"/>
      <c r="E150" s="355"/>
      <c r="F150" s="355"/>
      <c r="G150" s="355"/>
    </row>
    <row r="151" spans="1:7" ht="13.8" x14ac:dyDescent="0.25">
      <c r="A151" s="350"/>
      <c r="B151" s="350"/>
      <c r="C151" s="355"/>
      <c r="D151" s="355"/>
      <c r="E151" s="355"/>
      <c r="F151" s="355"/>
      <c r="G151" s="355"/>
    </row>
    <row r="152" spans="1:7" ht="13.8" x14ac:dyDescent="0.25">
      <c r="A152" s="350"/>
      <c r="B152" s="350"/>
      <c r="C152" s="355"/>
      <c r="D152" s="355"/>
      <c r="E152" s="355"/>
      <c r="F152" s="355"/>
      <c r="G152" s="355"/>
    </row>
    <row r="153" spans="1:7" ht="13.8" x14ac:dyDescent="0.25">
      <c r="A153" s="350"/>
      <c r="B153" s="350"/>
      <c r="C153" s="355"/>
      <c r="D153" s="355"/>
      <c r="E153" s="355"/>
      <c r="F153" s="355"/>
      <c r="G153" s="355"/>
    </row>
    <row r="154" spans="1:7" ht="13.8" x14ac:dyDescent="0.25">
      <c r="A154" s="350"/>
      <c r="B154" s="350"/>
      <c r="C154" s="355"/>
      <c r="D154" s="355"/>
      <c r="E154" s="355"/>
      <c r="F154" s="355"/>
      <c r="G154" s="355"/>
    </row>
    <row r="155" spans="1:7" ht="13.8" x14ac:dyDescent="0.25">
      <c r="A155" s="350"/>
      <c r="B155" s="350"/>
      <c r="C155" s="355"/>
      <c r="D155" s="355"/>
      <c r="E155" s="355"/>
      <c r="F155" s="355"/>
      <c r="G155" s="355"/>
    </row>
    <row r="156" spans="1:7" ht="13.8" x14ac:dyDescent="0.25">
      <c r="A156" s="350"/>
      <c r="B156" s="350"/>
      <c r="C156" s="355"/>
      <c r="D156" s="355"/>
      <c r="E156" s="355"/>
      <c r="F156" s="355"/>
      <c r="G156" s="355"/>
    </row>
    <row r="157" spans="1:7" ht="13.8" x14ac:dyDescent="0.25">
      <c r="A157" s="350"/>
      <c r="B157" s="350"/>
      <c r="C157" s="355"/>
      <c r="D157" s="355"/>
      <c r="E157" s="355"/>
      <c r="F157" s="355"/>
      <c r="G157" s="355"/>
    </row>
    <row r="158" spans="1:7" ht="13.8" x14ac:dyDescent="0.25">
      <c r="A158" s="350"/>
      <c r="B158" s="350"/>
      <c r="C158" s="355"/>
      <c r="D158" s="355"/>
      <c r="E158" s="355"/>
      <c r="F158" s="355"/>
      <c r="G158" s="355"/>
    </row>
    <row r="159" spans="1:7" ht="13.8" x14ac:dyDescent="0.25">
      <c r="A159" s="350"/>
      <c r="B159" s="350"/>
      <c r="C159" s="355"/>
      <c r="D159" s="355"/>
      <c r="E159" s="355"/>
      <c r="F159" s="355"/>
      <c r="G159" s="355"/>
    </row>
    <row r="160" spans="1:7" ht="13.8" x14ac:dyDescent="0.25">
      <c r="A160" s="350"/>
      <c r="B160" s="350"/>
      <c r="C160" s="355"/>
      <c r="D160" s="355"/>
      <c r="E160" s="355"/>
      <c r="F160" s="355"/>
      <c r="G160" s="355"/>
    </row>
    <row r="161" spans="1:7" ht="13.8" x14ac:dyDescent="0.25">
      <c r="A161" s="350"/>
      <c r="B161" s="350"/>
      <c r="C161" s="355"/>
      <c r="D161" s="355"/>
      <c r="E161" s="355"/>
      <c r="F161" s="355"/>
      <c r="G161" s="355"/>
    </row>
    <row r="162" spans="1:7" ht="13.8" x14ac:dyDescent="0.25">
      <c r="A162" s="350"/>
      <c r="B162" s="350"/>
      <c r="C162" s="355"/>
      <c r="D162" s="355"/>
      <c r="E162" s="355"/>
      <c r="F162" s="355"/>
      <c r="G162" s="355"/>
    </row>
    <row r="163" spans="1:7" ht="13.8" x14ac:dyDescent="0.25">
      <c r="A163" s="350"/>
      <c r="B163" s="350"/>
      <c r="C163" s="355"/>
      <c r="D163" s="355"/>
      <c r="E163" s="355"/>
      <c r="F163" s="355"/>
      <c r="G163" s="355"/>
    </row>
    <row r="164" spans="1:7" ht="13.8" x14ac:dyDescent="0.25">
      <c r="A164" s="350"/>
      <c r="B164" s="350"/>
      <c r="C164" s="355"/>
      <c r="D164" s="355"/>
      <c r="E164" s="355"/>
      <c r="F164" s="355"/>
      <c r="G164" s="355"/>
    </row>
    <row r="165" spans="1:7" ht="13.8" x14ac:dyDescent="0.25">
      <c r="A165" s="350"/>
      <c r="B165" s="350"/>
      <c r="C165" s="355"/>
      <c r="D165" s="355"/>
      <c r="E165" s="355"/>
      <c r="F165" s="355"/>
      <c r="G165" s="355"/>
    </row>
    <row r="166" spans="1:7" ht="13.8" x14ac:dyDescent="0.25">
      <c r="A166" s="350"/>
      <c r="B166" s="350"/>
      <c r="C166" s="355"/>
      <c r="D166" s="355"/>
      <c r="E166" s="355"/>
      <c r="F166" s="355"/>
      <c r="G166" s="355"/>
    </row>
    <row r="167" spans="1:7" ht="13.8" x14ac:dyDescent="0.25">
      <c r="A167" s="350"/>
      <c r="B167" s="350"/>
      <c r="C167" s="355"/>
      <c r="D167" s="355"/>
      <c r="E167" s="355"/>
      <c r="F167" s="355"/>
      <c r="G167" s="355"/>
    </row>
    <row r="168" spans="1:7" ht="13.8" x14ac:dyDescent="0.25">
      <c r="A168" s="350"/>
      <c r="B168" s="350"/>
      <c r="C168" s="355"/>
      <c r="D168" s="355"/>
      <c r="E168" s="355"/>
      <c r="F168" s="355"/>
      <c r="G168" s="355"/>
    </row>
    <row r="169" spans="1:7" ht="13.8" x14ac:dyDescent="0.25">
      <c r="A169" s="350"/>
      <c r="B169" s="350"/>
      <c r="C169" s="355"/>
      <c r="D169" s="355"/>
      <c r="E169" s="355"/>
      <c r="F169" s="355"/>
      <c r="G169" s="355"/>
    </row>
    <row r="170" spans="1:7" ht="13.8" x14ac:dyDescent="0.25">
      <c r="A170" s="350"/>
      <c r="B170" s="350"/>
      <c r="C170" s="355"/>
      <c r="D170" s="355"/>
      <c r="E170" s="355"/>
      <c r="F170" s="355"/>
      <c r="G170" s="355"/>
    </row>
    <row r="171" spans="1:7" ht="13.8" x14ac:dyDescent="0.25">
      <c r="A171" s="350"/>
      <c r="B171" s="350"/>
      <c r="C171" s="355"/>
      <c r="D171" s="355"/>
      <c r="E171" s="355"/>
      <c r="F171" s="355"/>
      <c r="G171" s="355"/>
    </row>
    <row r="172" spans="1:7" ht="13.8" x14ac:dyDescent="0.25">
      <c r="A172" s="350"/>
      <c r="B172" s="350"/>
      <c r="C172" s="355"/>
      <c r="D172" s="355"/>
      <c r="E172" s="355"/>
      <c r="F172" s="355"/>
      <c r="G172" s="355"/>
    </row>
    <row r="173" spans="1:7" ht="13.8" x14ac:dyDescent="0.25">
      <c r="A173" s="350"/>
      <c r="B173" s="350"/>
      <c r="C173" s="355"/>
      <c r="D173" s="355"/>
      <c r="E173" s="355"/>
      <c r="F173" s="355"/>
      <c r="G173" s="355"/>
    </row>
    <row r="174" spans="1:7" ht="13.8" x14ac:dyDescent="0.25">
      <c r="A174" s="350"/>
      <c r="B174" s="350"/>
      <c r="C174" s="355"/>
      <c r="D174" s="355"/>
      <c r="E174" s="355"/>
      <c r="F174" s="355"/>
      <c r="G174" s="355"/>
    </row>
    <row r="175" spans="1:7" ht="13.8" x14ac:dyDescent="0.25">
      <c r="A175" s="350"/>
      <c r="B175" s="350"/>
      <c r="C175" s="355"/>
      <c r="D175" s="355"/>
      <c r="E175" s="355"/>
      <c r="F175" s="355"/>
      <c r="G175" s="355"/>
    </row>
    <row r="176" spans="1:7" ht="13.8" x14ac:dyDescent="0.25">
      <c r="A176" s="350"/>
      <c r="B176" s="350"/>
      <c r="C176" s="355"/>
      <c r="D176" s="355"/>
      <c r="E176" s="355"/>
      <c r="F176" s="355"/>
      <c r="G176" s="355"/>
    </row>
    <row r="177" spans="1:7" ht="13.8" x14ac:dyDescent="0.25">
      <c r="A177" s="350"/>
      <c r="B177" s="350"/>
      <c r="C177" s="355"/>
      <c r="D177" s="355"/>
      <c r="E177" s="355"/>
      <c r="F177" s="355"/>
      <c r="G177" s="355"/>
    </row>
    <row r="178" spans="1:7" ht="13.8" x14ac:dyDescent="0.25">
      <c r="A178" s="350"/>
      <c r="B178" s="350"/>
      <c r="C178" s="355"/>
      <c r="D178" s="355"/>
      <c r="E178" s="355"/>
      <c r="F178" s="355"/>
      <c r="G178" s="355"/>
    </row>
    <row r="179" spans="1:7" ht="13.8" x14ac:dyDescent="0.25">
      <c r="A179" s="350"/>
      <c r="B179" s="350"/>
      <c r="C179" s="355"/>
      <c r="D179" s="355"/>
      <c r="E179" s="355"/>
      <c r="F179" s="355"/>
      <c r="G179" s="355"/>
    </row>
    <row r="180" spans="1:7" ht="13.8" x14ac:dyDescent="0.25">
      <c r="A180" s="350"/>
      <c r="B180" s="350"/>
      <c r="C180" s="355"/>
      <c r="D180" s="355"/>
      <c r="E180" s="355"/>
      <c r="F180" s="355"/>
      <c r="G180" s="355"/>
    </row>
    <row r="181" spans="1:7" ht="13.8" x14ac:dyDescent="0.25">
      <c r="A181" s="350"/>
      <c r="B181" s="350"/>
      <c r="C181" s="355"/>
      <c r="D181" s="355"/>
      <c r="E181" s="355"/>
      <c r="F181" s="355"/>
      <c r="G181" s="355"/>
    </row>
    <row r="182" spans="1:7" ht="13.8" x14ac:dyDescent="0.25">
      <c r="A182" s="350"/>
      <c r="B182" s="350"/>
      <c r="C182" s="355"/>
      <c r="D182" s="355"/>
      <c r="E182" s="355"/>
      <c r="F182" s="355"/>
      <c r="G182" s="355"/>
    </row>
    <row r="183" spans="1:7" ht="13.8" x14ac:dyDescent="0.25">
      <c r="A183" s="350"/>
      <c r="B183" s="350"/>
      <c r="C183" s="355"/>
      <c r="D183" s="355"/>
      <c r="E183" s="355"/>
      <c r="F183" s="355"/>
      <c r="G183" s="355"/>
    </row>
    <row r="184" spans="1:7" ht="13.8" x14ac:dyDescent="0.25">
      <c r="A184" s="350"/>
      <c r="B184" s="350"/>
      <c r="C184" s="355"/>
      <c r="D184" s="355"/>
      <c r="E184" s="355"/>
      <c r="F184" s="355"/>
      <c r="G184" s="355"/>
    </row>
    <row r="185" spans="1:7" ht="13.8" x14ac:dyDescent="0.25">
      <c r="A185" s="350"/>
      <c r="B185" s="350"/>
      <c r="C185" s="355"/>
      <c r="D185" s="355"/>
      <c r="E185" s="355"/>
      <c r="F185" s="355"/>
      <c r="G185" s="355"/>
    </row>
    <row r="186" spans="1:7" ht="13.8" x14ac:dyDescent="0.25">
      <c r="A186" s="350"/>
      <c r="B186" s="350"/>
      <c r="C186" s="355"/>
      <c r="D186" s="355"/>
      <c r="E186" s="355"/>
      <c r="F186" s="355"/>
      <c r="G186" s="355"/>
    </row>
    <row r="187" spans="1:7" ht="13.8" x14ac:dyDescent="0.25">
      <c r="A187" s="350"/>
      <c r="B187" s="350"/>
      <c r="C187" s="355"/>
      <c r="D187" s="355"/>
      <c r="E187" s="355"/>
      <c r="F187" s="355"/>
      <c r="G187" s="355"/>
    </row>
    <row r="188" spans="1:7" ht="13.8" x14ac:dyDescent="0.25">
      <c r="A188" s="350"/>
      <c r="B188" s="350"/>
      <c r="C188" s="355"/>
      <c r="D188" s="355"/>
      <c r="E188" s="355"/>
      <c r="F188" s="355"/>
      <c r="G188" s="355"/>
    </row>
    <row r="189" spans="1:7" ht="13.8" x14ac:dyDescent="0.25">
      <c r="A189" s="350"/>
      <c r="B189" s="350"/>
      <c r="C189" s="355"/>
      <c r="D189" s="355"/>
      <c r="E189" s="355"/>
      <c r="F189" s="355"/>
      <c r="G189" s="355"/>
    </row>
    <row r="190" spans="1:7" ht="13.8" x14ac:dyDescent="0.25">
      <c r="A190" s="350"/>
      <c r="B190" s="350"/>
      <c r="C190" s="355"/>
      <c r="D190" s="355"/>
      <c r="E190" s="355"/>
      <c r="F190" s="355"/>
      <c r="G190" s="355"/>
    </row>
    <row r="191" spans="1:7" ht="13.8" x14ac:dyDescent="0.25">
      <c r="A191" s="350"/>
      <c r="B191" s="350"/>
      <c r="C191" s="355"/>
      <c r="D191" s="355"/>
      <c r="E191" s="355"/>
      <c r="F191" s="355"/>
      <c r="G191" s="355"/>
    </row>
    <row r="192" spans="1:7" ht="13.8" x14ac:dyDescent="0.25">
      <c r="A192" s="350"/>
      <c r="B192" s="350"/>
      <c r="C192" s="355"/>
      <c r="D192" s="355"/>
      <c r="E192" s="355"/>
      <c r="F192" s="355"/>
      <c r="G192" s="355"/>
    </row>
    <row r="193" spans="1:7" ht="13.8" x14ac:dyDescent="0.25">
      <c r="A193" s="350"/>
      <c r="B193" s="350"/>
      <c r="C193" s="355"/>
      <c r="D193" s="355"/>
      <c r="E193" s="355"/>
      <c r="F193" s="355"/>
      <c r="G193" s="355"/>
    </row>
    <row r="194" spans="1:7" ht="13.8" x14ac:dyDescent="0.25">
      <c r="A194" s="350"/>
      <c r="B194" s="350"/>
      <c r="C194" s="355"/>
      <c r="D194" s="355"/>
      <c r="E194" s="355"/>
      <c r="F194" s="355"/>
      <c r="G194" s="355"/>
    </row>
    <row r="195" spans="1:7" ht="13.8" x14ac:dyDescent="0.25">
      <c r="A195" s="350"/>
      <c r="B195" s="350"/>
      <c r="C195" s="355"/>
      <c r="D195" s="355"/>
      <c r="E195" s="355"/>
      <c r="F195" s="355"/>
      <c r="G195" s="355"/>
    </row>
    <row r="196" spans="1:7" ht="13.8" x14ac:dyDescent="0.25">
      <c r="A196" s="350"/>
      <c r="B196" s="350"/>
      <c r="C196" s="355"/>
      <c r="D196" s="355"/>
      <c r="E196" s="355"/>
      <c r="F196" s="355"/>
      <c r="G196" s="355"/>
    </row>
    <row r="197" spans="1:7" ht="13.8" x14ac:dyDescent="0.25">
      <c r="A197" s="350"/>
      <c r="B197" s="350"/>
      <c r="C197" s="355"/>
      <c r="D197" s="355"/>
      <c r="E197" s="355"/>
      <c r="F197" s="355"/>
      <c r="G197" s="355"/>
    </row>
    <row r="198" spans="1:7" ht="13.8" x14ac:dyDescent="0.25">
      <c r="A198" s="350"/>
      <c r="B198" s="350"/>
      <c r="C198" s="355"/>
      <c r="D198" s="355"/>
      <c r="E198" s="355"/>
      <c r="F198" s="355"/>
      <c r="G198" s="355"/>
    </row>
    <row r="199" spans="1:7" ht="13.8" x14ac:dyDescent="0.25">
      <c r="A199" s="350"/>
      <c r="B199" s="350"/>
      <c r="C199" s="355"/>
      <c r="D199" s="355"/>
      <c r="E199" s="355"/>
      <c r="F199" s="355"/>
      <c r="G199" s="355"/>
    </row>
    <row r="200" spans="1:7" ht="13.8" x14ac:dyDescent="0.25">
      <c r="A200" s="350"/>
      <c r="B200" s="350"/>
      <c r="C200" s="355"/>
      <c r="D200" s="355"/>
      <c r="E200" s="355"/>
      <c r="F200" s="355"/>
      <c r="G200" s="355"/>
    </row>
    <row r="201" spans="1:7" ht="13.8" x14ac:dyDescent="0.25">
      <c r="A201" s="350"/>
      <c r="B201" s="350"/>
      <c r="C201" s="355"/>
      <c r="D201" s="355"/>
      <c r="E201" s="355"/>
      <c r="F201" s="355"/>
      <c r="G201" s="355"/>
    </row>
    <row r="202" spans="1:7" ht="13.8" x14ac:dyDescent="0.25">
      <c r="A202" s="350"/>
      <c r="B202" s="350"/>
      <c r="C202" s="355"/>
      <c r="D202" s="355"/>
      <c r="E202" s="355"/>
      <c r="F202" s="355"/>
      <c r="G202" s="355"/>
    </row>
    <row r="203" spans="1:7" ht="13.8" x14ac:dyDescent="0.25">
      <c r="A203" s="350"/>
      <c r="B203" s="350"/>
      <c r="C203" s="355"/>
      <c r="D203" s="355"/>
      <c r="E203" s="355"/>
      <c r="F203" s="355"/>
      <c r="G203" s="355"/>
    </row>
    <row r="204" spans="1:7" ht="13.8" x14ac:dyDescent="0.25">
      <c r="A204" s="350"/>
      <c r="B204" s="350"/>
      <c r="C204" s="355"/>
      <c r="D204" s="355"/>
      <c r="E204" s="355"/>
      <c r="F204" s="355"/>
      <c r="G204" s="355"/>
    </row>
    <row r="205" spans="1:7" ht="13.8" x14ac:dyDescent="0.25">
      <c r="A205" s="350"/>
      <c r="B205" s="350"/>
      <c r="C205" s="355"/>
      <c r="D205" s="355"/>
      <c r="E205" s="355"/>
      <c r="F205" s="355"/>
      <c r="G205" s="355"/>
    </row>
    <row r="206" spans="1:7" ht="13.8" x14ac:dyDescent="0.25">
      <c r="A206" s="350"/>
      <c r="B206" s="350"/>
      <c r="C206" s="355"/>
      <c r="D206" s="355"/>
      <c r="E206" s="355"/>
      <c r="F206" s="355"/>
      <c r="G206" s="355"/>
    </row>
    <row r="207" spans="1:7" ht="13.8" x14ac:dyDescent="0.25">
      <c r="A207" s="350"/>
      <c r="B207" s="350"/>
      <c r="C207" s="355"/>
      <c r="D207" s="355"/>
      <c r="E207" s="355"/>
      <c r="F207" s="355"/>
      <c r="G207" s="355"/>
    </row>
    <row r="208" spans="1:7" ht="13.8" x14ac:dyDescent="0.25">
      <c r="A208" s="350"/>
      <c r="B208" s="350"/>
      <c r="C208" s="355"/>
      <c r="D208" s="355"/>
      <c r="E208" s="355"/>
      <c r="F208" s="355"/>
      <c r="G208" s="355"/>
    </row>
    <row r="209" spans="1:7" ht="13.8" x14ac:dyDescent="0.25">
      <c r="A209" s="350"/>
      <c r="B209" s="350"/>
      <c r="C209" s="355"/>
      <c r="D209" s="355"/>
      <c r="E209" s="355"/>
      <c r="F209" s="355"/>
      <c r="G209" s="355"/>
    </row>
    <row r="210" spans="1:7" ht="13.8" x14ac:dyDescent="0.25">
      <c r="A210" s="350"/>
      <c r="B210" s="350"/>
      <c r="C210" s="355"/>
      <c r="D210" s="355"/>
      <c r="E210" s="355"/>
      <c r="F210" s="355"/>
      <c r="G210" s="355"/>
    </row>
    <row r="211" spans="1:7" ht="13.8" x14ac:dyDescent="0.25">
      <c r="A211" s="350"/>
      <c r="B211" s="350"/>
      <c r="C211" s="355"/>
      <c r="D211" s="355"/>
      <c r="E211" s="355"/>
      <c r="F211" s="355"/>
      <c r="G211" s="355"/>
    </row>
    <row r="212" spans="1:7" ht="13.8" x14ac:dyDescent="0.25">
      <c r="A212" s="350"/>
      <c r="B212" s="350"/>
      <c r="C212" s="355"/>
      <c r="D212" s="355"/>
      <c r="E212" s="355"/>
      <c r="F212" s="355"/>
      <c r="G212" s="355"/>
    </row>
    <row r="213" spans="1:7" ht="13.8" x14ac:dyDescent="0.25">
      <c r="A213" s="350"/>
      <c r="B213" s="350"/>
      <c r="C213" s="355"/>
      <c r="D213" s="355"/>
      <c r="E213" s="355"/>
      <c r="F213" s="355"/>
      <c r="G213" s="355"/>
    </row>
    <row r="214" spans="1:7" ht="13.8" x14ac:dyDescent="0.25">
      <c r="A214" s="350"/>
      <c r="B214" s="350"/>
      <c r="C214" s="355"/>
      <c r="D214" s="355"/>
      <c r="E214" s="355"/>
      <c r="F214" s="355"/>
      <c r="G214" s="355"/>
    </row>
    <row r="215" spans="1:7" ht="13.8" x14ac:dyDescent="0.25">
      <c r="A215" s="350"/>
      <c r="B215" s="350"/>
      <c r="C215" s="355"/>
      <c r="D215" s="355"/>
      <c r="E215" s="355"/>
      <c r="F215" s="355"/>
      <c r="G215" s="355"/>
    </row>
    <row r="216" spans="1:7" ht="13.8" x14ac:dyDescent="0.25">
      <c r="A216" s="350"/>
      <c r="B216" s="350"/>
      <c r="C216" s="355"/>
      <c r="D216" s="355"/>
      <c r="E216" s="355"/>
      <c r="F216" s="355"/>
      <c r="G216" s="355"/>
    </row>
    <row r="217" spans="1:7" ht="13.8" x14ac:dyDescent="0.25">
      <c r="A217" s="350"/>
      <c r="B217" s="350"/>
      <c r="C217" s="355"/>
      <c r="D217" s="355"/>
      <c r="E217" s="355"/>
      <c r="F217" s="355"/>
      <c r="G217" s="355"/>
    </row>
    <row r="218" spans="1:7" ht="13.8" x14ac:dyDescent="0.25">
      <c r="A218" s="350"/>
      <c r="B218" s="350"/>
      <c r="C218" s="355"/>
      <c r="D218" s="355"/>
      <c r="E218" s="355"/>
      <c r="F218" s="355"/>
      <c r="G218" s="355"/>
    </row>
    <row r="219" spans="1:7" ht="13.8" x14ac:dyDescent="0.25">
      <c r="A219" s="350"/>
      <c r="B219" s="350"/>
      <c r="C219" s="355"/>
      <c r="D219" s="355"/>
      <c r="E219" s="355"/>
      <c r="F219" s="355"/>
      <c r="G219" s="355"/>
    </row>
    <row r="220" spans="1:7" ht="13.8" x14ac:dyDescent="0.25">
      <c r="A220" s="350"/>
      <c r="B220" s="350"/>
      <c r="C220" s="355"/>
      <c r="D220" s="355"/>
      <c r="E220" s="355"/>
      <c r="F220" s="355"/>
      <c r="G220" s="355"/>
    </row>
    <row r="221" spans="1:7" ht="13.8" x14ac:dyDescent="0.25">
      <c r="A221" s="350"/>
      <c r="B221" s="350"/>
      <c r="C221" s="355"/>
      <c r="D221" s="355"/>
      <c r="E221" s="355"/>
      <c r="F221" s="355"/>
      <c r="G221" s="355"/>
    </row>
    <row r="222" spans="1:7" ht="13.8" x14ac:dyDescent="0.25">
      <c r="A222" s="350"/>
      <c r="B222" s="350"/>
      <c r="C222" s="355"/>
      <c r="D222" s="355"/>
      <c r="E222" s="355"/>
      <c r="F222" s="355"/>
      <c r="G222" s="355"/>
    </row>
    <row r="223" spans="1:7" ht="13.8" x14ac:dyDescent="0.25">
      <c r="A223" s="350"/>
      <c r="B223" s="350"/>
      <c r="C223" s="355"/>
      <c r="D223" s="355"/>
      <c r="E223" s="355"/>
      <c r="F223" s="355"/>
      <c r="G223" s="355"/>
    </row>
    <row r="224" spans="1:7" ht="13.8" x14ac:dyDescent="0.25">
      <c r="A224" s="350"/>
      <c r="B224" s="350"/>
      <c r="C224" s="355"/>
      <c r="D224" s="355"/>
      <c r="E224" s="355"/>
      <c r="F224" s="355"/>
      <c r="G224" s="355"/>
    </row>
    <row r="225" spans="1:7" ht="13.8" x14ac:dyDescent="0.25">
      <c r="A225" s="350"/>
      <c r="B225" s="350"/>
      <c r="C225" s="355"/>
      <c r="D225" s="355"/>
      <c r="E225" s="355"/>
      <c r="F225" s="355"/>
      <c r="G225" s="355"/>
    </row>
    <row r="226" spans="1:7" ht="13.8" x14ac:dyDescent="0.25">
      <c r="A226" s="350"/>
      <c r="B226" s="350"/>
      <c r="C226" s="355"/>
      <c r="D226" s="355"/>
      <c r="E226" s="355"/>
      <c r="F226" s="355"/>
      <c r="G226" s="355"/>
    </row>
    <row r="227" spans="1:7" ht="13.8" x14ac:dyDescent="0.25">
      <c r="A227" s="350"/>
      <c r="B227" s="350"/>
      <c r="C227" s="355"/>
      <c r="D227" s="355"/>
      <c r="E227" s="355"/>
      <c r="F227" s="355"/>
      <c r="G227" s="355"/>
    </row>
    <row r="228" spans="1:7" ht="13.8" x14ac:dyDescent="0.25">
      <c r="A228" s="350"/>
      <c r="B228" s="350"/>
      <c r="C228" s="355"/>
      <c r="D228" s="355"/>
      <c r="E228" s="355"/>
      <c r="F228" s="355"/>
      <c r="G228" s="355"/>
    </row>
    <row r="229" spans="1:7" ht="13.8" x14ac:dyDescent="0.25">
      <c r="A229" s="350"/>
      <c r="B229" s="350"/>
      <c r="C229" s="355"/>
      <c r="D229" s="355"/>
      <c r="E229" s="355"/>
      <c r="F229" s="355"/>
      <c r="G229" s="355"/>
    </row>
    <row r="230" spans="1:7" ht="13.8" x14ac:dyDescent="0.25">
      <c r="A230" s="350"/>
      <c r="B230" s="350"/>
      <c r="C230" s="355"/>
      <c r="D230" s="355"/>
      <c r="E230" s="355"/>
      <c r="F230" s="355"/>
      <c r="G230" s="355"/>
    </row>
    <row r="231" spans="1:7" ht="13.8" x14ac:dyDescent="0.25">
      <c r="A231" s="350"/>
      <c r="B231" s="350"/>
      <c r="C231" s="355"/>
      <c r="D231" s="355"/>
      <c r="E231" s="355"/>
      <c r="F231" s="355"/>
      <c r="G231" s="355"/>
    </row>
    <row r="232" spans="1:7" ht="13.8" x14ac:dyDescent="0.25">
      <c r="A232" s="350"/>
      <c r="B232" s="350"/>
      <c r="C232" s="355"/>
      <c r="D232" s="355"/>
      <c r="E232" s="355"/>
      <c r="F232" s="355"/>
      <c r="G232" s="355"/>
    </row>
    <row r="233" spans="1:7" ht="13.8" x14ac:dyDescent="0.25">
      <c r="A233" s="350"/>
      <c r="B233" s="350"/>
      <c r="C233" s="355"/>
      <c r="D233" s="355"/>
      <c r="E233" s="355"/>
      <c r="F233" s="355"/>
      <c r="G233" s="355"/>
    </row>
    <row r="234" spans="1:7" ht="13.8" x14ac:dyDescent="0.25">
      <c r="A234" s="350"/>
      <c r="B234" s="350"/>
      <c r="C234" s="355"/>
      <c r="D234" s="355"/>
      <c r="E234" s="355"/>
      <c r="F234" s="355"/>
      <c r="G234" s="355"/>
    </row>
    <row r="235" spans="1:7" ht="13.8" x14ac:dyDescent="0.25">
      <c r="A235" s="350"/>
      <c r="B235" s="350"/>
      <c r="C235" s="355"/>
      <c r="D235" s="355"/>
      <c r="E235" s="355"/>
      <c r="F235" s="355"/>
      <c r="G235" s="355"/>
    </row>
    <row r="236" spans="1:7" ht="13.8" x14ac:dyDescent="0.25">
      <c r="A236" s="350"/>
      <c r="B236" s="350"/>
      <c r="C236" s="355"/>
      <c r="D236" s="355"/>
      <c r="E236" s="355"/>
      <c r="F236" s="355"/>
      <c r="G236" s="355"/>
    </row>
    <row r="237" spans="1:7" ht="13.8" x14ac:dyDescent="0.25">
      <c r="A237" s="350"/>
      <c r="B237" s="350"/>
      <c r="C237" s="355"/>
      <c r="D237" s="355"/>
      <c r="E237" s="355"/>
      <c r="F237" s="355"/>
      <c r="G237" s="355"/>
    </row>
    <row r="238" spans="1:7" ht="13.8" x14ac:dyDescent="0.25">
      <c r="A238" s="350"/>
      <c r="B238" s="350"/>
      <c r="C238" s="355"/>
      <c r="D238" s="355"/>
      <c r="E238" s="355"/>
      <c r="F238" s="355"/>
      <c r="G238" s="355"/>
    </row>
    <row r="239" spans="1:7" ht="13.8" x14ac:dyDescent="0.25">
      <c r="A239" s="350"/>
      <c r="B239" s="350"/>
      <c r="C239" s="355"/>
      <c r="D239" s="355"/>
      <c r="E239" s="355"/>
      <c r="F239" s="355"/>
      <c r="G239" s="355"/>
    </row>
    <row r="240" spans="1:7" ht="13.8" x14ac:dyDescent="0.25">
      <c r="A240" s="350"/>
      <c r="B240" s="350"/>
      <c r="C240" s="355"/>
      <c r="D240" s="355"/>
      <c r="E240" s="355"/>
      <c r="F240" s="355"/>
      <c r="G240" s="355"/>
    </row>
    <row r="241" spans="1:7" ht="13.8" x14ac:dyDescent="0.25">
      <c r="A241" s="350"/>
      <c r="B241" s="350"/>
      <c r="C241" s="355"/>
      <c r="D241" s="355"/>
      <c r="E241" s="355"/>
      <c r="F241" s="355"/>
      <c r="G241" s="355"/>
    </row>
    <row r="242" spans="1:7" ht="13.8" x14ac:dyDescent="0.25">
      <c r="A242" s="350"/>
      <c r="B242" s="350"/>
      <c r="C242" s="355"/>
      <c r="D242" s="355"/>
      <c r="E242" s="355"/>
      <c r="F242" s="355"/>
      <c r="G242" s="355"/>
    </row>
    <row r="243" spans="1:7" ht="13.8" x14ac:dyDescent="0.25">
      <c r="A243" s="350"/>
      <c r="B243" s="350"/>
      <c r="C243" s="355"/>
      <c r="D243" s="355"/>
      <c r="E243" s="355"/>
      <c r="F243" s="355"/>
      <c r="G243" s="355"/>
    </row>
    <row r="244" spans="1:7" ht="13.8" x14ac:dyDescent="0.25">
      <c r="A244" s="350"/>
      <c r="B244" s="350"/>
      <c r="C244" s="355"/>
      <c r="D244" s="355"/>
      <c r="E244" s="355"/>
      <c r="F244" s="355"/>
      <c r="G244" s="355"/>
    </row>
    <row r="245" spans="1:7" ht="13.8" x14ac:dyDescent="0.25">
      <c r="A245" s="350"/>
      <c r="B245" s="350"/>
      <c r="C245" s="355"/>
      <c r="D245" s="355"/>
      <c r="E245" s="355"/>
      <c r="F245" s="355"/>
      <c r="G245" s="355"/>
    </row>
  </sheetData>
  <pageMargins left="0.39370078740157483" right="0.39370078740157483" top="0.39370078740157483" bottom="0.39370078740157483" header="0" footer="0"/>
  <pageSetup paperSize="9" scale="56" orientation="portrait" horizontalDpi="4294967293" r:id="rId1"/>
  <headerFooter alignWithMargins="0">
    <oddHeader>&amp;L&amp;"Times New Roman,Cursiva"&amp;8Oficina d'Estadística&amp;R&amp;"Times New Roman,Cursiva"&amp;8Ajuntament de València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baseColWidth="10" defaultRowHeight="13.2" x14ac:dyDescent="0.25"/>
  <cols>
    <col min="1" max="1" width="15.6640625" customWidth="1"/>
    <col min="2" max="13" width="9.88671875" customWidth="1"/>
  </cols>
  <sheetData>
    <row r="1" spans="1:13" ht="12.75" customHeight="1" x14ac:dyDescent="0.25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5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8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3" ht="4.5" customHeight="1" x14ac:dyDescent="0.25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13" x14ac:dyDescent="0.25">
      <c r="A6" s="60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x14ac:dyDescent="0.25">
      <c r="A7" s="14" t="s">
        <v>128</v>
      </c>
      <c r="B7" s="18">
        <v>11101</v>
      </c>
      <c r="C7" s="18">
        <v>10292</v>
      </c>
      <c r="D7" s="18">
        <v>10129</v>
      </c>
      <c r="E7" s="18">
        <v>10050</v>
      </c>
      <c r="F7" s="18">
        <v>9741</v>
      </c>
      <c r="G7" s="18">
        <v>9437</v>
      </c>
      <c r="H7" s="18">
        <v>9335</v>
      </c>
      <c r="I7" s="18">
        <v>9307</v>
      </c>
      <c r="J7" s="18">
        <v>9886</v>
      </c>
      <c r="K7" s="18">
        <v>9881</v>
      </c>
      <c r="L7" s="18">
        <v>9754</v>
      </c>
      <c r="M7" s="19">
        <v>9246</v>
      </c>
    </row>
    <row r="8" spans="1:13" x14ac:dyDescent="0.25">
      <c r="A8" s="89" t="s">
        <v>129</v>
      </c>
      <c r="B8" s="32">
        <v>74207</v>
      </c>
      <c r="C8" s="32">
        <v>74102</v>
      </c>
      <c r="D8" s="32">
        <v>72339</v>
      </c>
      <c r="E8" s="32">
        <v>70711</v>
      </c>
      <c r="F8" s="32">
        <v>68626</v>
      </c>
      <c r="G8" s="32">
        <v>67740</v>
      </c>
      <c r="H8" s="32">
        <v>66507</v>
      </c>
      <c r="I8" s="32">
        <v>67571</v>
      </c>
      <c r="J8" s="32">
        <v>66894</v>
      </c>
      <c r="K8" s="32">
        <v>65691</v>
      </c>
      <c r="L8" s="32">
        <v>64111</v>
      </c>
      <c r="M8" s="33">
        <v>63313</v>
      </c>
    </row>
    <row r="9" spans="1:13" x14ac:dyDescent="0.25">
      <c r="A9" s="14" t="s">
        <v>130</v>
      </c>
      <c r="B9" s="18">
        <v>74421</v>
      </c>
      <c r="C9" s="18">
        <v>74388</v>
      </c>
      <c r="D9" s="18">
        <v>74137</v>
      </c>
      <c r="E9" s="18">
        <v>73616</v>
      </c>
      <c r="F9" s="18">
        <v>72727</v>
      </c>
      <c r="G9" s="18">
        <v>72482</v>
      </c>
      <c r="H9" s="18">
        <v>72032</v>
      </c>
      <c r="I9" s="18">
        <v>72674</v>
      </c>
      <c r="J9" s="18">
        <v>72012</v>
      </c>
      <c r="K9" s="18">
        <v>71658</v>
      </c>
      <c r="L9" s="18">
        <v>70714</v>
      </c>
      <c r="M9" s="19">
        <v>70524</v>
      </c>
    </row>
    <row r="10" spans="1:13" x14ac:dyDescent="0.25">
      <c r="A10" s="60" t="s">
        <v>115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x14ac:dyDescent="0.25">
      <c r="A11" s="14" t="s">
        <v>128</v>
      </c>
      <c r="B11" s="20">
        <v>1622</v>
      </c>
      <c r="C11" s="20">
        <v>1568</v>
      </c>
      <c r="D11" s="20">
        <v>1580</v>
      </c>
      <c r="E11" s="20">
        <v>1558</v>
      </c>
      <c r="F11" s="20">
        <v>1504</v>
      </c>
      <c r="G11" s="20">
        <v>1447</v>
      </c>
      <c r="H11" s="20">
        <v>1462</v>
      </c>
      <c r="I11" s="20">
        <v>1463</v>
      </c>
      <c r="J11" s="20">
        <v>1558</v>
      </c>
      <c r="K11" s="20">
        <v>1528</v>
      </c>
      <c r="L11" s="20">
        <v>1488</v>
      </c>
      <c r="M11" s="21">
        <v>1391</v>
      </c>
    </row>
    <row r="12" spans="1:13" x14ac:dyDescent="0.25">
      <c r="A12" s="89" t="s">
        <v>129</v>
      </c>
      <c r="B12" s="90">
        <v>10509</v>
      </c>
      <c r="C12" s="90">
        <v>10529</v>
      </c>
      <c r="D12" s="90">
        <v>10321</v>
      </c>
      <c r="E12" s="90">
        <v>10022</v>
      </c>
      <c r="F12" s="90">
        <v>9711</v>
      </c>
      <c r="G12" s="90">
        <v>9490</v>
      </c>
      <c r="H12" s="90">
        <v>9301</v>
      </c>
      <c r="I12" s="90">
        <v>9587</v>
      </c>
      <c r="J12" s="90">
        <v>9510</v>
      </c>
      <c r="K12" s="90">
        <v>9394</v>
      </c>
      <c r="L12" s="90">
        <v>9103</v>
      </c>
      <c r="M12" s="91">
        <v>8856</v>
      </c>
    </row>
    <row r="13" spans="1:13" x14ac:dyDescent="0.25">
      <c r="A13" s="14" t="s">
        <v>130</v>
      </c>
      <c r="B13" s="22">
        <v>9776</v>
      </c>
      <c r="C13" s="22">
        <v>9801</v>
      </c>
      <c r="D13" s="22">
        <v>9794</v>
      </c>
      <c r="E13" s="22">
        <v>9708</v>
      </c>
      <c r="F13" s="22">
        <v>9547</v>
      </c>
      <c r="G13" s="22">
        <v>9561</v>
      </c>
      <c r="H13" s="22">
        <v>9522</v>
      </c>
      <c r="I13" s="22">
        <v>9652</v>
      </c>
      <c r="J13" s="22">
        <v>9590</v>
      </c>
      <c r="K13" s="22">
        <v>9526</v>
      </c>
      <c r="L13" s="22">
        <v>9298</v>
      </c>
      <c r="M13" s="23">
        <v>9216</v>
      </c>
    </row>
    <row r="14" spans="1:13" x14ac:dyDescent="0.25">
      <c r="A14" s="60" t="s">
        <v>116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x14ac:dyDescent="0.25">
      <c r="A15" s="14" t="s">
        <v>128</v>
      </c>
      <c r="B15" s="22">
        <v>3550</v>
      </c>
      <c r="C15" s="22">
        <v>3279</v>
      </c>
      <c r="D15" s="22">
        <v>3215</v>
      </c>
      <c r="E15" s="22">
        <v>3197</v>
      </c>
      <c r="F15" s="22">
        <v>3121</v>
      </c>
      <c r="G15" s="22">
        <v>3087</v>
      </c>
      <c r="H15" s="22">
        <v>3018</v>
      </c>
      <c r="I15" s="22">
        <v>2995</v>
      </c>
      <c r="J15" s="22">
        <v>3164</v>
      </c>
      <c r="K15" s="22">
        <v>3182</v>
      </c>
      <c r="L15" s="22">
        <v>3102</v>
      </c>
      <c r="M15" s="23">
        <v>2888</v>
      </c>
    </row>
    <row r="16" spans="1:13" x14ac:dyDescent="0.25">
      <c r="A16" s="89" t="s">
        <v>129</v>
      </c>
      <c r="B16" s="90">
        <v>20030</v>
      </c>
      <c r="C16" s="90">
        <v>19942</v>
      </c>
      <c r="D16" s="90">
        <v>19553</v>
      </c>
      <c r="E16" s="90">
        <v>19107</v>
      </c>
      <c r="F16" s="90">
        <v>18559</v>
      </c>
      <c r="G16" s="90">
        <v>18431</v>
      </c>
      <c r="H16" s="90">
        <v>18001</v>
      </c>
      <c r="I16" s="90">
        <v>18252</v>
      </c>
      <c r="J16" s="90">
        <v>18215</v>
      </c>
      <c r="K16" s="90">
        <v>17853</v>
      </c>
      <c r="L16" s="90">
        <v>17415</v>
      </c>
      <c r="M16" s="91">
        <v>17210</v>
      </c>
    </row>
    <row r="17" spans="1:13" x14ac:dyDescent="0.25">
      <c r="A17" s="14" t="s">
        <v>130</v>
      </c>
      <c r="B17" s="22">
        <v>19357</v>
      </c>
      <c r="C17" s="22">
        <v>19344</v>
      </c>
      <c r="D17" s="22">
        <v>19283</v>
      </c>
      <c r="E17" s="22">
        <v>19161</v>
      </c>
      <c r="F17" s="22">
        <v>18953</v>
      </c>
      <c r="G17" s="22">
        <v>18898</v>
      </c>
      <c r="H17" s="22">
        <v>18739</v>
      </c>
      <c r="I17" s="22">
        <v>18914</v>
      </c>
      <c r="J17" s="22">
        <v>18786</v>
      </c>
      <c r="K17" s="22">
        <v>18684</v>
      </c>
      <c r="L17" s="22">
        <v>18444</v>
      </c>
      <c r="M17" s="23">
        <v>18476</v>
      </c>
    </row>
    <row r="18" spans="1:13" x14ac:dyDescent="0.25">
      <c r="A18" s="60" t="s">
        <v>52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1:13" x14ac:dyDescent="0.25">
      <c r="A19" s="14" t="s">
        <v>128</v>
      </c>
      <c r="B19" s="20">
        <v>4414</v>
      </c>
      <c r="C19" s="20">
        <v>4035</v>
      </c>
      <c r="D19" s="20">
        <v>3910</v>
      </c>
      <c r="E19" s="20">
        <v>3874</v>
      </c>
      <c r="F19" s="20">
        <v>3746</v>
      </c>
      <c r="G19" s="20">
        <v>3638</v>
      </c>
      <c r="H19" s="20">
        <v>3606</v>
      </c>
      <c r="I19" s="20">
        <v>3594</v>
      </c>
      <c r="J19" s="20">
        <v>3810</v>
      </c>
      <c r="K19" s="20">
        <v>3827</v>
      </c>
      <c r="L19" s="20">
        <v>3885</v>
      </c>
      <c r="M19" s="21">
        <v>3759</v>
      </c>
    </row>
    <row r="20" spans="1:13" x14ac:dyDescent="0.25">
      <c r="A20" s="89" t="s">
        <v>129</v>
      </c>
      <c r="B20" s="90">
        <v>33387</v>
      </c>
      <c r="C20" s="90">
        <v>33404</v>
      </c>
      <c r="D20" s="90">
        <v>32474</v>
      </c>
      <c r="E20" s="90">
        <v>31758</v>
      </c>
      <c r="F20" s="90">
        <v>30866</v>
      </c>
      <c r="G20" s="90">
        <v>30536</v>
      </c>
      <c r="H20" s="90">
        <v>30126</v>
      </c>
      <c r="I20" s="90">
        <v>30440</v>
      </c>
      <c r="J20" s="90">
        <v>30044</v>
      </c>
      <c r="K20" s="90">
        <v>29504</v>
      </c>
      <c r="L20" s="90">
        <v>28967</v>
      </c>
      <c r="M20" s="91">
        <v>28696</v>
      </c>
    </row>
    <row r="21" spans="1:13" x14ac:dyDescent="0.25">
      <c r="A21" s="14" t="s">
        <v>130</v>
      </c>
      <c r="B21" s="22">
        <v>35762</v>
      </c>
      <c r="C21" s="22">
        <v>35796</v>
      </c>
      <c r="D21" s="22">
        <v>35645</v>
      </c>
      <c r="E21" s="22">
        <v>35389</v>
      </c>
      <c r="F21" s="22">
        <v>35028</v>
      </c>
      <c r="G21" s="22">
        <v>34861</v>
      </c>
      <c r="H21" s="22">
        <v>34690</v>
      </c>
      <c r="I21" s="22">
        <v>34848</v>
      </c>
      <c r="J21" s="22">
        <v>34456</v>
      </c>
      <c r="K21" s="22">
        <v>34296</v>
      </c>
      <c r="L21" s="22">
        <v>33962</v>
      </c>
      <c r="M21" s="23">
        <v>33836</v>
      </c>
    </row>
    <row r="22" spans="1:13" x14ac:dyDescent="0.25">
      <c r="A22" s="60" t="s">
        <v>117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x14ac:dyDescent="0.25">
      <c r="A23" s="14" t="s">
        <v>128</v>
      </c>
      <c r="B23" s="22">
        <v>1499</v>
      </c>
      <c r="C23" s="22">
        <v>1399</v>
      </c>
      <c r="D23" s="22">
        <v>1408</v>
      </c>
      <c r="E23" s="22">
        <v>1401</v>
      </c>
      <c r="F23" s="22">
        <v>1349</v>
      </c>
      <c r="G23" s="22">
        <v>1244</v>
      </c>
      <c r="H23" s="22">
        <v>1230</v>
      </c>
      <c r="I23" s="22">
        <v>1232</v>
      </c>
      <c r="J23" s="22">
        <v>1329</v>
      </c>
      <c r="K23" s="22">
        <v>1319</v>
      </c>
      <c r="L23" s="22">
        <v>1252</v>
      </c>
      <c r="M23" s="23">
        <v>1184</v>
      </c>
    </row>
    <row r="24" spans="1:13" x14ac:dyDescent="0.25">
      <c r="A24" s="89" t="s">
        <v>129</v>
      </c>
      <c r="B24" s="90">
        <v>10033</v>
      </c>
      <c r="C24" s="90">
        <v>9982</v>
      </c>
      <c r="D24" s="90">
        <v>9778</v>
      </c>
      <c r="E24" s="90">
        <v>9595</v>
      </c>
      <c r="F24" s="90">
        <v>9269</v>
      </c>
      <c r="G24" s="90">
        <v>9061</v>
      </c>
      <c r="H24" s="90">
        <v>8848</v>
      </c>
      <c r="I24" s="90">
        <v>9061</v>
      </c>
      <c r="J24" s="90">
        <v>8891</v>
      </c>
      <c r="K24" s="90">
        <v>8706</v>
      </c>
      <c r="L24" s="90">
        <v>8400</v>
      </c>
      <c r="M24" s="91">
        <v>8323</v>
      </c>
    </row>
    <row r="25" spans="1:13" x14ac:dyDescent="0.25">
      <c r="A25" s="14" t="s">
        <v>130</v>
      </c>
      <c r="B25" s="22">
        <v>9283</v>
      </c>
      <c r="C25" s="22">
        <v>9200</v>
      </c>
      <c r="D25" s="22">
        <v>9166</v>
      </c>
      <c r="E25" s="22">
        <v>9114</v>
      </c>
      <c r="F25" s="22">
        <v>8960</v>
      </c>
      <c r="G25" s="22">
        <v>8912</v>
      </c>
      <c r="H25" s="22">
        <v>8836</v>
      </c>
      <c r="I25" s="22">
        <v>9020</v>
      </c>
      <c r="J25" s="22">
        <v>8947</v>
      </c>
      <c r="K25" s="22">
        <v>8919</v>
      </c>
      <c r="L25" s="22">
        <v>8769</v>
      </c>
      <c r="M25" s="23">
        <v>8754</v>
      </c>
    </row>
    <row r="26" spans="1:13" x14ac:dyDescent="0.25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x14ac:dyDescent="0.25">
      <c r="A27" s="60" t="s">
        <v>115</v>
      </c>
      <c r="B27" s="32">
        <v>21907</v>
      </c>
      <c r="C27" s="32">
        <v>21898</v>
      </c>
      <c r="D27" s="32">
        <v>21695</v>
      </c>
      <c r="E27" s="32">
        <v>21288</v>
      </c>
      <c r="F27" s="32">
        <v>20762</v>
      </c>
      <c r="G27" s="32">
        <v>20498</v>
      </c>
      <c r="H27" s="32">
        <v>20285</v>
      </c>
      <c r="I27" s="32">
        <v>20702</v>
      </c>
      <c r="J27" s="32">
        <v>20658</v>
      </c>
      <c r="K27" s="32">
        <v>20448</v>
      </c>
      <c r="L27" s="32">
        <v>19889</v>
      </c>
      <c r="M27" s="33">
        <v>19463</v>
      </c>
    </row>
    <row r="28" spans="1:13" x14ac:dyDescent="0.25">
      <c r="A28" s="58" t="s">
        <v>116</v>
      </c>
      <c r="B28" s="18">
        <v>42937</v>
      </c>
      <c r="C28" s="18">
        <v>42565</v>
      </c>
      <c r="D28" s="18">
        <v>42051</v>
      </c>
      <c r="E28" s="18">
        <v>41465</v>
      </c>
      <c r="F28" s="18">
        <v>40633</v>
      </c>
      <c r="G28" s="18">
        <v>40416</v>
      </c>
      <c r="H28" s="18">
        <v>39758</v>
      </c>
      <c r="I28" s="18">
        <v>40161</v>
      </c>
      <c r="J28" s="18">
        <v>40165</v>
      </c>
      <c r="K28" s="18">
        <v>39719</v>
      </c>
      <c r="L28" s="18">
        <v>38961</v>
      </c>
      <c r="M28" s="19">
        <v>38574</v>
      </c>
    </row>
    <row r="29" spans="1:13" x14ac:dyDescent="0.25">
      <c r="A29" s="60" t="s">
        <v>52</v>
      </c>
      <c r="B29" s="32">
        <v>73563</v>
      </c>
      <c r="C29" s="32">
        <v>73235</v>
      </c>
      <c r="D29" s="32">
        <v>72029</v>
      </c>
      <c r="E29" s="32">
        <v>71021</v>
      </c>
      <c r="F29" s="32">
        <v>69640</v>
      </c>
      <c r="G29" s="32">
        <v>69035</v>
      </c>
      <c r="H29" s="32">
        <v>68422</v>
      </c>
      <c r="I29" s="32">
        <v>68882</v>
      </c>
      <c r="J29" s="32">
        <v>68310</v>
      </c>
      <c r="K29" s="32">
        <v>67627</v>
      </c>
      <c r="L29" s="32">
        <v>66814</v>
      </c>
      <c r="M29" s="33">
        <v>66291</v>
      </c>
    </row>
    <row r="30" spans="1:13" x14ac:dyDescent="0.25">
      <c r="A30" s="59" t="s">
        <v>117</v>
      </c>
      <c r="B30" s="24">
        <v>20815</v>
      </c>
      <c r="C30" s="24">
        <v>20581</v>
      </c>
      <c r="D30" s="24">
        <v>20352</v>
      </c>
      <c r="E30" s="24">
        <v>20110</v>
      </c>
      <c r="F30" s="24">
        <v>19578</v>
      </c>
      <c r="G30" s="24">
        <v>19217</v>
      </c>
      <c r="H30" s="24">
        <v>18914</v>
      </c>
      <c r="I30" s="24">
        <v>19313</v>
      </c>
      <c r="J30" s="24">
        <v>19167</v>
      </c>
      <c r="K30" s="24">
        <v>18944</v>
      </c>
      <c r="L30" s="24">
        <v>18421</v>
      </c>
      <c r="M30" s="145">
        <v>18261</v>
      </c>
    </row>
    <row r="31" spans="1:13" ht="5.25" customHeight="1" x14ac:dyDescent="0.25"/>
    <row r="32" spans="1:13" x14ac:dyDescent="0.25">
      <c r="A32" s="40" t="s">
        <v>90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9" spans="2:13" x14ac:dyDescent="0.25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2:13" x14ac:dyDescent="0.25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</row>
    <row r="41" spans="2:13" x14ac:dyDescent="0.25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2:13" x14ac:dyDescent="0.25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2:13" x14ac:dyDescent="0.25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2:13" x14ac:dyDescent="0.25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zoomScale="80" zoomScaleNormal="80" workbookViewId="0">
      <selection activeCell="B6" sqref="B6"/>
    </sheetView>
  </sheetViews>
  <sheetFormatPr baseColWidth="10" defaultRowHeight="13.2" x14ac:dyDescent="0.25"/>
  <cols>
    <col min="1" max="1" width="17.6640625" style="179" customWidth="1"/>
    <col min="2" max="2" width="6.6640625" style="179" customWidth="1"/>
    <col min="3" max="7" width="6.109375" style="179" customWidth="1"/>
    <col min="8" max="8" width="7.44140625" style="179" bestFit="1" customWidth="1"/>
    <col min="9" max="22" width="6.109375" style="179" customWidth="1"/>
    <col min="23" max="16384" width="11.5546875" style="179"/>
  </cols>
  <sheetData>
    <row r="1" spans="1:23" ht="12" customHeight="1" x14ac:dyDescent="0.25">
      <c r="A1" s="314" t="s">
        <v>364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3" ht="12" customHeight="1" x14ac:dyDescent="0.25">
      <c r="A2" s="315" t="s">
        <v>365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23" ht="3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x14ac:dyDescent="0.25">
      <c r="A4" s="357"/>
      <c r="B4" s="189" t="s">
        <v>235</v>
      </c>
      <c r="C4" s="189" t="s">
        <v>243</v>
      </c>
      <c r="D4" s="189" t="s">
        <v>251</v>
      </c>
      <c r="E4" s="189" t="s">
        <v>277</v>
      </c>
      <c r="F4" s="189" t="s">
        <v>279</v>
      </c>
      <c r="G4" s="189" t="s">
        <v>285</v>
      </c>
      <c r="H4" s="189" t="s">
        <v>289</v>
      </c>
      <c r="I4" s="189" t="s">
        <v>294</v>
      </c>
      <c r="J4" s="189" t="s">
        <v>301</v>
      </c>
      <c r="K4" s="189" t="s">
        <v>305</v>
      </c>
      <c r="L4" s="189" t="s">
        <v>313</v>
      </c>
      <c r="M4" s="189" t="s">
        <v>318</v>
      </c>
      <c r="N4" s="189" t="s">
        <v>320</v>
      </c>
      <c r="O4" s="189" t="s">
        <v>329</v>
      </c>
      <c r="P4" s="189" t="s">
        <v>337</v>
      </c>
      <c r="Q4" s="189" t="s">
        <v>339</v>
      </c>
      <c r="R4" s="189" t="s">
        <v>341</v>
      </c>
      <c r="S4" s="189" t="s">
        <v>346</v>
      </c>
      <c r="T4" s="189" t="s">
        <v>352</v>
      </c>
      <c r="U4" s="189" t="s">
        <v>357</v>
      </c>
      <c r="V4" s="190" t="s">
        <v>359</v>
      </c>
    </row>
    <row r="5" spans="1:23" ht="7.5" customHeight="1" x14ac:dyDescent="0.25">
      <c r="A5" s="358"/>
      <c r="B5" s="35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92"/>
      <c r="T5" s="192"/>
      <c r="U5" s="192"/>
      <c r="V5" s="193"/>
    </row>
    <row r="6" spans="1:23" ht="11.25" customHeight="1" x14ac:dyDescent="0.25">
      <c r="A6" s="360" t="s">
        <v>86</v>
      </c>
      <c r="B6" s="361">
        <f>SUM(B8:B51)</f>
        <v>11275</v>
      </c>
      <c r="C6" s="361">
        <f t="shared" ref="C6:V6" si="0">SUM(C8:C51)</f>
        <v>126</v>
      </c>
      <c r="D6" s="361">
        <f>SUM(D8:D51)</f>
        <v>51105</v>
      </c>
      <c r="E6" s="361">
        <f t="shared" si="0"/>
        <v>1238</v>
      </c>
      <c r="F6" s="361">
        <f t="shared" si="0"/>
        <v>5863</v>
      </c>
      <c r="G6" s="361">
        <f t="shared" si="0"/>
        <v>27658</v>
      </c>
      <c r="H6" s="361">
        <f t="shared" si="0"/>
        <v>118909</v>
      </c>
      <c r="I6" s="361">
        <f t="shared" si="0"/>
        <v>33749</v>
      </c>
      <c r="J6" s="361">
        <f t="shared" si="0"/>
        <v>44445</v>
      </c>
      <c r="K6" s="361">
        <f t="shared" si="0"/>
        <v>14539</v>
      </c>
      <c r="L6" s="361">
        <f t="shared" si="0"/>
        <v>15788</v>
      </c>
      <c r="M6" s="361">
        <f t="shared" si="0"/>
        <v>4856</v>
      </c>
      <c r="N6" s="361">
        <f t="shared" si="0"/>
        <v>35336</v>
      </c>
      <c r="O6" s="361">
        <f t="shared" si="0"/>
        <v>50947</v>
      </c>
      <c r="P6" s="361">
        <f t="shared" si="0"/>
        <v>34445</v>
      </c>
      <c r="Q6" s="361">
        <f t="shared" si="0"/>
        <v>36703</v>
      </c>
      <c r="R6" s="361">
        <f t="shared" si="0"/>
        <v>56503</v>
      </c>
      <c r="S6" s="361">
        <f t="shared" si="0"/>
        <v>12126</v>
      </c>
      <c r="T6" s="361">
        <f t="shared" si="0"/>
        <v>17099</v>
      </c>
      <c r="U6" s="361">
        <f t="shared" si="0"/>
        <v>15726</v>
      </c>
      <c r="V6" s="362">
        <f t="shared" si="0"/>
        <v>46</v>
      </c>
    </row>
    <row r="7" spans="1:23" ht="5.25" customHeight="1" x14ac:dyDescent="0.25">
      <c r="A7" s="35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5"/>
    </row>
    <row r="8" spans="1:23" ht="11.25" customHeight="1" x14ac:dyDescent="0.25">
      <c r="A8" s="363" t="s">
        <v>52</v>
      </c>
      <c r="B8" s="99">
        <v>5671</v>
      </c>
      <c r="C8" s="99">
        <v>63</v>
      </c>
      <c r="D8" s="99">
        <v>9388</v>
      </c>
      <c r="E8" s="99">
        <v>1003</v>
      </c>
      <c r="F8" s="99">
        <v>3306</v>
      </c>
      <c r="G8" s="99">
        <v>13470</v>
      </c>
      <c r="H8" s="99">
        <v>48454</v>
      </c>
      <c r="I8" s="99">
        <v>19245</v>
      </c>
      <c r="J8" s="99">
        <v>25973</v>
      </c>
      <c r="K8" s="99">
        <v>10953</v>
      </c>
      <c r="L8" s="99">
        <v>13783</v>
      </c>
      <c r="M8" s="99">
        <v>3547</v>
      </c>
      <c r="N8" s="99">
        <v>24540</v>
      </c>
      <c r="O8" s="99">
        <v>30649</v>
      </c>
      <c r="P8" s="99">
        <v>26687</v>
      </c>
      <c r="Q8" s="99">
        <v>23768</v>
      </c>
      <c r="R8" s="99">
        <v>47995</v>
      </c>
      <c r="S8" s="99">
        <v>8701</v>
      </c>
      <c r="T8" s="99">
        <v>10976</v>
      </c>
      <c r="U8" s="99">
        <v>12036</v>
      </c>
      <c r="V8" s="103">
        <v>41</v>
      </c>
    </row>
    <row r="9" spans="1:23" ht="11.25" customHeight="1" x14ac:dyDescent="0.25">
      <c r="A9" s="364" t="s">
        <v>12</v>
      </c>
      <c r="B9" s="48">
        <v>120</v>
      </c>
      <c r="C9" s="48">
        <v>1</v>
      </c>
      <c r="D9" s="48">
        <v>1605</v>
      </c>
      <c r="E9" s="48">
        <v>1</v>
      </c>
      <c r="F9" s="48">
        <v>2</v>
      </c>
      <c r="G9" s="48">
        <v>668</v>
      </c>
      <c r="H9" s="48">
        <v>1658</v>
      </c>
      <c r="I9" s="48">
        <v>489</v>
      </c>
      <c r="J9" s="48">
        <v>389</v>
      </c>
      <c r="K9" s="48">
        <v>48</v>
      </c>
      <c r="L9" s="48">
        <v>55</v>
      </c>
      <c r="M9" s="48">
        <v>53</v>
      </c>
      <c r="N9" s="48">
        <v>229</v>
      </c>
      <c r="O9" s="48">
        <v>492</v>
      </c>
      <c r="P9" s="48">
        <v>277</v>
      </c>
      <c r="Q9" s="48">
        <v>211</v>
      </c>
      <c r="R9" s="48">
        <v>221</v>
      </c>
      <c r="S9" s="48">
        <v>92</v>
      </c>
      <c r="T9" s="48">
        <v>227</v>
      </c>
      <c r="U9" s="48">
        <v>65</v>
      </c>
      <c r="V9" s="55">
        <v>0</v>
      </c>
      <c r="W9" s="257"/>
    </row>
    <row r="10" spans="1:23" ht="11.25" customHeight="1" x14ac:dyDescent="0.25">
      <c r="A10" s="363" t="s">
        <v>13</v>
      </c>
      <c r="B10" s="99">
        <v>91</v>
      </c>
      <c r="C10" s="99">
        <v>0</v>
      </c>
      <c r="D10" s="99">
        <v>1441</v>
      </c>
      <c r="E10" s="99">
        <v>0</v>
      </c>
      <c r="F10" s="99">
        <v>6</v>
      </c>
      <c r="G10" s="99">
        <v>258</v>
      </c>
      <c r="H10" s="99">
        <v>902</v>
      </c>
      <c r="I10" s="99">
        <v>301</v>
      </c>
      <c r="J10" s="99">
        <v>203</v>
      </c>
      <c r="K10" s="99">
        <v>14</v>
      </c>
      <c r="L10" s="99">
        <v>52</v>
      </c>
      <c r="M10" s="99">
        <v>20</v>
      </c>
      <c r="N10" s="99">
        <v>111</v>
      </c>
      <c r="O10" s="99">
        <v>206</v>
      </c>
      <c r="P10" s="99">
        <v>133</v>
      </c>
      <c r="Q10" s="99">
        <v>218</v>
      </c>
      <c r="R10" s="99">
        <v>79</v>
      </c>
      <c r="S10" s="99">
        <v>65</v>
      </c>
      <c r="T10" s="99">
        <v>104</v>
      </c>
      <c r="U10" s="99">
        <v>43</v>
      </c>
      <c r="V10" s="103">
        <v>0</v>
      </c>
    </row>
    <row r="11" spans="1:23" ht="11.25" customHeight="1" x14ac:dyDescent="0.25">
      <c r="A11" s="364" t="s">
        <v>14</v>
      </c>
      <c r="B11" s="48">
        <v>46</v>
      </c>
      <c r="C11" s="48">
        <v>0</v>
      </c>
      <c r="D11" s="48">
        <v>126</v>
      </c>
      <c r="E11" s="48">
        <v>0</v>
      </c>
      <c r="F11" s="48">
        <v>0</v>
      </c>
      <c r="G11" s="48">
        <v>44</v>
      </c>
      <c r="H11" s="48">
        <v>270</v>
      </c>
      <c r="I11" s="48">
        <v>54</v>
      </c>
      <c r="J11" s="48">
        <v>54</v>
      </c>
      <c r="K11" s="48">
        <v>3</v>
      </c>
      <c r="L11" s="48">
        <v>20</v>
      </c>
      <c r="M11" s="48">
        <v>6</v>
      </c>
      <c r="N11" s="48">
        <v>22</v>
      </c>
      <c r="O11" s="48">
        <v>14</v>
      </c>
      <c r="P11" s="48">
        <v>40</v>
      </c>
      <c r="Q11" s="48">
        <v>21</v>
      </c>
      <c r="R11" s="48">
        <v>12</v>
      </c>
      <c r="S11" s="48">
        <v>35</v>
      </c>
      <c r="T11" s="48">
        <v>31</v>
      </c>
      <c r="U11" s="48">
        <v>24</v>
      </c>
      <c r="V11" s="55">
        <v>0</v>
      </c>
    </row>
    <row r="12" spans="1:23" ht="11.25" customHeight="1" x14ac:dyDescent="0.25">
      <c r="A12" s="363" t="s">
        <v>15</v>
      </c>
      <c r="B12" s="99">
        <v>162</v>
      </c>
      <c r="C12" s="99">
        <v>0</v>
      </c>
      <c r="D12" s="99">
        <v>664</v>
      </c>
      <c r="E12" s="99">
        <v>1</v>
      </c>
      <c r="F12" s="99">
        <v>31</v>
      </c>
      <c r="G12" s="99">
        <v>339</v>
      </c>
      <c r="H12" s="99">
        <v>2245</v>
      </c>
      <c r="I12" s="99">
        <v>303</v>
      </c>
      <c r="J12" s="99">
        <v>711</v>
      </c>
      <c r="K12" s="99">
        <v>74</v>
      </c>
      <c r="L12" s="99">
        <v>58</v>
      </c>
      <c r="M12" s="99">
        <v>72</v>
      </c>
      <c r="N12" s="99">
        <v>315</v>
      </c>
      <c r="O12" s="99">
        <v>324</v>
      </c>
      <c r="P12" s="99">
        <v>252</v>
      </c>
      <c r="Q12" s="99">
        <v>380</v>
      </c>
      <c r="R12" s="99">
        <v>186</v>
      </c>
      <c r="S12" s="99">
        <v>168</v>
      </c>
      <c r="T12" s="99">
        <v>135</v>
      </c>
      <c r="U12" s="99">
        <v>193</v>
      </c>
      <c r="V12" s="103">
        <v>0</v>
      </c>
    </row>
    <row r="13" spans="1:23" ht="11.25" customHeight="1" x14ac:dyDescent="0.25">
      <c r="A13" s="364" t="s">
        <v>16</v>
      </c>
      <c r="B13" s="48">
        <v>44</v>
      </c>
      <c r="C13" s="48">
        <v>0</v>
      </c>
      <c r="D13" s="48">
        <v>1788</v>
      </c>
      <c r="E13" s="48">
        <v>0</v>
      </c>
      <c r="F13" s="48">
        <v>0</v>
      </c>
      <c r="G13" s="48">
        <v>86</v>
      </c>
      <c r="H13" s="48">
        <v>573</v>
      </c>
      <c r="I13" s="48">
        <v>274</v>
      </c>
      <c r="J13" s="48">
        <v>56</v>
      </c>
      <c r="K13" s="48">
        <v>91</v>
      </c>
      <c r="L13" s="48">
        <v>32</v>
      </c>
      <c r="M13" s="48">
        <v>11</v>
      </c>
      <c r="N13" s="48">
        <v>33</v>
      </c>
      <c r="O13" s="48">
        <v>50</v>
      </c>
      <c r="P13" s="48">
        <v>60</v>
      </c>
      <c r="Q13" s="48">
        <v>4</v>
      </c>
      <c r="R13" s="48">
        <v>39</v>
      </c>
      <c r="S13" s="48">
        <v>15</v>
      </c>
      <c r="T13" s="48">
        <v>21</v>
      </c>
      <c r="U13" s="48">
        <v>25</v>
      </c>
      <c r="V13" s="55">
        <v>0</v>
      </c>
    </row>
    <row r="14" spans="1:23" ht="11.25" customHeight="1" x14ac:dyDescent="0.25">
      <c r="A14" s="363" t="s">
        <v>17</v>
      </c>
      <c r="B14" s="99">
        <v>238</v>
      </c>
      <c r="C14" s="99">
        <v>8</v>
      </c>
      <c r="D14" s="99">
        <v>726</v>
      </c>
      <c r="E14" s="99">
        <v>2</v>
      </c>
      <c r="F14" s="99">
        <v>24</v>
      </c>
      <c r="G14" s="99">
        <v>209</v>
      </c>
      <c r="H14" s="99">
        <v>740</v>
      </c>
      <c r="I14" s="99">
        <v>152</v>
      </c>
      <c r="J14" s="99">
        <v>111</v>
      </c>
      <c r="K14" s="99">
        <v>8</v>
      </c>
      <c r="L14" s="99">
        <v>19</v>
      </c>
      <c r="M14" s="99">
        <v>3</v>
      </c>
      <c r="N14" s="99">
        <v>326</v>
      </c>
      <c r="O14" s="99">
        <v>101</v>
      </c>
      <c r="P14" s="99">
        <v>33</v>
      </c>
      <c r="Q14" s="99">
        <v>90</v>
      </c>
      <c r="R14" s="99">
        <v>24</v>
      </c>
      <c r="S14" s="99">
        <v>40</v>
      </c>
      <c r="T14" s="99">
        <v>59</v>
      </c>
      <c r="U14" s="99">
        <v>49</v>
      </c>
      <c r="V14" s="103">
        <v>0</v>
      </c>
    </row>
    <row r="15" spans="1:23" ht="11.25" customHeight="1" x14ac:dyDescent="0.25">
      <c r="A15" s="364" t="s">
        <v>18</v>
      </c>
      <c r="B15" s="48">
        <v>104</v>
      </c>
      <c r="C15" s="48">
        <v>0</v>
      </c>
      <c r="D15" s="48">
        <v>2734</v>
      </c>
      <c r="E15" s="48">
        <v>1</v>
      </c>
      <c r="F15" s="48">
        <v>117</v>
      </c>
      <c r="G15" s="48">
        <v>484</v>
      </c>
      <c r="H15" s="48">
        <v>3523</v>
      </c>
      <c r="I15" s="48">
        <v>776</v>
      </c>
      <c r="J15" s="48">
        <v>728</v>
      </c>
      <c r="K15" s="48">
        <v>122</v>
      </c>
      <c r="L15" s="48">
        <v>44</v>
      </c>
      <c r="M15" s="48">
        <v>53</v>
      </c>
      <c r="N15" s="48">
        <v>186</v>
      </c>
      <c r="O15" s="48">
        <v>614</v>
      </c>
      <c r="P15" s="48">
        <v>301</v>
      </c>
      <c r="Q15" s="48">
        <v>218</v>
      </c>
      <c r="R15" s="48">
        <v>392</v>
      </c>
      <c r="S15" s="48">
        <v>153</v>
      </c>
      <c r="T15" s="48">
        <v>307</v>
      </c>
      <c r="U15" s="48">
        <v>65</v>
      </c>
      <c r="V15" s="55">
        <v>0</v>
      </c>
    </row>
    <row r="16" spans="1:23" ht="11.25" customHeight="1" x14ac:dyDescent="0.25">
      <c r="A16" s="363" t="s">
        <v>19</v>
      </c>
      <c r="B16" s="99">
        <v>117</v>
      </c>
      <c r="C16" s="99">
        <v>0</v>
      </c>
      <c r="D16" s="99">
        <v>291</v>
      </c>
      <c r="E16" s="99">
        <v>1</v>
      </c>
      <c r="F16" s="99">
        <v>6</v>
      </c>
      <c r="G16" s="99">
        <v>152</v>
      </c>
      <c r="H16" s="99">
        <v>2716</v>
      </c>
      <c r="I16" s="99">
        <v>288</v>
      </c>
      <c r="J16" s="99">
        <v>680</v>
      </c>
      <c r="K16" s="99">
        <v>85</v>
      </c>
      <c r="L16" s="99">
        <v>46</v>
      </c>
      <c r="M16" s="99">
        <v>22</v>
      </c>
      <c r="N16" s="99">
        <v>141</v>
      </c>
      <c r="O16" s="99">
        <v>225</v>
      </c>
      <c r="P16" s="99">
        <v>162</v>
      </c>
      <c r="Q16" s="99">
        <v>168</v>
      </c>
      <c r="R16" s="99">
        <v>65</v>
      </c>
      <c r="S16" s="99">
        <v>115</v>
      </c>
      <c r="T16" s="99">
        <v>206</v>
      </c>
      <c r="U16" s="99">
        <v>48</v>
      </c>
      <c r="V16" s="103">
        <v>0</v>
      </c>
    </row>
    <row r="17" spans="1:22" ht="11.25" customHeight="1" x14ac:dyDescent="0.25">
      <c r="A17" s="364" t="s">
        <v>20</v>
      </c>
      <c r="B17" s="48">
        <v>42</v>
      </c>
      <c r="C17" s="48">
        <v>0</v>
      </c>
      <c r="D17" s="48">
        <v>53</v>
      </c>
      <c r="E17" s="48">
        <v>0</v>
      </c>
      <c r="F17" s="48">
        <v>0</v>
      </c>
      <c r="G17" s="48">
        <v>41</v>
      </c>
      <c r="H17" s="48">
        <v>199</v>
      </c>
      <c r="I17" s="48">
        <v>10</v>
      </c>
      <c r="J17" s="48">
        <v>37</v>
      </c>
      <c r="K17" s="48">
        <v>2</v>
      </c>
      <c r="L17" s="48">
        <v>2</v>
      </c>
      <c r="M17" s="48">
        <v>0</v>
      </c>
      <c r="N17" s="48">
        <v>26</v>
      </c>
      <c r="O17" s="48">
        <v>26</v>
      </c>
      <c r="P17" s="48">
        <v>37</v>
      </c>
      <c r="Q17" s="48">
        <v>45</v>
      </c>
      <c r="R17" s="48">
        <v>13</v>
      </c>
      <c r="S17" s="48">
        <v>19</v>
      </c>
      <c r="T17" s="48">
        <v>13</v>
      </c>
      <c r="U17" s="48">
        <v>15</v>
      </c>
      <c r="V17" s="55">
        <v>0</v>
      </c>
    </row>
    <row r="18" spans="1:22" ht="11.25" customHeight="1" x14ac:dyDescent="0.25">
      <c r="A18" s="363" t="s">
        <v>21</v>
      </c>
      <c r="B18" s="99">
        <v>60</v>
      </c>
      <c r="C18" s="99">
        <v>0</v>
      </c>
      <c r="D18" s="99">
        <v>281</v>
      </c>
      <c r="E18" s="99">
        <v>0</v>
      </c>
      <c r="F18" s="99">
        <v>0</v>
      </c>
      <c r="G18" s="99">
        <v>99</v>
      </c>
      <c r="H18" s="99">
        <v>357</v>
      </c>
      <c r="I18" s="99">
        <v>44</v>
      </c>
      <c r="J18" s="99">
        <v>102</v>
      </c>
      <c r="K18" s="99">
        <v>4</v>
      </c>
      <c r="L18" s="99">
        <v>13</v>
      </c>
      <c r="M18" s="99">
        <v>5</v>
      </c>
      <c r="N18" s="99">
        <v>45</v>
      </c>
      <c r="O18" s="99">
        <v>17</v>
      </c>
      <c r="P18" s="99">
        <v>61</v>
      </c>
      <c r="Q18" s="99">
        <v>85</v>
      </c>
      <c r="R18" s="99">
        <v>21</v>
      </c>
      <c r="S18" s="99">
        <v>18</v>
      </c>
      <c r="T18" s="99">
        <v>59</v>
      </c>
      <c r="U18" s="99">
        <v>53</v>
      </c>
      <c r="V18" s="103">
        <v>0</v>
      </c>
    </row>
    <row r="19" spans="1:22" ht="11.25" customHeight="1" x14ac:dyDescent="0.25">
      <c r="A19" s="364" t="s">
        <v>22</v>
      </c>
      <c r="B19" s="48">
        <v>44</v>
      </c>
      <c r="C19" s="48">
        <v>0</v>
      </c>
      <c r="D19" s="48">
        <v>167</v>
      </c>
      <c r="E19" s="48">
        <v>0</v>
      </c>
      <c r="F19" s="48">
        <v>2</v>
      </c>
      <c r="G19" s="48">
        <v>187</v>
      </c>
      <c r="H19" s="48">
        <v>652</v>
      </c>
      <c r="I19" s="48">
        <v>122</v>
      </c>
      <c r="J19" s="48">
        <v>190</v>
      </c>
      <c r="K19" s="48">
        <v>26</v>
      </c>
      <c r="L19" s="48">
        <v>26</v>
      </c>
      <c r="M19" s="48">
        <v>17</v>
      </c>
      <c r="N19" s="48">
        <v>160</v>
      </c>
      <c r="O19" s="48">
        <v>142</v>
      </c>
      <c r="P19" s="48">
        <v>111</v>
      </c>
      <c r="Q19" s="48">
        <v>161</v>
      </c>
      <c r="R19" s="48">
        <v>51</v>
      </c>
      <c r="S19" s="48">
        <v>49</v>
      </c>
      <c r="T19" s="48">
        <v>91</v>
      </c>
      <c r="U19" s="48">
        <v>57</v>
      </c>
      <c r="V19" s="55">
        <v>0</v>
      </c>
    </row>
    <row r="20" spans="1:22" ht="11.25" customHeight="1" x14ac:dyDescent="0.25">
      <c r="A20" s="363" t="s">
        <v>23</v>
      </c>
      <c r="B20" s="99">
        <v>9</v>
      </c>
      <c r="C20" s="99">
        <v>0</v>
      </c>
      <c r="D20" s="99">
        <v>2019</v>
      </c>
      <c r="E20" s="99">
        <v>15</v>
      </c>
      <c r="F20" s="99">
        <v>3</v>
      </c>
      <c r="G20" s="99">
        <v>322</v>
      </c>
      <c r="H20" s="99">
        <v>1296</v>
      </c>
      <c r="I20" s="99">
        <v>323</v>
      </c>
      <c r="J20" s="99">
        <v>530</v>
      </c>
      <c r="K20" s="99">
        <v>3</v>
      </c>
      <c r="L20" s="99">
        <v>4</v>
      </c>
      <c r="M20" s="99">
        <v>11</v>
      </c>
      <c r="N20" s="99">
        <v>67</v>
      </c>
      <c r="O20" s="99">
        <v>48</v>
      </c>
      <c r="P20" s="99">
        <v>64</v>
      </c>
      <c r="Q20" s="99">
        <v>5</v>
      </c>
      <c r="R20" s="99">
        <v>2</v>
      </c>
      <c r="S20" s="99">
        <v>9</v>
      </c>
      <c r="T20" s="99">
        <v>41</v>
      </c>
      <c r="U20" s="99">
        <v>5</v>
      </c>
      <c r="V20" s="103">
        <v>0</v>
      </c>
    </row>
    <row r="21" spans="1:22" ht="11.25" customHeight="1" x14ac:dyDescent="0.25">
      <c r="A21" s="364" t="s">
        <v>24</v>
      </c>
      <c r="B21" s="48">
        <v>37</v>
      </c>
      <c r="C21" s="48">
        <v>1</v>
      </c>
      <c r="D21" s="48">
        <v>138</v>
      </c>
      <c r="E21" s="48">
        <v>0</v>
      </c>
      <c r="F21" s="48">
        <v>0</v>
      </c>
      <c r="G21" s="48">
        <v>52</v>
      </c>
      <c r="H21" s="48">
        <v>146</v>
      </c>
      <c r="I21" s="48">
        <v>88</v>
      </c>
      <c r="J21" s="48">
        <v>39</v>
      </c>
      <c r="K21" s="48">
        <v>5</v>
      </c>
      <c r="L21" s="48">
        <v>6</v>
      </c>
      <c r="M21" s="48">
        <v>5</v>
      </c>
      <c r="N21" s="48">
        <v>29</v>
      </c>
      <c r="O21" s="48">
        <v>19</v>
      </c>
      <c r="P21" s="48">
        <v>35</v>
      </c>
      <c r="Q21" s="48">
        <v>33</v>
      </c>
      <c r="R21" s="48">
        <v>6</v>
      </c>
      <c r="S21" s="48">
        <v>7</v>
      </c>
      <c r="T21" s="48">
        <v>23</v>
      </c>
      <c r="U21" s="48">
        <v>8</v>
      </c>
      <c r="V21" s="55">
        <v>0</v>
      </c>
    </row>
    <row r="22" spans="1:22" ht="11.25" customHeight="1" x14ac:dyDescent="0.25">
      <c r="A22" s="363" t="s">
        <v>25</v>
      </c>
      <c r="B22" s="99">
        <v>158</v>
      </c>
      <c r="C22" s="99">
        <v>0</v>
      </c>
      <c r="D22" s="99">
        <v>730</v>
      </c>
      <c r="E22" s="99">
        <v>0</v>
      </c>
      <c r="F22" s="99">
        <v>8</v>
      </c>
      <c r="G22" s="99">
        <v>573</v>
      </c>
      <c r="H22" s="99">
        <v>1624</v>
      </c>
      <c r="I22" s="99">
        <v>264</v>
      </c>
      <c r="J22" s="99">
        <v>1352</v>
      </c>
      <c r="K22" s="99">
        <v>76</v>
      </c>
      <c r="L22" s="99">
        <v>78</v>
      </c>
      <c r="M22" s="99">
        <v>30</v>
      </c>
      <c r="N22" s="99">
        <v>288</v>
      </c>
      <c r="O22" s="99">
        <v>740</v>
      </c>
      <c r="P22" s="99">
        <v>411</v>
      </c>
      <c r="Q22" s="99">
        <v>452</v>
      </c>
      <c r="R22" s="99">
        <v>567</v>
      </c>
      <c r="S22" s="99">
        <v>83</v>
      </c>
      <c r="T22" s="99">
        <v>244</v>
      </c>
      <c r="U22" s="99">
        <v>116</v>
      </c>
      <c r="V22" s="103">
        <v>1</v>
      </c>
    </row>
    <row r="23" spans="1:22" ht="11.25" customHeight="1" x14ac:dyDescent="0.25">
      <c r="A23" s="364" t="s">
        <v>26</v>
      </c>
      <c r="B23" s="48">
        <v>197</v>
      </c>
      <c r="C23" s="48">
        <v>2</v>
      </c>
      <c r="D23" s="48">
        <v>1265</v>
      </c>
      <c r="E23" s="48">
        <v>0</v>
      </c>
      <c r="F23" s="48">
        <v>95</v>
      </c>
      <c r="G23" s="48">
        <v>599</v>
      </c>
      <c r="H23" s="48">
        <v>2037</v>
      </c>
      <c r="I23" s="48">
        <v>298</v>
      </c>
      <c r="J23" s="48">
        <v>541</v>
      </c>
      <c r="K23" s="48">
        <v>42</v>
      </c>
      <c r="L23" s="48">
        <v>69</v>
      </c>
      <c r="M23" s="48">
        <v>49</v>
      </c>
      <c r="N23" s="48">
        <v>280</v>
      </c>
      <c r="O23" s="48">
        <v>362</v>
      </c>
      <c r="P23" s="48">
        <v>176</v>
      </c>
      <c r="Q23" s="48">
        <v>743</v>
      </c>
      <c r="R23" s="48">
        <v>113</v>
      </c>
      <c r="S23" s="48">
        <v>100</v>
      </c>
      <c r="T23" s="48">
        <v>286</v>
      </c>
      <c r="U23" s="48">
        <v>86</v>
      </c>
      <c r="V23" s="55">
        <v>2</v>
      </c>
    </row>
    <row r="24" spans="1:22" ht="11.25" customHeight="1" x14ac:dyDescent="0.25">
      <c r="A24" s="363" t="s">
        <v>27</v>
      </c>
      <c r="B24" s="99">
        <v>5</v>
      </c>
      <c r="C24" s="99">
        <v>0</v>
      </c>
      <c r="D24" s="99">
        <v>2</v>
      </c>
      <c r="E24" s="99">
        <v>0</v>
      </c>
      <c r="F24" s="99">
        <v>0</v>
      </c>
      <c r="G24" s="99">
        <v>5</v>
      </c>
      <c r="H24" s="99">
        <v>16</v>
      </c>
      <c r="I24" s="99">
        <v>2</v>
      </c>
      <c r="J24" s="99">
        <v>5</v>
      </c>
      <c r="K24" s="99">
        <v>0</v>
      </c>
      <c r="L24" s="99">
        <v>0</v>
      </c>
      <c r="M24" s="99">
        <v>0</v>
      </c>
      <c r="N24" s="99">
        <v>5</v>
      </c>
      <c r="O24" s="99">
        <v>2</v>
      </c>
      <c r="P24" s="99">
        <v>8</v>
      </c>
      <c r="Q24" s="99">
        <v>1</v>
      </c>
      <c r="R24" s="99">
        <v>0</v>
      </c>
      <c r="S24" s="99">
        <v>0</v>
      </c>
      <c r="T24" s="99">
        <v>3</v>
      </c>
      <c r="U24" s="99">
        <v>3</v>
      </c>
      <c r="V24" s="103">
        <v>0</v>
      </c>
    </row>
    <row r="25" spans="1:22" ht="11.25" customHeight="1" x14ac:dyDescent="0.25">
      <c r="A25" s="364" t="s">
        <v>28</v>
      </c>
      <c r="B25" s="48">
        <v>87</v>
      </c>
      <c r="C25" s="48">
        <v>0</v>
      </c>
      <c r="D25" s="48">
        <v>439</v>
      </c>
      <c r="E25" s="48">
        <v>0</v>
      </c>
      <c r="F25" s="48">
        <v>2</v>
      </c>
      <c r="G25" s="48">
        <v>165</v>
      </c>
      <c r="H25" s="48">
        <v>420</v>
      </c>
      <c r="I25" s="48">
        <v>103</v>
      </c>
      <c r="J25" s="48">
        <v>85</v>
      </c>
      <c r="K25" s="48">
        <v>22</v>
      </c>
      <c r="L25" s="48">
        <v>13</v>
      </c>
      <c r="M25" s="48">
        <v>8</v>
      </c>
      <c r="N25" s="48">
        <v>61</v>
      </c>
      <c r="O25" s="48">
        <v>87</v>
      </c>
      <c r="P25" s="48">
        <v>52</v>
      </c>
      <c r="Q25" s="48">
        <v>73</v>
      </c>
      <c r="R25" s="48">
        <v>30</v>
      </c>
      <c r="S25" s="48">
        <v>15</v>
      </c>
      <c r="T25" s="48">
        <v>39</v>
      </c>
      <c r="U25" s="48">
        <v>52</v>
      </c>
      <c r="V25" s="55">
        <v>0</v>
      </c>
    </row>
    <row r="26" spans="1:22" ht="11.25" customHeight="1" x14ac:dyDescent="0.25">
      <c r="A26" s="363" t="s">
        <v>29</v>
      </c>
      <c r="B26" s="99">
        <v>44</v>
      </c>
      <c r="C26" s="99">
        <v>0</v>
      </c>
      <c r="D26" s="99">
        <v>138</v>
      </c>
      <c r="E26" s="99">
        <v>1</v>
      </c>
      <c r="F26" s="99">
        <v>3</v>
      </c>
      <c r="G26" s="99">
        <v>183</v>
      </c>
      <c r="H26" s="99">
        <v>453</v>
      </c>
      <c r="I26" s="99">
        <v>71</v>
      </c>
      <c r="J26" s="99">
        <v>172</v>
      </c>
      <c r="K26" s="99">
        <v>31</v>
      </c>
      <c r="L26" s="99">
        <v>34</v>
      </c>
      <c r="M26" s="99">
        <v>31</v>
      </c>
      <c r="N26" s="99">
        <v>233</v>
      </c>
      <c r="O26" s="99">
        <v>108</v>
      </c>
      <c r="P26" s="99">
        <v>212</v>
      </c>
      <c r="Q26" s="99">
        <v>1996</v>
      </c>
      <c r="R26" s="99">
        <v>135</v>
      </c>
      <c r="S26" s="99">
        <v>80</v>
      </c>
      <c r="T26" s="99">
        <v>82</v>
      </c>
      <c r="U26" s="99">
        <v>308</v>
      </c>
      <c r="V26" s="103">
        <v>0</v>
      </c>
    </row>
    <row r="27" spans="1:22" ht="11.25" customHeight="1" x14ac:dyDescent="0.25">
      <c r="A27" s="364" t="s">
        <v>30</v>
      </c>
      <c r="B27" s="48">
        <v>4</v>
      </c>
      <c r="C27" s="48">
        <v>0</v>
      </c>
      <c r="D27" s="48">
        <v>7</v>
      </c>
      <c r="E27" s="48">
        <v>0</v>
      </c>
      <c r="F27" s="48">
        <v>0</v>
      </c>
      <c r="G27" s="48">
        <v>0</v>
      </c>
      <c r="H27" s="48">
        <v>5</v>
      </c>
      <c r="I27" s="48">
        <v>1</v>
      </c>
      <c r="J27" s="48">
        <v>1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2</v>
      </c>
      <c r="Q27" s="48">
        <v>0</v>
      </c>
      <c r="R27" s="48">
        <v>2</v>
      </c>
      <c r="S27" s="48">
        <v>0</v>
      </c>
      <c r="T27" s="48">
        <v>0</v>
      </c>
      <c r="U27" s="48">
        <v>2</v>
      </c>
      <c r="V27" s="55">
        <v>0</v>
      </c>
    </row>
    <row r="28" spans="1:22" ht="11.25" customHeight="1" x14ac:dyDescent="0.25">
      <c r="A28" s="363" t="s">
        <v>31</v>
      </c>
      <c r="B28" s="99">
        <v>89</v>
      </c>
      <c r="C28" s="99">
        <v>4</v>
      </c>
      <c r="D28" s="99">
        <v>1024</v>
      </c>
      <c r="E28" s="99">
        <v>0</v>
      </c>
      <c r="F28" s="99">
        <v>90</v>
      </c>
      <c r="G28" s="99">
        <v>587</v>
      </c>
      <c r="H28" s="99">
        <v>2584</v>
      </c>
      <c r="I28" s="99">
        <v>2625</v>
      </c>
      <c r="J28" s="99">
        <v>605</v>
      </c>
      <c r="K28" s="99">
        <v>30</v>
      </c>
      <c r="L28" s="99">
        <v>40</v>
      </c>
      <c r="M28" s="99">
        <v>48</v>
      </c>
      <c r="N28" s="99">
        <v>217</v>
      </c>
      <c r="O28" s="99">
        <v>655</v>
      </c>
      <c r="P28" s="99">
        <v>346</v>
      </c>
      <c r="Q28" s="99">
        <v>219</v>
      </c>
      <c r="R28" s="99">
        <v>1532</v>
      </c>
      <c r="S28" s="99">
        <v>104</v>
      </c>
      <c r="T28" s="99">
        <v>234</v>
      </c>
      <c r="U28" s="99">
        <v>100</v>
      </c>
      <c r="V28" s="103">
        <v>0</v>
      </c>
    </row>
    <row r="29" spans="1:22" ht="11.25" customHeight="1" x14ac:dyDescent="0.25">
      <c r="A29" s="364" t="s">
        <v>32</v>
      </c>
      <c r="B29" s="48">
        <v>22</v>
      </c>
      <c r="C29" s="48">
        <v>0</v>
      </c>
      <c r="D29" s="48">
        <v>442</v>
      </c>
      <c r="E29" s="48">
        <v>0</v>
      </c>
      <c r="F29" s="48">
        <v>1</v>
      </c>
      <c r="G29" s="48">
        <v>54</v>
      </c>
      <c r="H29" s="48">
        <v>530</v>
      </c>
      <c r="I29" s="48">
        <v>70</v>
      </c>
      <c r="J29" s="48">
        <v>81</v>
      </c>
      <c r="K29" s="48">
        <v>1</v>
      </c>
      <c r="L29" s="48">
        <v>4</v>
      </c>
      <c r="M29" s="48">
        <v>1</v>
      </c>
      <c r="N29" s="48">
        <v>28</v>
      </c>
      <c r="O29" s="48">
        <v>22</v>
      </c>
      <c r="P29" s="48">
        <v>28</v>
      </c>
      <c r="Q29" s="48">
        <v>8</v>
      </c>
      <c r="R29" s="48">
        <v>5</v>
      </c>
      <c r="S29" s="48">
        <v>9</v>
      </c>
      <c r="T29" s="48">
        <v>17</v>
      </c>
      <c r="U29" s="48">
        <v>19</v>
      </c>
      <c r="V29" s="55">
        <v>0</v>
      </c>
    </row>
    <row r="30" spans="1:22" ht="11.25" customHeight="1" x14ac:dyDescent="0.25">
      <c r="A30" s="363" t="s">
        <v>33</v>
      </c>
      <c r="B30" s="99">
        <v>159</v>
      </c>
      <c r="C30" s="99">
        <v>0</v>
      </c>
      <c r="D30" s="99">
        <v>431</v>
      </c>
      <c r="E30" s="99">
        <v>1</v>
      </c>
      <c r="F30" s="99">
        <v>4</v>
      </c>
      <c r="G30" s="99">
        <v>236</v>
      </c>
      <c r="H30" s="99">
        <v>1205</v>
      </c>
      <c r="I30" s="99">
        <v>310</v>
      </c>
      <c r="J30" s="99">
        <v>220</v>
      </c>
      <c r="K30" s="99">
        <v>20</v>
      </c>
      <c r="L30" s="99">
        <v>18</v>
      </c>
      <c r="M30" s="99">
        <v>12</v>
      </c>
      <c r="N30" s="99">
        <v>146</v>
      </c>
      <c r="O30" s="99">
        <v>139</v>
      </c>
      <c r="P30" s="99">
        <v>191</v>
      </c>
      <c r="Q30" s="99">
        <v>104</v>
      </c>
      <c r="R30" s="99">
        <v>182</v>
      </c>
      <c r="S30" s="99">
        <v>22</v>
      </c>
      <c r="T30" s="99">
        <v>83</v>
      </c>
      <c r="U30" s="99">
        <v>38</v>
      </c>
      <c r="V30" s="103">
        <v>0</v>
      </c>
    </row>
    <row r="31" spans="1:22" ht="11.25" customHeight="1" x14ac:dyDescent="0.25">
      <c r="A31" s="364" t="s">
        <v>34</v>
      </c>
      <c r="B31" s="48">
        <v>81</v>
      </c>
      <c r="C31" s="48">
        <v>0</v>
      </c>
      <c r="D31" s="48">
        <v>503</v>
      </c>
      <c r="E31" s="48">
        <v>0</v>
      </c>
      <c r="F31" s="48">
        <v>17</v>
      </c>
      <c r="G31" s="48">
        <v>159</v>
      </c>
      <c r="H31" s="48">
        <v>1183</v>
      </c>
      <c r="I31" s="48">
        <v>234</v>
      </c>
      <c r="J31" s="48">
        <v>222</v>
      </c>
      <c r="K31" s="48">
        <v>8</v>
      </c>
      <c r="L31" s="48">
        <v>42</v>
      </c>
      <c r="M31" s="48">
        <v>16</v>
      </c>
      <c r="N31" s="48">
        <v>129</v>
      </c>
      <c r="O31" s="48">
        <v>113</v>
      </c>
      <c r="P31" s="48">
        <v>95</v>
      </c>
      <c r="Q31" s="48">
        <v>174</v>
      </c>
      <c r="R31" s="48">
        <v>51</v>
      </c>
      <c r="S31" s="48">
        <v>74</v>
      </c>
      <c r="T31" s="48">
        <v>59</v>
      </c>
      <c r="U31" s="48">
        <v>51</v>
      </c>
      <c r="V31" s="55">
        <v>0</v>
      </c>
    </row>
    <row r="32" spans="1:22" ht="11.25" customHeight="1" x14ac:dyDescent="0.25">
      <c r="A32" s="363" t="s">
        <v>35</v>
      </c>
      <c r="B32" s="99">
        <v>164</v>
      </c>
      <c r="C32" s="99">
        <v>0</v>
      </c>
      <c r="D32" s="365">
        <v>782</v>
      </c>
      <c r="E32" s="99">
        <v>4</v>
      </c>
      <c r="F32" s="99">
        <v>0</v>
      </c>
      <c r="G32" s="99">
        <v>155</v>
      </c>
      <c r="H32" s="99">
        <v>461</v>
      </c>
      <c r="I32" s="99">
        <v>95</v>
      </c>
      <c r="J32" s="99">
        <v>168</v>
      </c>
      <c r="K32" s="99">
        <v>7</v>
      </c>
      <c r="L32" s="99">
        <v>30</v>
      </c>
      <c r="M32" s="99">
        <v>8</v>
      </c>
      <c r="N32" s="99">
        <v>74</v>
      </c>
      <c r="O32" s="99">
        <v>27</v>
      </c>
      <c r="P32" s="99">
        <v>136</v>
      </c>
      <c r="Q32" s="99">
        <v>90</v>
      </c>
      <c r="R32" s="99">
        <v>43</v>
      </c>
      <c r="S32" s="99">
        <v>14</v>
      </c>
      <c r="T32" s="99">
        <v>73</v>
      </c>
      <c r="U32" s="99">
        <v>52</v>
      </c>
      <c r="V32" s="103">
        <v>0</v>
      </c>
    </row>
    <row r="33" spans="1:23" ht="11.25" customHeight="1" x14ac:dyDescent="0.25">
      <c r="A33" s="364" t="s">
        <v>36</v>
      </c>
      <c r="B33" s="48">
        <v>188</v>
      </c>
      <c r="C33" s="48">
        <v>0</v>
      </c>
      <c r="D33" s="48">
        <v>514</v>
      </c>
      <c r="E33" s="48">
        <v>4</v>
      </c>
      <c r="F33" s="48">
        <v>80</v>
      </c>
      <c r="G33" s="48">
        <v>472</v>
      </c>
      <c r="H33" s="48">
        <v>1336</v>
      </c>
      <c r="I33" s="48">
        <v>458</v>
      </c>
      <c r="J33" s="48">
        <v>531</v>
      </c>
      <c r="K33" s="48">
        <v>97</v>
      </c>
      <c r="L33" s="48">
        <v>68</v>
      </c>
      <c r="M33" s="48">
        <v>54</v>
      </c>
      <c r="N33" s="48">
        <v>253</v>
      </c>
      <c r="O33" s="48">
        <v>328</v>
      </c>
      <c r="P33" s="48">
        <v>294</v>
      </c>
      <c r="Q33" s="48">
        <v>352</v>
      </c>
      <c r="R33" s="48">
        <v>332</v>
      </c>
      <c r="S33" s="48">
        <v>242</v>
      </c>
      <c r="T33" s="48">
        <v>370</v>
      </c>
      <c r="U33" s="48">
        <v>133</v>
      </c>
      <c r="V33" s="55">
        <v>0</v>
      </c>
    </row>
    <row r="34" spans="1:23" ht="11.25" customHeight="1" x14ac:dyDescent="0.25">
      <c r="A34" s="363" t="s">
        <v>37</v>
      </c>
      <c r="B34" s="99">
        <v>199</v>
      </c>
      <c r="C34" s="99">
        <v>1</v>
      </c>
      <c r="D34" s="99">
        <v>1124</v>
      </c>
      <c r="E34" s="99">
        <v>0</v>
      </c>
      <c r="F34" s="99">
        <v>29</v>
      </c>
      <c r="G34" s="99">
        <v>402</v>
      </c>
      <c r="H34" s="99">
        <v>896</v>
      </c>
      <c r="I34" s="99">
        <v>318</v>
      </c>
      <c r="J34" s="99">
        <v>265</v>
      </c>
      <c r="K34" s="99">
        <v>35</v>
      </c>
      <c r="L34" s="99">
        <v>27</v>
      </c>
      <c r="M34" s="99">
        <v>22</v>
      </c>
      <c r="N34" s="99">
        <v>448</v>
      </c>
      <c r="O34" s="99">
        <v>197</v>
      </c>
      <c r="P34" s="99">
        <v>173</v>
      </c>
      <c r="Q34" s="99">
        <v>1448</v>
      </c>
      <c r="R34" s="99">
        <v>166</v>
      </c>
      <c r="S34" s="99">
        <v>30</v>
      </c>
      <c r="T34" s="99">
        <v>155</v>
      </c>
      <c r="U34" s="99">
        <v>86</v>
      </c>
      <c r="V34" s="103">
        <v>0</v>
      </c>
    </row>
    <row r="35" spans="1:23" ht="11.25" customHeight="1" x14ac:dyDescent="0.25">
      <c r="A35" s="364" t="s">
        <v>38</v>
      </c>
      <c r="B35" s="48">
        <v>67</v>
      </c>
      <c r="C35" s="48">
        <v>0</v>
      </c>
      <c r="D35" s="48">
        <v>864</v>
      </c>
      <c r="E35" s="48">
        <v>1</v>
      </c>
      <c r="F35" s="48">
        <v>1</v>
      </c>
      <c r="G35" s="48">
        <v>289</v>
      </c>
      <c r="H35" s="48">
        <v>1628</v>
      </c>
      <c r="I35" s="48">
        <v>76</v>
      </c>
      <c r="J35" s="48">
        <v>100</v>
      </c>
      <c r="K35" s="48">
        <v>10</v>
      </c>
      <c r="L35" s="48">
        <v>8</v>
      </c>
      <c r="M35" s="48">
        <v>4</v>
      </c>
      <c r="N35" s="48">
        <v>56</v>
      </c>
      <c r="O35" s="48">
        <v>29</v>
      </c>
      <c r="P35" s="48">
        <v>115</v>
      </c>
      <c r="Q35" s="48">
        <v>84</v>
      </c>
      <c r="R35" s="48">
        <v>9</v>
      </c>
      <c r="S35" s="48">
        <v>43</v>
      </c>
      <c r="T35" s="48">
        <v>25</v>
      </c>
      <c r="U35" s="48">
        <v>19</v>
      </c>
      <c r="V35" s="55">
        <v>0</v>
      </c>
    </row>
    <row r="36" spans="1:23" ht="11.25" customHeight="1" x14ac:dyDescent="0.25">
      <c r="A36" s="363" t="s">
        <v>39</v>
      </c>
      <c r="B36" s="99">
        <v>141</v>
      </c>
      <c r="C36" s="99">
        <v>2</v>
      </c>
      <c r="D36" s="99">
        <v>634</v>
      </c>
      <c r="E36" s="99">
        <v>0</v>
      </c>
      <c r="F36" s="99">
        <v>5</v>
      </c>
      <c r="G36" s="99">
        <v>697</v>
      </c>
      <c r="H36" s="99">
        <v>1352</v>
      </c>
      <c r="I36" s="99">
        <v>374</v>
      </c>
      <c r="J36" s="99">
        <v>958</v>
      </c>
      <c r="K36" s="99">
        <v>42</v>
      </c>
      <c r="L36" s="99">
        <v>30</v>
      </c>
      <c r="M36" s="99">
        <v>25</v>
      </c>
      <c r="N36" s="99">
        <v>183</v>
      </c>
      <c r="O36" s="99">
        <v>202</v>
      </c>
      <c r="P36" s="99">
        <v>200</v>
      </c>
      <c r="Q36" s="99">
        <v>122</v>
      </c>
      <c r="R36" s="99">
        <v>61</v>
      </c>
      <c r="S36" s="99">
        <v>122</v>
      </c>
      <c r="T36" s="99">
        <v>160</v>
      </c>
      <c r="U36" s="99">
        <v>46</v>
      </c>
      <c r="V36" s="103">
        <v>0</v>
      </c>
    </row>
    <row r="37" spans="1:23" ht="11.25" customHeight="1" x14ac:dyDescent="0.25">
      <c r="A37" s="364" t="s">
        <v>40</v>
      </c>
      <c r="B37" s="48">
        <v>326</v>
      </c>
      <c r="C37" s="48">
        <v>26</v>
      </c>
      <c r="D37" s="48">
        <v>6297</v>
      </c>
      <c r="E37" s="48">
        <v>12</v>
      </c>
      <c r="F37" s="48">
        <v>480</v>
      </c>
      <c r="G37" s="48">
        <v>2100</v>
      </c>
      <c r="H37" s="48">
        <v>7347</v>
      </c>
      <c r="I37" s="48">
        <v>1747</v>
      </c>
      <c r="J37" s="48">
        <v>2754</v>
      </c>
      <c r="K37" s="48">
        <v>1832</v>
      </c>
      <c r="L37" s="48">
        <v>560</v>
      </c>
      <c r="M37" s="48">
        <v>163</v>
      </c>
      <c r="N37" s="48">
        <v>3915</v>
      </c>
      <c r="O37" s="48">
        <v>7239</v>
      </c>
      <c r="P37" s="48">
        <v>509</v>
      </c>
      <c r="Q37" s="48">
        <v>1606</v>
      </c>
      <c r="R37" s="48">
        <v>1995</v>
      </c>
      <c r="S37" s="48">
        <v>516</v>
      </c>
      <c r="T37" s="48">
        <v>662</v>
      </c>
      <c r="U37" s="48">
        <v>493</v>
      </c>
      <c r="V37" s="55">
        <v>1</v>
      </c>
    </row>
    <row r="38" spans="1:23" ht="11.25" customHeight="1" x14ac:dyDescent="0.25">
      <c r="A38" s="363" t="s">
        <v>41</v>
      </c>
      <c r="B38" s="99">
        <v>123</v>
      </c>
      <c r="C38" s="99">
        <v>0</v>
      </c>
      <c r="D38" s="99">
        <v>481</v>
      </c>
      <c r="E38" s="99">
        <v>163</v>
      </c>
      <c r="F38" s="99">
        <v>2</v>
      </c>
      <c r="G38" s="99">
        <v>306</v>
      </c>
      <c r="H38" s="99">
        <v>1013</v>
      </c>
      <c r="I38" s="99">
        <v>527</v>
      </c>
      <c r="J38" s="99">
        <v>152</v>
      </c>
      <c r="K38" s="99">
        <v>54</v>
      </c>
      <c r="L38" s="99">
        <v>21</v>
      </c>
      <c r="M38" s="99">
        <v>19</v>
      </c>
      <c r="N38" s="99">
        <v>165</v>
      </c>
      <c r="O38" s="99">
        <v>105</v>
      </c>
      <c r="P38" s="99">
        <v>76</v>
      </c>
      <c r="Q38" s="99">
        <v>79</v>
      </c>
      <c r="R38" s="99">
        <v>70</v>
      </c>
      <c r="S38" s="99">
        <v>109</v>
      </c>
      <c r="T38" s="99">
        <v>87</v>
      </c>
      <c r="U38" s="99">
        <v>69</v>
      </c>
      <c r="V38" s="103">
        <v>0</v>
      </c>
    </row>
    <row r="39" spans="1:23" ht="11.25" customHeight="1" x14ac:dyDescent="0.25">
      <c r="A39" s="364" t="s">
        <v>42</v>
      </c>
      <c r="B39" s="48">
        <v>451</v>
      </c>
      <c r="C39" s="48">
        <v>1</v>
      </c>
      <c r="D39" s="48">
        <v>1812</v>
      </c>
      <c r="E39" s="48">
        <v>0</v>
      </c>
      <c r="F39" s="48">
        <v>11</v>
      </c>
      <c r="G39" s="48">
        <v>305</v>
      </c>
      <c r="H39" s="48">
        <v>1472</v>
      </c>
      <c r="I39" s="48">
        <v>309</v>
      </c>
      <c r="J39" s="48">
        <v>237</v>
      </c>
      <c r="K39" s="48">
        <v>114</v>
      </c>
      <c r="L39" s="48">
        <v>34</v>
      </c>
      <c r="M39" s="48">
        <v>31</v>
      </c>
      <c r="N39" s="48">
        <v>225</v>
      </c>
      <c r="O39" s="48">
        <v>460</v>
      </c>
      <c r="P39" s="48">
        <v>1003</v>
      </c>
      <c r="Q39" s="48">
        <v>445</v>
      </c>
      <c r="R39" s="48">
        <v>167</v>
      </c>
      <c r="S39" s="48">
        <v>52</v>
      </c>
      <c r="T39" s="48">
        <v>142</v>
      </c>
      <c r="U39" s="48">
        <v>87</v>
      </c>
      <c r="V39" s="55">
        <v>0</v>
      </c>
    </row>
    <row r="40" spans="1:23" ht="11.25" customHeight="1" x14ac:dyDescent="0.25">
      <c r="A40" s="363" t="s">
        <v>121</v>
      </c>
      <c r="B40" s="99">
        <v>64</v>
      </c>
      <c r="C40" s="99">
        <v>0</v>
      </c>
      <c r="D40" s="99">
        <v>100</v>
      </c>
      <c r="E40" s="99">
        <v>1</v>
      </c>
      <c r="F40" s="99">
        <v>22</v>
      </c>
      <c r="G40" s="99">
        <v>157</v>
      </c>
      <c r="H40" s="99">
        <v>250</v>
      </c>
      <c r="I40" s="99">
        <v>68</v>
      </c>
      <c r="J40" s="99">
        <v>211</v>
      </c>
      <c r="K40" s="99">
        <v>20</v>
      </c>
      <c r="L40" s="99">
        <v>15</v>
      </c>
      <c r="M40" s="99">
        <v>19</v>
      </c>
      <c r="N40" s="99">
        <v>101</v>
      </c>
      <c r="O40" s="99">
        <v>78</v>
      </c>
      <c r="P40" s="99">
        <v>114</v>
      </c>
      <c r="Q40" s="99">
        <v>78</v>
      </c>
      <c r="R40" s="99">
        <v>42</v>
      </c>
      <c r="S40" s="99">
        <v>73</v>
      </c>
      <c r="T40" s="99">
        <v>58</v>
      </c>
      <c r="U40" s="99">
        <v>68</v>
      </c>
      <c r="V40" s="103">
        <v>0</v>
      </c>
    </row>
    <row r="41" spans="1:23" ht="11.25" customHeight="1" x14ac:dyDescent="0.25">
      <c r="A41" s="364" t="s">
        <v>43</v>
      </c>
      <c r="B41" s="48">
        <v>278</v>
      </c>
      <c r="C41" s="48">
        <v>0</v>
      </c>
      <c r="D41" s="48">
        <v>900</v>
      </c>
      <c r="E41" s="48">
        <v>3</v>
      </c>
      <c r="F41" s="48">
        <v>6</v>
      </c>
      <c r="G41" s="48">
        <v>249</v>
      </c>
      <c r="H41" s="48">
        <v>1273</v>
      </c>
      <c r="I41" s="48">
        <v>162</v>
      </c>
      <c r="J41" s="48">
        <v>1439</v>
      </c>
      <c r="K41" s="48">
        <v>21</v>
      </c>
      <c r="L41" s="48">
        <v>39</v>
      </c>
      <c r="M41" s="48">
        <v>51</v>
      </c>
      <c r="N41" s="48">
        <v>225</v>
      </c>
      <c r="O41" s="48">
        <v>364</v>
      </c>
      <c r="P41" s="48">
        <v>220</v>
      </c>
      <c r="Q41" s="48">
        <v>757</v>
      </c>
      <c r="R41" s="48">
        <v>163</v>
      </c>
      <c r="S41" s="48">
        <v>67</v>
      </c>
      <c r="T41" s="48">
        <v>303</v>
      </c>
      <c r="U41" s="48">
        <v>203</v>
      </c>
      <c r="V41" s="55">
        <v>0</v>
      </c>
    </row>
    <row r="42" spans="1:23" ht="11.25" customHeight="1" x14ac:dyDescent="0.25">
      <c r="A42" s="363" t="s">
        <v>44</v>
      </c>
      <c r="B42" s="99">
        <v>51</v>
      </c>
      <c r="C42" s="99">
        <v>0</v>
      </c>
      <c r="D42" s="99">
        <v>738</v>
      </c>
      <c r="E42" s="99">
        <v>2</v>
      </c>
      <c r="F42" s="99">
        <v>1</v>
      </c>
      <c r="G42" s="99">
        <v>130</v>
      </c>
      <c r="H42" s="99">
        <v>964</v>
      </c>
      <c r="I42" s="99">
        <v>201</v>
      </c>
      <c r="J42" s="99">
        <v>373</v>
      </c>
      <c r="K42" s="99">
        <v>37</v>
      </c>
      <c r="L42" s="99">
        <v>14</v>
      </c>
      <c r="M42" s="99">
        <v>56</v>
      </c>
      <c r="N42" s="99">
        <v>107</v>
      </c>
      <c r="O42" s="99">
        <v>162</v>
      </c>
      <c r="P42" s="99">
        <v>132</v>
      </c>
      <c r="Q42" s="99">
        <v>93</v>
      </c>
      <c r="R42" s="99">
        <v>20</v>
      </c>
      <c r="S42" s="99">
        <v>29</v>
      </c>
      <c r="T42" s="99">
        <v>81</v>
      </c>
      <c r="U42" s="99">
        <v>93</v>
      </c>
      <c r="V42" s="103">
        <v>0</v>
      </c>
    </row>
    <row r="43" spans="1:23" ht="11.25" customHeight="1" x14ac:dyDescent="0.25">
      <c r="A43" s="364" t="s">
        <v>45</v>
      </c>
      <c r="B43" s="48">
        <v>181</v>
      </c>
      <c r="C43" s="48">
        <v>3</v>
      </c>
      <c r="D43" s="48">
        <v>3341</v>
      </c>
      <c r="E43" s="48">
        <v>3</v>
      </c>
      <c r="F43" s="48">
        <v>1393</v>
      </c>
      <c r="G43" s="48">
        <v>678</v>
      </c>
      <c r="H43" s="48">
        <v>2863</v>
      </c>
      <c r="I43" s="48">
        <v>713</v>
      </c>
      <c r="J43" s="48">
        <v>707</v>
      </c>
      <c r="K43" s="48">
        <v>37</v>
      </c>
      <c r="L43" s="48">
        <v>63</v>
      </c>
      <c r="M43" s="48">
        <v>117</v>
      </c>
      <c r="N43" s="48">
        <v>377</v>
      </c>
      <c r="O43" s="48">
        <v>4066</v>
      </c>
      <c r="P43" s="48">
        <v>245</v>
      </c>
      <c r="Q43" s="48">
        <v>197</v>
      </c>
      <c r="R43" s="48">
        <v>110</v>
      </c>
      <c r="S43" s="48">
        <v>180</v>
      </c>
      <c r="T43" s="48">
        <v>411</v>
      </c>
      <c r="U43" s="48">
        <v>53</v>
      </c>
      <c r="V43" s="55">
        <v>0</v>
      </c>
    </row>
    <row r="44" spans="1:23" ht="11.25" customHeight="1" x14ac:dyDescent="0.25">
      <c r="A44" s="363" t="s">
        <v>46</v>
      </c>
      <c r="B44" s="99">
        <v>114</v>
      </c>
      <c r="C44" s="99">
        <v>0</v>
      </c>
      <c r="D44" s="99">
        <v>1005</v>
      </c>
      <c r="E44" s="99">
        <v>0</v>
      </c>
      <c r="F44" s="99">
        <v>9</v>
      </c>
      <c r="G44" s="99">
        <v>184</v>
      </c>
      <c r="H44" s="99">
        <v>550</v>
      </c>
      <c r="I44" s="99">
        <v>141</v>
      </c>
      <c r="J44" s="99">
        <v>163</v>
      </c>
      <c r="K44" s="99">
        <v>49</v>
      </c>
      <c r="L44" s="99">
        <v>13</v>
      </c>
      <c r="M44" s="99">
        <v>13</v>
      </c>
      <c r="N44" s="99">
        <v>139</v>
      </c>
      <c r="O44" s="99">
        <v>127</v>
      </c>
      <c r="P44" s="99">
        <v>127</v>
      </c>
      <c r="Q44" s="99">
        <v>50</v>
      </c>
      <c r="R44" s="99">
        <v>78</v>
      </c>
      <c r="S44" s="99">
        <v>28</v>
      </c>
      <c r="T44" s="99">
        <v>67</v>
      </c>
      <c r="U44" s="99">
        <v>33</v>
      </c>
      <c r="V44" s="103">
        <v>0</v>
      </c>
    </row>
    <row r="45" spans="1:23" ht="11.25" customHeight="1" x14ac:dyDescent="0.25">
      <c r="A45" s="364" t="s">
        <v>47</v>
      </c>
      <c r="B45" s="48">
        <v>18</v>
      </c>
      <c r="C45" s="48">
        <v>0</v>
      </c>
      <c r="D45" s="48">
        <v>53</v>
      </c>
      <c r="E45" s="48">
        <v>1</v>
      </c>
      <c r="F45" s="48">
        <v>0</v>
      </c>
      <c r="G45" s="48">
        <v>65</v>
      </c>
      <c r="H45" s="48">
        <v>250</v>
      </c>
      <c r="I45" s="48">
        <v>18</v>
      </c>
      <c r="J45" s="48">
        <v>96</v>
      </c>
      <c r="K45" s="48">
        <v>23</v>
      </c>
      <c r="L45" s="48">
        <v>26</v>
      </c>
      <c r="M45" s="48">
        <v>33</v>
      </c>
      <c r="N45" s="48">
        <v>165</v>
      </c>
      <c r="O45" s="48">
        <v>63</v>
      </c>
      <c r="P45" s="48">
        <v>98</v>
      </c>
      <c r="Q45" s="48">
        <v>210</v>
      </c>
      <c r="R45" s="48">
        <v>53</v>
      </c>
      <c r="S45" s="48">
        <v>94</v>
      </c>
      <c r="T45" s="48">
        <v>54</v>
      </c>
      <c r="U45" s="48">
        <v>273</v>
      </c>
      <c r="V45" s="55">
        <v>0</v>
      </c>
    </row>
    <row r="46" spans="1:23" ht="11.25" customHeight="1" x14ac:dyDescent="0.25">
      <c r="A46" s="363" t="s">
        <v>48</v>
      </c>
      <c r="B46" s="99">
        <v>42</v>
      </c>
      <c r="C46" s="99">
        <v>0</v>
      </c>
      <c r="D46" s="99">
        <v>246</v>
      </c>
      <c r="E46" s="99">
        <v>0</v>
      </c>
      <c r="F46" s="99">
        <v>0</v>
      </c>
      <c r="G46" s="99">
        <v>212</v>
      </c>
      <c r="H46" s="99">
        <v>673</v>
      </c>
      <c r="I46" s="99">
        <v>248</v>
      </c>
      <c r="J46" s="99">
        <v>327</v>
      </c>
      <c r="K46" s="99">
        <v>17</v>
      </c>
      <c r="L46" s="99">
        <v>30</v>
      </c>
      <c r="M46" s="99">
        <v>30</v>
      </c>
      <c r="N46" s="99">
        <v>104</v>
      </c>
      <c r="O46" s="99">
        <v>222</v>
      </c>
      <c r="P46" s="99">
        <v>123</v>
      </c>
      <c r="Q46" s="99">
        <v>133</v>
      </c>
      <c r="R46" s="99">
        <v>90</v>
      </c>
      <c r="S46" s="99">
        <v>38</v>
      </c>
      <c r="T46" s="99">
        <v>81</v>
      </c>
      <c r="U46" s="99">
        <v>40</v>
      </c>
      <c r="V46" s="103">
        <v>0</v>
      </c>
    </row>
    <row r="47" spans="1:23" ht="11.25" customHeight="1" x14ac:dyDescent="0.25">
      <c r="A47" s="364" t="s">
        <v>49</v>
      </c>
      <c r="B47" s="48">
        <v>138</v>
      </c>
      <c r="C47" s="48">
        <v>10</v>
      </c>
      <c r="D47" s="48">
        <v>1670</v>
      </c>
      <c r="E47" s="48">
        <v>4</v>
      </c>
      <c r="F47" s="48">
        <v>12</v>
      </c>
      <c r="G47" s="48">
        <v>340</v>
      </c>
      <c r="H47" s="48">
        <v>7979</v>
      </c>
      <c r="I47" s="48">
        <v>406</v>
      </c>
      <c r="J47" s="48">
        <v>262</v>
      </c>
      <c r="K47" s="48">
        <v>24</v>
      </c>
      <c r="L47" s="48">
        <v>20</v>
      </c>
      <c r="M47" s="48">
        <v>27</v>
      </c>
      <c r="N47" s="48">
        <v>229</v>
      </c>
      <c r="O47" s="48">
        <v>368</v>
      </c>
      <c r="P47" s="48">
        <v>216</v>
      </c>
      <c r="Q47" s="48">
        <v>201</v>
      </c>
      <c r="R47" s="48">
        <v>48</v>
      </c>
      <c r="S47" s="48">
        <v>119</v>
      </c>
      <c r="T47" s="48">
        <v>165</v>
      </c>
      <c r="U47" s="48">
        <v>49</v>
      </c>
      <c r="V47" s="55">
        <v>1</v>
      </c>
      <c r="W47" s="257"/>
    </row>
    <row r="48" spans="1:23" ht="11.25" customHeight="1" x14ac:dyDescent="0.25">
      <c r="A48" s="363" t="s">
        <v>50</v>
      </c>
      <c r="B48" s="99">
        <v>55</v>
      </c>
      <c r="C48" s="99">
        <v>1</v>
      </c>
      <c r="D48" s="99">
        <v>601</v>
      </c>
      <c r="E48" s="99">
        <v>0</v>
      </c>
      <c r="F48" s="99">
        <v>0</v>
      </c>
      <c r="G48" s="99">
        <v>128</v>
      </c>
      <c r="H48" s="99">
        <v>9126</v>
      </c>
      <c r="I48" s="99">
        <v>82</v>
      </c>
      <c r="J48" s="99">
        <v>78</v>
      </c>
      <c r="K48" s="99">
        <v>14</v>
      </c>
      <c r="L48" s="99">
        <v>19</v>
      </c>
      <c r="M48" s="99">
        <v>17</v>
      </c>
      <c r="N48" s="99">
        <v>52</v>
      </c>
      <c r="O48" s="99">
        <v>43</v>
      </c>
      <c r="P48" s="99">
        <v>91</v>
      </c>
      <c r="Q48" s="99">
        <v>36</v>
      </c>
      <c r="R48" s="99">
        <v>17</v>
      </c>
      <c r="S48" s="99">
        <v>22</v>
      </c>
      <c r="T48" s="99">
        <v>63</v>
      </c>
      <c r="U48" s="99">
        <v>40</v>
      </c>
      <c r="V48" s="103">
        <v>0</v>
      </c>
    </row>
    <row r="49" spans="1:22" ht="11.25" customHeight="1" x14ac:dyDescent="0.25">
      <c r="A49" s="364" t="s">
        <v>51</v>
      </c>
      <c r="B49" s="48">
        <v>881</v>
      </c>
      <c r="C49" s="48">
        <v>3</v>
      </c>
      <c r="D49" s="48">
        <v>2598</v>
      </c>
      <c r="E49" s="48">
        <v>12</v>
      </c>
      <c r="F49" s="48">
        <v>77</v>
      </c>
      <c r="G49" s="48">
        <v>1382</v>
      </c>
      <c r="H49" s="48">
        <v>3412</v>
      </c>
      <c r="I49" s="48">
        <v>833</v>
      </c>
      <c r="J49" s="48">
        <v>2079</v>
      </c>
      <c r="K49" s="48">
        <v>363</v>
      </c>
      <c r="L49" s="48">
        <v>269</v>
      </c>
      <c r="M49" s="48">
        <v>122</v>
      </c>
      <c r="N49" s="48">
        <v>688</v>
      </c>
      <c r="O49" s="48">
        <v>1456</v>
      </c>
      <c r="P49" s="48">
        <v>479</v>
      </c>
      <c r="Q49" s="48">
        <v>1358</v>
      </c>
      <c r="R49" s="48">
        <v>1043</v>
      </c>
      <c r="S49" s="48">
        <v>317</v>
      </c>
      <c r="T49" s="48">
        <v>608</v>
      </c>
      <c r="U49" s="48">
        <v>349</v>
      </c>
      <c r="V49" s="55">
        <v>0</v>
      </c>
    </row>
    <row r="50" spans="1:22" ht="11.25" customHeight="1" x14ac:dyDescent="0.25">
      <c r="A50" s="363" t="s">
        <v>53</v>
      </c>
      <c r="B50" s="99">
        <v>24</v>
      </c>
      <c r="C50" s="99">
        <v>0</v>
      </c>
      <c r="D50" s="99">
        <v>191</v>
      </c>
      <c r="E50" s="99">
        <v>2</v>
      </c>
      <c r="F50" s="99">
        <v>0</v>
      </c>
      <c r="G50" s="99">
        <v>82</v>
      </c>
      <c r="H50" s="99">
        <v>128</v>
      </c>
      <c r="I50" s="99">
        <v>30</v>
      </c>
      <c r="J50" s="99">
        <v>32</v>
      </c>
      <c r="K50" s="99">
        <v>1</v>
      </c>
      <c r="L50" s="99">
        <v>7</v>
      </c>
      <c r="M50" s="99">
        <v>0</v>
      </c>
      <c r="N50" s="99">
        <v>20</v>
      </c>
      <c r="O50" s="99">
        <v>6</v>
      </c>
      <c r="P50" s="99">
        <v>73</v>
      </c>
      <c r="Q50" s="99">
        <v>45</v>
      </c>
      <c r="R50" s="99">
        <v>54</v>
      </c>
      <c r="S50" s="99">
        <v>3</v>
      </c>
      <c r="T50" s="99">
        <v>29</v>
      </c>
      <c r="U50" s="99">
        <v>16</v>
      </c>
      <c r="V50" s="103">
        <v>0</v>
      </c>
    </row>
    <row r="51" spans="1:22" ht="11.25" customHeight="1" x14ac:dyDescent="0.25">
      <c r="A51" s="364" t="s">
        <v>54</v>
      </c>
      <c r="B51" s="48">
        <v>139</v>
      </c>
      <c r="C51" s="48">
        <v>0</v>
      </c>
      <c r="D51" s="48">
        <v>752</v>
      </c>
      <c r="E51" s="48">
        <v>0</v>
      </c>
      <c r="F51" s="48">
        <v>18</v>
      </c>
      <c r="G51" s="48">
        <v>353</v>
      </c>
      <c r="H51" s="48">
        <v>2148</v>
      </c>
      <c r="I51" s="48">
        <v>496</v>
      </c>
      <c r="J51" s="48">
        <v>426</v>
      </c>
      <c r="K51" s="48">
        <v>74</v>
      </c>
      <c r="L51" s="48">
        <v>37</v>
      </c>
      <c r="M51" s="48">
        <v>25</v>
      </c>
      <c r="N51" s="48">
        <v>193</v>
      </c>
      <c r="O51" s="48">
        <v>250</v>
      </c>
      <c r="P51" s="48">
        <v>247</v>
      </c>
      <c r="Q51" s="48">
        <v>142</v>
      </c>
      <c r="R51" s="48">
        <v>219</v>
      </c>
      <c r="S51" s="48">
        <v>55</v>
      </c>
      <c r="T51" s="48">
        <v>165</v>
      </c>
      <c r="U51" s="48">
        <v>63</v>
      </c>
      <c r="V51" s="55">
        <v>0</v>
      </c>
    </row>
    <row r="52" spans="1:22" ht="8.25" customHeight="1" x14ac:dyDescent="0.25">
      <c r="A52" s="36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3"/>
    </row>
    <row r="53" spans="1:22" ht="11.25" customHeight="1" x14ac:dyDescent="0.25">
      <c r="A53" s="209" t="s">
        <v>115</v>
      </c>
      <c r="B53" s="47">
        <v>1900</v>
      </c>
      <c r="C53" s="48">
        <v>3</v>
      </c>
      <c r="D53" s="47">
        <v>11590</v>
      </c>
      <c r="E53" s="48">
        <v>17</v>
      </c>
      <c r="F53" s="48">
        <v>117</v>
      </c>
      <c r="G53" s="48">
        <v>3718</v>
      </c>
      <c r="H53" s="48">
        <v>23564</v>
      </c>
      <c r="I53" s="48">
        <v>2784</v>
      </c>
      <c r="J53" s="48">
        <v>5839</v>
      </c>
      <c r="K53" s="48">
        <v>546</v>
      </c>
      <c r="L53" s="48">
        <v>476</v>
      </c>
      <c r="M53" s="48">
        <v>404</v>
      </c>
      <c r="N53" s="47">
        <v>2618</v>
      </c>
      <c r="O53" s="47">
        <v>2644</v>
      </c>
      <c r="P53" s="48">
        <v>2666</v>
      </c>
      <c r="Q53" s="48">
        <v>6093</v>
      </c>
      <c r="R53" s="48">
        <v>1841</v>
      </c>
      <c r="S53" s="48">
        <v>874</v>
      </c>
      <c r="T53" s="47">
        <v>1658</v>
      </c>
      <c r="U53" s="48">
        <v>1737</v>
      </c>
      <c r="V53" s="55">
        <v>1</v>
      </c>
    </row>
    <row r="54" spans="1:22" ht="11.25" customHeight="1" x14ac:dyDescent="0.25">
      <c r="A54" s="360" t="s">
        <v>116</v>
      </c>
      <c r="B54" s="99">
        <v>2151</v>
      </c>
      <c r="C54" s="99">
        <v>37</v>
      </c>
      <c r="D54" s="99">
        <v>19346</v>
      </c>
      <c r="E54" s="99">
        <v>196</v>
      </c>
      <c r="F54" s="99">
        <v>2259</v>
      </c>
      <c r="G54" s="100">
        <v>7030</v>
      </c>
      <c r="H54" s="100">
        <v>25884</v>
      </c>
      <c r="I54" s="100">
        <v>8664</v>
      </c>
      <c r="J54" s="100">
        <v>8371</v>
      </c>
      <c r="K54" s="99">
        <v>2657</v>
      </c>
      <c r="L54" s="100">
        <v>1157</v>
      </c>
      <c r="M54" s="99">
        <v>654</v>
      </c>
      <c r="N54" s="99">
        <v>6223</v>
      </c>
      <c r="O54" s="99">
        <v>15205</v>
      </c>
      <c r="P54" s="99">
        <v>2774</v>
      </c>
      <c r="Q54" s="99">
        <v>4382</v>
      </c>
      <c r="R54" s="99">
        <v>5914</v>
      </c>
      <c r="S54" s="100">
        <v>1768</v>
      </c>
      <c r="T54" s="99">
        <v>3071</v>
      </c>
      <c r="U54" s="99">
        <v>1390</v>
      </c>
      <c r="V54" s="103">
        <v>1</v>
      </c>
    </row>
    <row r="55" spans="1:22" ht="11.25" customHeight="1" x14ac:dyDescent="0.25">
      <c r="A55" s="358" t="s">
        <v>52</v>
      </c>
      <c r="B55" s="48">
        <v>5671</v>
      </c>
      <c r="C55" s="48">
        <v>63</v>
      </c>
      <c r="D55" s="48">
        <v>9388</v>
      </c>
      <c r="E55" s="48">
        <v>1003</v>
      </c>
      <c r="F55" s="48">
        <v>3306</v>
      </c>
      <c r="G55" s="48">
        <v>13470</v>
      </c>
      <c r="H55" s="48">
        <v>48454</v>
      </c>
      <c r="I55" s="48">
        <v>19245</v>
      </c>
      <c r="J55" s="48">
        <v>25973</v>
      </c>
      <c r="K55" s="48">
        <v>10953</v>
      </c>
      <c r="L55" s="48">
        <v>13783</v>
      </c>
      <c r="M55" s="48">
        <v>3547</v>
      </c>
      <c r="N55" s="48">
        <v>24540</v>
      </c>
      <c r="O55" s="48">
        <v>30649</v>
      </c>
      <c r="P55" s="48">
        <v>26687</v>
      </c>
      <c r="Q55" s="48">
        <v>23768</v>
      </c>
      <c r="R55" s="48">
        <v>47995</v>
      </c>
      <c r="S55" s="48">
        <v>8701</v>
      </c>
      <c r="T55" s="48">
        <v>10976</v>
      </c>
      <c r="U55" s="48">
        <v>12036</v>
      </c>
      <c r="V55" s="55">
        <v>41</v>
      </c>
    </row>
    <row r="56" spans="1:22" ht="11.25" customHeight="1" x14ac:dyDescent="0.25">
      <c r="A56" s="366" t="s">
        <v>117</v>
      </c>
      <c r="B56" s="367">
        <v>1553</v>
      </c>
      <c r="C56" s="367">
        <v>23</v>
      </c>
      <c r="D56" s="367">
        <v>10781</v>
      </c>
      <c r="E56" s="367">
        <v>22</v>
      </c>
      <c r="F56" s="367">
        <v>181</v>
      </c>
      <c r="G56" s="367">
        <v>3440</v>
      </c>
      <c r="H56" s="367">
        <v>21007</v>
      </c>
      <c r="I56" s="367">
        <v>3056</v>
      </c>
      <c r="J56" s="367">
        <v>4262</v>
      </c>
      <c r="K56" s="367">
        <v>383</v>
      </c>
      <c r="L56" s="367">
        <v>372</v>
      </c>
      <c r="M56" s="367">
        <v>251</v>
      </c>
      <c r="N56" s="367">
        <v>1955</v>
      </c>
      <c r="O56" s="367">
        <v>2449</v>
      </c>
      <c r="P56" s="367">
        <v>2318</v>
      </c>
      <c r="Q56" s="367">
        <v>2460</v>
      </c>
      <c r="R56" s="367">
        <v>753</v>
      </c>
      <c r="S56" s="367">
        <v>783</v>
      </c>
      <c r="T56" s="367">
        <v>1394</v>
      </c>
      <c r="U56" s="367">
        <v>563</v>
      </c>
      <c r="V56" s="368">
        <v>3</v>
      </c>
    </row>
    <row r="57" spans="1:22" ht="10.5" customHeight="1" x14ac:dyDescent="0.25">
      <c r="A57" s="349" t="s">
        <v>361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192"/>
      <c r="T57" s="192"/>
      <c r="U57" s="192"/>
      <c r="V57" s="192"/>
    </row>
    <row r="58" spans="1:22" x14ac:dyDescent="0.25">
      <c r="A58" s="36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192"/>
      <c r="T58" s="192"/>
      <c r="U58" s="192"/>
      <c r="V58" s="192"/>
    </row>
    <row r="59" spans="1:22" x14ac:dyDescent="0.25">
      <c r="A59" s="369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</row>
    <row r="60" spans="1:22" x14ac:dyDescent="0.25">
      <c r="A60" s="369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</row>
    <row r="61" spans="1:22" x14ac:dyDescent="0.25">
      <c r="A61" s="369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</row>
    <row r="62" spans="1:22" x14ac:dyDescent="0.25">
      <c r="A62" s="369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</row>
    <row r="63" spans="1:22" x14ac:dyDescent="0.25">
      <c r="A63" s="369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</row>
    <row r="64" spans="1:22" x14ac:dyDescent="0.25">
      <c r="A64" s="369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</row>
    <row r="65" spans="1:22" x14ac:dyDescent="0.25">
      <c r="A65" s="369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</row>
    <row r="66" spans="1:22" x14ac:dyDescent="0.25">
      <c r="A66" s="369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</row>
    <row r="67" spans="1:22" x14ac:dyDescent="0.25">
      <c r="A67" s="369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</row>
    <row r="68" spans="1:22" x14ac:dyDescent="0.25">
      <c r="A68" s="369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</row>
    <row r="69" spans="1:22" x14ac:dyDescent="0.25">
      <c r="A69" s="369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</row>
    <row r="70" spans="1:22" x14ac:dyDescent="0.25">
      <c r="A70" s="369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</row>
    <row r="71" spans="1:22" x14ac:dyDescent="0.25">
      <c r="A71" s="369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</row>
    <row r="72" spans="1:22" x14ac:dyDescent="0.25">
      <c r="A72" s="369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</row>
    <row r="73" spans="1:22" x14ac:dyDescent="0.25">
      <c r="A73" s="369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</row>
    <row r="74" spans="1:22" x14ac:dyDescent="0.25">
      <c r="A74" s="369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</row>
    <row r="75" spans="1:22" x14ac:dyDescent="0.25">
      <c r="A75" s="369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</row>
    <row r="76" spans="1:22" x14ac:dyDescent="0.25">
      <c r="A76" s="369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</row>
    <row r="77" spans="1:22" x14ac:dyDescent="0.25">
      <c r="A77" s="369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</row>
    <row r="78" spans="1:22" x14ac:dyDescent="0.25">
      <c r="A78" s="369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</row>
    <row r="79" spans="1:22" x14ac:dyDescent="0.25">
      <c r="A79" s="369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</row>
    <row r="80" spans="1:22" x14ac:dyDescent="0.25">
      <c r="A80" s="369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</row>
    <row r="81" spans="1:22" x14ac:dyDescent="0.25">
      <c r="A81" s="369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</row>
    <row r="82" spans="1:22" x14ac:dyDescent="0.25">
      <c r="A82" s="369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</row>
    <row r="83" spans="1:22" x14ac:dyDescent="0.25">
      <c r="A83" s="369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</row>
    <row r="84" spans="1:22" x14ac:dyDescent="0.25">
      <c r="A84" s="369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</row>
    <row r="85" spans="1:22" x14ac:dyDescent="0.25">
      <c r="A85" s="369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</row>
    <row r="86" spans="1:22" x14ac:dyDescent="0.25">
      <c r="A86" s="369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</row>
    <row r="87" spans="1:22" x14ac:dyDescent="0.25">
      <c r="A87" s="369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</row>
    <row r="88" spans="1:22" x14ac:dyDescent="0.25">
      <c r="A88" s="369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</row>
    <row r="89" spans="1:22" x14ac:dyDescent="0.25">
      <c r="A89" s="369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</row>
    <row r="90" spans="1:22" x14ac:dyDescent="0.25">
      <c r="A90" s="369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</row>
    <row r="91" spans="1:22" x14ac:dyDescent="0.25">
      <c r="A91" s="369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</row>
    <row r="92" spans="1:22" x14ac:dyDescent="0.25">
      <c r="A92" s="369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</row>
    <row r="93" spans="1:22" x14ac:dyDescent="0.25">
      <c r="A93" s="369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</row>
    <row r="94" spans="1:22" x14ac:dyDescent="0.25">
      <c r="A94" s="369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</row>
    <row r="95" spans="1:22" x14ac:dyDescent="0.25">
      <c r="A95" s="369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</row>
    <row r="96" spans="1:22" x14ac:dyDescent="0.25">
      <c r="A96" s="369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</row>
    <row r="97" spans="1:22" x14ac:dyDescent="0.25">
      <c r="A97" s="369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</row>
    <row r="98" spans="1:22" x14ac:dyDescent="0.25">
      <c r="A98" s="369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</row>
    <row r="99" spans="1:22" x14ac:dyDescent="0.25">
      <c r="A99" s="369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</row>
    <row r="100" spans="1:22" x14ac:dyDescent="0.25">
      <c r="A100" s="369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</row>
    <row r="101" spans="1:22" x14ac:dyDescent="0.25">
      <c r="A101" s="369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</row>
    <row r="102" spans="1:22" x14ac:dyDescent="0.25">
      <c r="A102" s="369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</row>
    <row r="103" spans="1:22" x14ac:dyDescent="0.25">
      <c r="A103" s="369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</row>
    <row r="104" spans="1:22" x14ac:dyDescent="0.25">
      <c r="A104" s="369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</row>
    <row r="105" spans="1:22" x14ac:dyDescent="0.25">
      <c r="A105" s="369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</row>
    <row r="106" spans="1:22" x14ac:dyDescent="0.25">
      <c r="A106" s="369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</row>
    <row r="107" spans="1:22" x14ac:dyDescent="0.25">
      <c r="A107" s="369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</row>
    <row r="108" spans="1:22" x14ac:dyDescent="0.25">
      <c r="A108" s="369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</row>
    <row r="109" spans="1:22" x14ac:dyDescent="0.25">
      <c r="A109" s="369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</row>
    <row r="110" spans="1:22" x14ac:dyDescent="0.25">
      <c r="A110" s="369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</row>
    <row r="111" spans="1:22" x14ac:dyDescent="0.25">
      <c r="A111" s="369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</row>
    <row r="112" spans="1:22" x14ac:dyDescent="0.25">
      <c r="A112" s="369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</row>
    <row r="113" spans="1:22" x14ac:dyDescent="0.25">
      <c r="A113" s="369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</row>
    <row r="114" spans="1:22" x14ac:dyDescent="0.25">
      <c r="A114" s="369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</row>
    <row r="115" spans="1:22" x14ac:dyDescent="0.25">
      <c r="A115" s="369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</row>
    <row r="116" spans="1:22" x14ac:dyDescent="0.25">
      <c r="A116" s="369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</row>
    <row r="117" spans="1:22" x14ac:dyDescent="0.25">
      <c r="A117" s="369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</row>
    <row r="118" spans="1:22" x14ac:dyDescent="0.25">
      <c r="A118" s="369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</row>
    <row r="119" spans="1:22" x14ac:dyDescent="0.25">
      <c r="A119" s="369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</row>
    <row r="120" spans="1:22" x14ac:dyDescent="0.25">
      <c r="A120" s="369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</row>
    <row r="121" spans="1:22" x14ac:dyDescent="0.25">
      <c r="A121" s="369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</row>
    <row r="122" spans="1:22" x14ac:dyDescent="0.25">
      <c r="A122" s="369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</row>
    <row r="123" spans="1:22" x14ac:dyDescent="0.25">
      <c r="A123" s="369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</row>
    <row r="124" spans="1:22" x14ac:dyDescent="0.25">
      <c r="A124" s="369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</row>
    <row r="125" spans="1:22" x14ac:dyDescent="0.25">
      <c r="A125" s="369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</row>
    <row r="126" spans="1:22" x14ac:dyDescent="0.25">
      <c r="A126" s="369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</row>
    <row r="127" spans="1:22" x14ac:dyDescent="0.25">
      <c r="A127" s="369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</row>
    <row r="128" spans="1:22" x14ac:dyDescent="0.25">
      <c r="A128" s="369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</row>
    <row r="129" spans="1:22" x14ac:dyDescent="0.25">
      <c r="A129" s="369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</row>
    <row r="130" spans="1:22" x14ac:dyDescent="0.25">
      <c r="A130" s="369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</row>
    <row r="131" spans="1:22" x14ac:dyDescent="0.25">
      <c r="A131" s="369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</row>
    <row r="132" spans="1:22" x14ac:dyDescent="0.25">
      <c r="A132" s="369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</row>
    <row r="133" spans="1:22" x14ac:dyDescent="0.25">
      <c r="A133" s="369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</row>
    <row r="134" spans="1:22" x14ac:dyDescent="0.25">
      <c r="A134" s="369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</row>
    <row r="135" spans="1:22" x14ac:dyDescent="0.25">
      <c r="A135" s="369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</row>
    <row r="136" spans="1:22" x14ac:dyDescent="0.25">
      <c r="A136" s="369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</row>
    <row r="137" spans="1:22" x14ac:dyDescent="0.25">
      <c r="A137" s="369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</row>
    <row r="138" spans="1:22" x14ac:dyDescent="0.25">
      <c r="A138" s="369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</row>
    <row r="139" spans="1:22" x14ac:dyDescent="0.25">
      <c r="A139" s="369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</row>
    <row r="140" spans="1:22" x14ac:dyDescent="0.25">
      <c r="A140" s="369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</row>
    <row r="141" spans="1:22" x14ac:dyDescent="0.25">
      <c r="A141" s="369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</row>
    <row r="142" spans="1:22" x14ac:dyDescent="0.25">
      <c r="A142" s="369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</row>
    <row r="143" spans="1:22" x14ac:dyDescent="0.25">
      <c r="A143" s="369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</row>
    <row r="144" spans="1:22" x14ac:dyDescent="0.25">
      <c r="A144" s="369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</row>
    <row r="145" spans="1:22" x14ac:dyDescent="0.25">
      <c r="A145" s="369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</row>
    <row r="146" spans="1:22" x14ac:dyDescent="0.25">
      <c r="A146" s="369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</row>
    <row r="147" spans="1:22" x14ac:dyDescent="0.25">
      <c r="A147" s="369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</row>
    <row r="148" spans="1:22" x14ac:dyDescent="0.25">
      <c r="A148" s="369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</row>
    <row r="149" spans="1:22" x14ac:dyDescent="0.25">
      <c r="A149" s="369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</row>
    <row r="150" spans="1:22" x14ac:dyDescent="0.25">
      <c r="A150" s="369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</row>
    <row r="151" spans="1:22" x14ac:dyDescent="0.25">
      <c r="A151" s="369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</row>
    <row r="152" spans="1:22" x14ac:dyDescent="0.25">
      <c r="A152" s="369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</row>
    <row r="153" spans="1:22" x14ac:dyDescent="0.25">
      <c r="A153" s="369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</row>
    <row r="154" spans="1:22" x14ac:dyDescent="0.25">
      <c r="A154" s="369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</row>
    <row r="155" spans="1:22" x14ac:dyDescent="0.25">
      <c r="A155" s="369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</row>
    <row r="156" spans="1:22" x14ac:dyDescent="0.25">
      <c r="A156" s="369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</row>
    <row r="157" spans="1:22" x14ac:dyDescent="0.25">
      <c r="A157" s="369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</row>
    <row r="158" spans="1:22" x14ac:dyDescent="0.25">
      <c r="A158" s="369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</row>
    <row r="159" spans="1:22" x14ac:dyDescent="0.25">
      <c r="A159" s="369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</row>
    <row r="160" spans="1:22" x14ac:dyDescent="0.25">
      <c r="A160" s="369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</row>
    <row r="161" spans="1:22" x14ac:dyDescent="0.25">
      <c r="A161" s="369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</row>
    <row r="162" spans="1:22" x14ac:dyDescent="0.25">
      <c r="A162" s="369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</row>
    <row r="163" spans="1:22" x14ac:dyDescent="0.25">
      <c r="A163" s="369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</row>
    <row r="164" spans="1:22" x14ac:dyDescent="0.25">
      <c r="A164" s="369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</row>
    <row r="165" spans="1:22" x14ac:dyDescent="0.25">
      <c r="A165" s="369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</row>
    <row r="166" spans="1:22" x14ac:dyDescent="0.25">
      <c r="A166" s="369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</row>
    <row r="167" spans="1:22" x14ac:dyDescent="0.25">
      <c r="A167" s="369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</row>
    <row r="168" spans="1:22" x14ac:dyDescent="0.25">
      <c r="A168" s="369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</row>
    <row r="169" spans="1:22" x14ac:dyDescent="0.25">
      <c r="A169" s="369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</row>
    <row r="170" spans="1:22" x14ac:dyDescent="0.25">
      <c r="A170" s="369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</row>
    <row r="171" spans="1:22" x14ac:dyDescent="0.25">
      <c r="A171" s="369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</row>
    <row r="172" spans="1:22" x14ac:dyDescent="0.25">
      <c r="A172" s="369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</row>
    <row r="173" spans="1:22" x14ac:dyDescent="0.25">
      <c r="A173" s="369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</row>
    <row r="174" spans="1:22" x14ac:dyDescent="0.25">
      <c r="A174" s="369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</row>
    <row r="175" spans="1:22" x14ac:dyDescent="0.25">
      <c r="A175" s="369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</row>
    <row r="176" spans="1:22" x14ac:dyDescent="0.25">
      <c r="A176" s="369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</row>
    <row r="177" spans="1:22" x14ac:dyDescent="0.25">
      <c r="A177" s="369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</row>
    <row r="178" spans="1:22" x14ac:dyDescent="0.25">
      <c r="A178" s="369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</row>
    <row r="179" spans="1:22" x14ac:dyDescent="0.25">
      <c r="A179" s="369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</row>
    <row r="180" spans="1:22" x14ac:dyDescent="0.25">
      <c r="A180" s="369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</row>
    <row r="181" spans="1:22" x14ac:dyDescent="0.25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</row>
    <row r="182" spans="1:22" x14ac:dyDescent="0.25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</row>
    <row r="183" spans="1:22" x14ac:dyDescent="0.25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</row>
    <row r="184" spans="1:22" x14ac:dyDescent="0.25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</row>
    <row r="185" spans="1:22" x14ac:dyDescent="0.25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</row>
    <row r="186" spans="1:22" x14ac:dyDescent="0.25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</row>
    <row r="187" spans="1:22" x14ac:dyDescent="0.25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</row>
    <row r="188" spans="1:22" x14ac:dyDescent="0.25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</row>
    <row r="189" spans="1:22" x14ac:dyDescent="0.25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</row>
    <row r="190" spans="1:22" x14ac:dyDescent="0.25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</row>
    <row r="191" spans="1:22" x14ac:dyDescent="0.25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</row>
    <row r="192" spans="1:22" x14ac:dyDescent="0.25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</row>
    <row r="193" spans="2:22" x14ac:dyDescent="0.25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</row>
    <row r="194" spans="2:22" x14ac:dyDescent="0.25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</row>
    <row r="195" spans="2:22" x14ac:dyDescent="0.25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</row>
    <row r="196" spans="2:22" x14ac:dyDescent="0.25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workbookViewId="0">
      <selection activeCell="B6" sqref="B6"/>
    </sheetView>
  </sheetViews>
  <sheetFormatPr baseColWidth="10" defaultRowHeight="13.2" x14ac:dyDescent="0.25"/>
  <cols>
    <col min="1" max="1" width="17.5546875" style="179" customWidth="1"/>
    <col min="2" max="22" width="6.109375" style="179" customWidth="1"/>
    <col min="23" max="16384" width="11.5546875" style="179"/>
  </cols>
  <sheetData>
    <row r="1" spans="1:22" ht="12" customHeight="1" x14ac:dyDescent="0.25">
      <c r="A1" s="314" t="s">
        <v>366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2" ht="11.25" customHeight="1" x14ac:dyDescent="0.25">
      <c r="A2" s="315" t="s">
        <v>367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22" ht="3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2" ht="12.75" customHeight="1" x14ac:dyDescent="0.25">
      <c r="A4" s="357"/>
      <c r="B4" s="189" t="s">
        <v>235</v>
      </c>
      <c r="C4" s="189" t="s">
        <v>243</v>
      </c>
      <c r="D4" s="189" t="s">
        <v>251</v>
      </c>
      <c r="E4" s="189" t="s">
        <v>277</v>
      </c>
      <c r="F4" s="189" t="s">
        <v>279</v>
      </c>
      <c r="G4" s="189" t="s">
        <v>285</v>
      </c>
      <c r="H4" s="189" t="s">
        <v>289</v>
      </c>
      <c r="I4" s="189" t="s">
        <v>294</v>
      </c>
      <c r="J4" s="189" t="s">
        <v>301</v>
      </c>
      <c r="K4" s="189" t="s">
        <v>305</v>
      </c>
      <c r="L4" s="189" t="s">
        <v>313</v>
      </c>
      <c r="M4" s="189" t="s">
        <v>318</v>
      </c>
      <c r="N4" s="189" t="s">
        <v>320</v>
      </c>
      <c r="O4" s="189" t="s">
        <v>329</v>
      </c>
      <c r="P4" s="189" t="s">
        <v>337</v>
      </c>
      <c r="Q4" s="189" t="s">
        <v>339</v>
      </c>
      <c r="R4" s="189" t="s">
        <v>341</v>
      </c>
      <c r="S4" s="189" t="s">
        <v>346</v>
      </c>
      <c r="T4" s="189" t="s">
        <v>352</v>
      </c>
      <c r="U4" s="189" t="s">
        <v>357</v>
      </c>
      <c r="V4" s="190" t="s">
        <v>359</v>
      </c>
    </row>
    <row r="5" spans="1:22" ht="7.5" customHeight="1" x14ac:dyDescent="0.25">
      <c r="A5" s="35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11.25" customHeight="1" x14ac:dyDescent="0.25">
      <c r="A6" s="360" t="s">
        <v>86</v>
      </c>
      <c r="B6" s="370">
        <f>SUM(B8:B51)</f>
        <v>752</v>
      </c>
      <c r="C6" s="370">
        <f t="shared" ref="C6:V6" si="0">SUM(C8:C51)</f>
        <v>13</v>
      </c>
      <c r="D6" s="370">
        <f t="shared" si="0"/>
        <v>4281</v>
      </c>
      <c r="E6" s="370">
        <f t="shared" si="0"/>
        <v>52</v>
      </c>
      <c r="F6" s="370">
        <f t="shared" si="0"/>
        <v>174</v>
      </c>
      <c r="G6" s="370">
        <f t="shared" si="0"/>
        <v>3605</v>
      </c>
      <c r="H6" s="370">
        <f t="shared" si="0"/>
        <v>12315</v>
      </c>
      <c r="I6" s="370">
        <f t="shared" si="0"/>
        <v>2580</v>
      </c>
      <c r="J6" s="370">
        <f t="shared" si="0"/>
        <v>5865</v>
      </c>
      <c r="K6" s="370">
        <f t="shared" si="0"/>
        <v>1112</v>
      </c>
      <c r="L6" s="370">
        <f t="shared" si="0"/>
        <v>759</v>
      </c>
      <c r="M6" s="370">
        <f t="shared" si="0"/>
        <v>1440</v>
      </c>
      <c r="N6" s="370">
        <f t="shared" si="0"/>
        <v>4509</v>
      </c>
      <c r="O6" s="370">
        <f t="shared" si="0"/>
        <v>2083</v>
      </c>
      <c r="P6" s="370">
        <f t="shared" si="0"/>
        <v>439</v>
      </c>
      <c r="Q6" s="370">
        <f t="shared" si="0"/>
        <v>1905</v>
      </c>
      <c r="R6" s="370">
        <f t="shared" si="0"/>
        <v>2118</v>
      </c>
      <c r="S6" s="370">
        <f t="shared" si="0"/>
        <v>1041</v>
      </c>
      <c r="T6" s="370">
        <f t="shared" si="0"/>
        <v>2966</v>
      </c>
      <c r="U6" s="370">
        <f t="shared" si="0"/>
        <v>18979</v>
      </c>
      <c r="V6" s="371">
        <f t="shared" si="0"/>
        <v>13</v>
      </c>
    </row>
    <row r="7" spans="1:22" ht="5.25" customHeight="1" x14ac:dyDescent="0.25">
      <c r="A7" s="35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ht="11.25" customHeight="1" x14ac:dyDescent="0.25">
      <c r="A8" s="363" t="s">
        <v>52</v>
      </c>
      <c r="B8" s="90">
        <v>266</v>
      </c>
      <c r="C8" s="90">
        <v>5</v>
      </c>
      <c r="D8" s="90">
        <v>1118</v>
      </c>
      <c r="E8" s="90">
        <v>31</v>
      </c>
      <c r="F8" s="90">
        <v>70</v>
      </c>
      <c r="G8" s="90">
        <v>1763</v>
      </c>
      <c r="H8" s="90">
        <v>6457</v>
      </c>
      <c r="I8" s="90">
        <v>1344</v>
      </c>
      <c r="J8" s="90">
        <v>3709</v>
      </c>
      <c r="K8" s="90">
        <v>815</v>
      </c>
      <c r="L8" s="90">
        <v>558</v>
      </c>
      <c r="M8" s="90">
        <v>1063</v>
      </c>
      <c r="N8" s="90">
        <v>3330</v>
      </c>
      <c r="O8" s="90">
        <v>1308</v>
      </c>
      <c r="P8" s="90">
        <v>163</v>
      </c>
      <c r="Q8" s="90">
        <v>1124</v>
      </c>
      <c r="R8" s="90">
        <v>1519</v>
      </c>
      <c r="S8" s="90">
        <v>639</v>
      </c>
      <c r="T8" s="90">
        <v>1992</v>
      </c>
      <c r="U8" s="90">
        <v>14544</v>
      </c>
      <c r="V8" s="91">
        <v>13</v>
      </c>
    </row>
    <row r="9" spans="1:22" ht="11.25" customHeight="1" x14ac:dyDescent="0.25">
      <c r="A9" s="364" t="s">
        <v>12</v>
      </c>
      <c r="B9" s="22">
        <v>11</v>
      </c>
      <c r="C9" s="22">
        <v>0</v>
      </c>
      <c r="D9" s="22">
        <v>197</v>
      </c>
      <c r="E9" s="22">
        <v>1</v>
      </c>
      <c r="F9" s="22">
        <v>1</v>
      </c>
      <c r="G9" s="22">
        <v>92</v>
      </c>
      <c r="H9" s="22">
        <v>270</v>
      </c>
      <c r="I9" s="22">
        <v>46</v>
      </c>
      <c r="J9" s="22">
        <v>86</v>
      </c>
      <c r="K9" s="22">
        <v>7</v>
      </c>
      <c r="L9" s="22">
        <v>10</v>
      </c>
      <c r="M9" s="22">
        <v>17</v>
      </c>
      <c r="N9" s="22">
        <v>38</v>
      </c>
      <c r="O9" s="22">
        <v>27</v>
      </c>
      <c r="P9" s="22">
        <v>7</v>
      </c>
      <c r="Q9" s="22">
        <v>19</v>
      </c>
      <c r="R9" s="22">
        <v>14</v>
      </c>
      <c r="S9" s="22">
        <v>13</v>
      </c>
      <c r="T9" s="22">
        <v>43</v>
      </c>
      <c r="U9" s="22">
        <v>74</v>
      </c>
      <c r="V9" s="23">
        <v>0</v>
      </c>
    </row>
    <row r="10" spans="1:22" ht="11.25" customHeight="1" x14ac:dyDescent="0.25">
      <c r="A10" s="363" t="s">
        <v>13</v>
      </c>
      <c r="B10" s="90">
        <v>9</v>
      </c>
      <c r="C10" s="90">
        <v>0</v>
      </c>
      <c r="D10" s="90">
        <v>101</v>
      </c>
      <c r="E10" s="90">
        <v>0</v>
      </c>
      <c r="F10" s="90">
        <v>1</v>
      </c>
      <c r="G10" s="90">
        <v>44</v>
      </c>
      <c r="H10" s="90">
        <v>94</v>
      </c>
      <c r="I10" s="90">
        <v>29</v>
      </c>
      <c r="J10" s="90">
        <v>40</v>
      </c>
      <c r="K10" s="90">
        <v>2</v>
      </c>
      <c r="L10" s="90">
        <v>3</v>
      </c>
      <c r="M10" s="90">
        <v>9</v>
      </c>
      <c r="N10" s="90">
        <v>21</v>
      </c>
      <c r="O10" s="90">
        <v>13</v>
      </c>
      <c r="P10" s="90">
        <v>8</v>
      </c>
      <c r="Q10" s="90">
        <v>20</v>
      </c>
      <c r="R10" s="90">
        <v>10</v>
      </c>
      <c r="S10" s="90">
        <v>7</v>
      </c>
      <c r="T10" s="90">
        <v>20</v>
      </c>
      <c r="U10" s="90">
        <v>52</v>
      </c>
      <c r="V10" s="91">
        <v>0</v>
      </c>
    </row>
    <row r="11" spans="1:22" ht="11.25" customHeight="1" x14ac:dyDescent="0.25">
      <c r="A11" s="364" t="s">
        <v>14</v>
      </c>
      <c r="B11" s="22">
        <v>10</v>
      </c>
      <c r="C11" s="22">
        <v>0</v>
      </c>
      <c r="D11" s="22">
        <v>13</v>
      </c>
      <c r="E11" s="22">
        <v>0</v>
      </c>
      <c r="F11" s="22">
        <v>0</v>
      </c>
      <c r="G11" s="22">
        <v>5</v>
      </c>
      <c r="H11" s="22">
        <v>21</v>
      </c>
      <c r="I11" s="22">
        <v>5</v>
      </c>
      <c r="J11" s="22">
        <v>11</v>
      </c>
      <c r="K11" s="22">
        <v>0</v>
      </c>
      <c r="L11" s="22">
        <v>5</v>
      </c>
      <c r="M11" s="22">
        <v>1</v>
      </c>
      <c r="N11" s="22">
        <v>2</v>
      </c>
      <c r="O11" s="22">
        <v>1</v>
      </c>
      <c r="P11" s="22">
        <v>5</v>
      </c>
      <c r="Q11" s="22">
        <v>2</v>
      </c>
      <c r="R11" s="22">
        <v>2</v>
      </c>
      <c r="S11" s="22">
        <v>3</v>
      </c>
      <c r="T11" s="22">
        <v>1</v>
      </c>
      <c r="U11" s="22">
        <v>33</v>
      </c>
      <c r="V11" s="23">
        <v>0</v>
      </c>
    </row>
    <row r="12" spans="1:22" ht="11.25" customHeight="1" x14ac:dyDescent="0.25">
      <c r="A12" s="363" t="s">
        <v>15</v>
      </c>
      <c r="B12" s="90">
        <v>21</v>
      </c>
      <c r="C12" s="90">
        <v>0</v>
      </c>
      <c r="D12" s="90">
        <v>86</v>
      </c>
      <c r="E12" s="90">
        <v>0</v>
      </c>
      <c r="F12" s="90">
        <v>2</v>
      </c>
      <c r="G12" s="90">
        <v>46</v>
      </c>
      <c r="H12" s="90">
        <v>181</v>
      </c>
      <c r="I12" s="90">
        <v>30</v>
      </c>
      <c r="J12" s="90">
        <v>96</v>
      </c>
      <c r="K12" s="90">
        <v>12</v>
      </c>
      <c r="L12" s="90">
        <v>5</v>
      </c>
      <c r="M12" s="90">
        <v>21</v>
      </c>
      <c r="N12" s="90">
        <v>35</v>
      </c>
      <c r="O12" s="90">
        <v>23</v>
      </c>
      <c r="P12" s="90">
        <v>8</v>
      </c>
      <c r="Q12" s="90">
        <v>28</v>
      </c>
      <c r="R12" s="90">
        <v>22</v>
      </c>
      <c r="S12" s="90">
        <v>18</v>
      </c>
      <c r="T12" s="90">
        <v>24</v>
      </c>
      <c r="U12" s="90">
        <v>260</v>
      </c>
      <c r="V12" s="91">
        <v>0</v>
      </c>
    </row>
    <row r="13" spans="1:22" ht="11.25" customHeight="1" x14ac:dyDescent="0.25">
      <c r="A13" s="364" t="s">
        <v>16</v>
      </c>
      <c r="B13" s="22">
        <v>4</v>
      </c>
      <c r="C13" s="22">
        <v>0</v>
      </c>
      <c r="D13" s="22">
        <v>29</v>
      </c>
      <c r="E13" s="22">
        <v>0</v>
      </c>
      <c r="F13" s="22">
        <v>0</v>
      </c>
      <c r="G13" s="22">
        <v>10</v>
      </c>
      <c r="H13" s="22">
        <v>26</v>
      </c>
      <c r="I13" s="22">
        <v>14</v>
      </c>
      <c r="J13" s="22">
        <v>12</v>
      </c>
      <c r="K13" s="22">
        <v>1</v>
      </c>
      <c r="L13" s="22">
        <v>3</v>
      </c>
      <c r="M13" s="22">
        <v>5</v>
      </c>
      <c r="N13" s="22">
        <v>7</v>
      </c>
      <c r="O13" s="22">
        <v>1</v>
      </c>
      <c r="P13" s="22">
        <v>6</v>
      </c>
      <c r="Q13" s="22">
        <v>0</v>
      </c>
      <c r="R13" s="22">
        <v>3</v>
      </c>
      <c r="S13" s="22">
        <v>3</v>
      </c>
      <c r="T13" s="22">
        <v>1</v>
      </c>
      <c r="U13" s="22">
        <v>29</v>
      </c>
      <c r="V13" s="23">
        <v>0</v>
      </c>
    </row>
    <row r="14" spans="1:22" ht="11.25" customHeight="1" x14ac:dyDescent="0.25">
      <c r="A14" s="363" t="s">
        <v>17</v>
      </c>
      <c r="B14" s="90">
        <v>26</v>
      </c>
      <c r="C14" s="90">
        <v>1</v>
      </c>
      <c r="D14" s="90">
        <v>65</v>
      </c>
      <c r="E14" s="90">
        <v>0</v>
      </c>
      <c r="F14" s="90">
        <v>11</v>
      </c>
      <c r="G14" s="90">
        <v>35</v>
      </c>
      <c r="H14" s="90">
        <v>74</v>
      </c>
      <c r="I14" s="90">
        <v>15</v>
      </c>
      <c r="J14" s="90">
        <v>26</v>
      </c>
      <c r="K14" s="90">
        <v>1</v>
      </c>
      <c r="L14" s="90">
        <v>2</v>
      </c>
      <c r="M14" s="90">
        <v>2</v>
      </c>
      <c r="N14" s="90">
        <v>13</v>
      </c>
      <c r="O14" s="90">
        <v>6</v>
      </c>
      <c r="P14" s="90">
        <v>5</v>
      </c>
      <c r="Q14" s="90">
        <v>11</v>
      </c>
      <c r="R14" s="90">
        <v>7</v>
      </c>
      <c r="S14" s="90">
        <v>1</v>
      </c>
      <c r="T14" s="90">
        <v>6</v>
      </c>
      <c r="U14" s="90">
        <v>64</v>
      </c>
      <c r="V14" s="91">
        <v>0</v>
      </c>
    </row>
    <row r="15" spans="1:22" ht="11.25" customHeight="1" x14ac:dyDescent="0.25">
      <c r="A15" s="364" t="s">
        <v>18</v>
      </c>
      <c r="B15" s="22">
        <v>10</v>
      </c>
      <c r="C15" s="22">
        <v>0</v>
      </c>
      <c r="D15" s="22">
        <v>228</v>
      </c>
      <c r="E15" s="22">
        <v>0</v>
      </c>
      <c r="F15" s="22">
        <v>3</v>
      </c>
      <c r="G15" s="22">
        <v>64</v>
      </c>
      <c r="H15" s="22">
        <v>298</v>
      </c>
      <c r="I15" s="22">
        <v>64</v>
      </c>
      <c r="J15" s="22">
        <v>98</v>
      </c>
      <c r="K15" s="22">
        <v>12</v>
      </c>
      <c r="L15" s="22">
        <v>5</v>
      </c>
      <c r="M15" s="22">
        <v>16</v>
      </c>
      <c r="N15" s="22">
        <v>36</v>
      </c>
      <c r="O15" s="22">
        <v>32</v>
      </c>
      <c r="P15" s="22">
        <v>10</v>
      </c>
      <c r="Q15" s="22">
        <v>25</v>
      </c>
      <c r="R15" s="22">
        <v>25</v>
      </c>
      <c r="S15" s="22">
        <v>19</v>
      </c>
      <c r="T15" s="22">
        <v>34</v>
      </c>
      <c r="U15" s="22">
        <v>76</v>
      </c>
      <c r="V15" s="23">
        <v>0</v>
      </c>
    </row>
    <row r="16" spans="1:22" ht="11.25" customHeight="1" x14ac:dyDescent="0.25">
      <c r="A16" s="363" t="s">
        <v>19</v>
      </c>
      <c r="B16" s="90">
        <v>6</v>
      </c>
      <c r="C16" s="90">
        <v>0</v>
      </c>
      <c r="D16" s="90">
        <v>28</v>
      </c>
      <c r="E16" s="90">
        <v>0</v>
      </c>
      <c r="F16" s="90">
        <v>2</v>
      </c>
      <c r="G16" s="90">
        <v>27</v>
      </c>
      <c r="H16" s="90">
        <v>162</v>
      </c>
      <c r="I16" s="90">
        <v>24</v>
      </c>
      <c r="J16" s="90">
        <v>56</v>
      </c>
      <c r="K16" s="90">
        <v>12</v>
      </c>
      <c r="L16" s="90">
        <v>9</v>
      </c>
      <c r="M16" s="90">
        <v>5</v>
      </c>
      <c r="N16" s="90">
        <v>25</v>
      </c>
      <c r="O16" s="90">
        <v>25</v>
      </c>
      <c r="P16" s="90">
        <v>6</v>
      </c>
      <c r="Q16" s="90">
        <v>17</v>
      </c>
      <c r="R16" s="90">
        <v>12</v>
      </c>
      <c r="S16" s="90">
        <v>12</v>
      </c>
      <c r="T16" s="90">
        <v>28</v>
      </c>
      <c r="U16" s="90">
        <v>57</v>
      </c>
      <c r="V16" s="91">
        <v>0</v>
      </c>
    </row>
    <row r="17" spans="1:22" ht="11.25" customHeight="1" x14ac:dyDescent="0.25">
      <c r="A17" s="364" t="s">
        <v>20</v>
      </c>
      <c r="B17" s="22">
        <v>2</v>
      </c>
      <c r="C17" s="22">
        <v>0</v>
      </c>
      <c r="D17" s="22">
        <v>9</v>
      </c>
      <c r="E17" s="22">
        <v>0</v>
      </c>
      <c r="F17" s="22">
        <v>0</v>
      </c>
      <c r="G17" s="22">
        <v>7</v>
      </c>
      <c r="H17" s="22">
        <v>17</v>
      </c>
      <c r="I17" s="22">
        <v>0</v>
      </c>
      <c r="J17" s="22">
        <v>8</v>
      </c>
      <c r="K17" s="22">
        <v>0</v>
      </c>
      <c r="L17" s="22">
        <v>0</v>
      </c>
      <c r="M17" s="22">
        <v>0</v>
      </c>
      <c r="N17" s="22">
        <v>3</v>
      </c>
      <c r="O17" s="22">
        <v>2</v>
      </c>
      <c r="P17" s="22">
        <v>5</v>
      </c>
      <c r="Q17" s="22">
        <v>3</v>
      </c>
      <c r="R17" s="22">
        <v>4</v>
      </c>
      <c r="S17" s="22">
        <v>6</v>
      </c>
      <c r="T17" s="22">
        <v>1</v>
      </c>
      <c r="U17" s="22">
        <v>28</v>
      </c>
      <c r="V17" s="23">
        <v>0</v>
      </c>
    </row>
    <row r="18" spans="1:22" ht="11.25" customHeight="1" x14ac:dyDescent="0.25">
      <c r="A18" s="363" t="s">
        <v>21</v>
      </c>
      <c r="B18" s="90">
        <v>11</v>
      </c>
      <c r="C18" s="90">
        <v>0</v>
      </c>
      <c r="D18" s="90">
        <v>21</v>
      </c>
      <c r="E18" s="90">
        <v>0</v>
      </c>
      <c r="F18" s="90">
        <v>0</v>
      </c>
      <c r="G18" s="90">
        <v>15</v>
      </c>
      <c r="H18" s="90">
        <v>42</v>
      </c>
      <c r="I18" s="90">
        <v>7</v>
      </c>
      <c r="J18" s="90">
        <v>18</v>
      </c>
      <c r="K18" s="90">
        <v>0</v>
      </c>
      <c r="L18" s="90">
        <v>1</v>
      </c>
      <c r="M18" s="90">
        <v>1</v>
      </c>
      <c r="N18" s="90">
        <v>8</v>
      </c>
      <c r="O18" s="90">
        <v>1</v>
      </c>
      <c r="P18" s="90">
        <v>4</v>
      </c>
      <c r="Q18" s="90">
        <v>7</v>
      </c>
      <c r="R18" s="90">
        <v>2</v>
      </c>
      <c r="S18" s="90">
        <v>1</v>
      </c>
      <c r="T18" s="90">
        <v>8</v>
      </c>
      <c r="U18" s="90">
        <v>51</v>
      </c>
      <c r="V18" s="91">
        <v>0</v>
      </c>
    </row>
    <row r="19" spans="1:22" ht="11.25" customHeight="1" x14ac:dyDescent="0.25">
      <c r="A19" s="364" t="s">
        <v>22</v>
      </c>
      <c r="B19" s="22">
        <v>0</v>
      </c>
      <c r="C19" s="22">
        <v>0</v>
      </c>
      <c r="D19" s="22">
        <v>23</v>
      </c>
      <c r="E19" s="22">
        <v>0</v>
      </c>
      <c r="F19" s="22">
        <v>1</v>
      </c>
      <c r="G19" s="22">
        <v>25</v>
      </c>
      <c r="H19" s="22">
        <v>97</v>
      </c>
      <c r="I19" s="22">
        <v>11</v>
      </c>
      <c r="J19" s="22">
        <v>38</v>
      </c>
      <c r="K19" s="22">
        <v>3</v>
      </c>
      <c r="L19" s="22">
        <v>4</v>
      </c>
      <c r="M19" s="22">
        <v>7</v>
      </c>
      <c r="N19" s="22">
        <v>20</v>
      </c>
      <c r="O19" s="22">
        <v>10</v>
      </c>
      <c r="P19" s="22">
        <v>5</v>
      </c>
      <c r="Q19" s="22">
        <v>14</v>
      </c>
      <c r="R19" s="22">
        <v>10</v>
      </c>
      <c r="S19" s="22">
        <v>9</v>
      </c>
      <c r="T19" s="22">
        <v>22</v>
      </c>
      <c r="U19" s="22">
        <v>66</v>
      </c>
      <c r="V19" s="23">
        <v>0</v>
      </c>
    </row>
    <row r="20" spans="1:22" ht="11.25" customHeight="1" x14ac:dyDescent="0.25">
      <c r="A20" s="363" t="s">
        <v>23</v>
      </c>
      <c r="B20" s="90">
        <v>3</v>
      </c>
      <c r="C20" s="90">
        <v>0</v>
      </c>
      <c r="D20" s="90">
        <v>155</v>
      </c>
      <c r="E20" s="90">
        <v>2</v>
      </c>
      <c r="F20" s="90">
        <v>2</v>
      </c>
      <c r="G20" s="90">
        <v>23</v>
      </c>
      <c r="H20" s="90">
        <v>112</v>
      </c>
      <c r="I20" s="90">
        <v>25</v>
      </c>
      <c r="J20" s="90">
        <v>20</v>
      </c>
      <c r="K20" s="90">
        <v>2</v>
      </c>
      <c r="L20" s="90">
        <v>0</v>
      </c>
      <c r="M20" s="90">
        <v>10</v>
      </c>
      <c r="N20" s="90">
        <v>14</v>
      </c>
      <c r="O20" s="90">
        <v>8</v>
      </c>
      <c r="P20" s="90">
        <v>4</v>
      </c>
      <c r="Q20" s="90">
        <v>0</v>
      </c>
      <c r="R20" s="90">
        <v>0</v>
      </c>
      <c r="S20" s="90">
        <v>1</v>
      </c>
      <c r="T20" s="90">
        <v>5</v>
      </c>
      <c r="U20" s="90">
        <v>5</v>
      </c>
      <c r="V20" s="91">
        <v>0</v>
      </c>
    </row>
    <row r="21" spans="1:22" ht="11.25" customHeight="1" x14ac:dyDescent="0.25">
      <c r="A21" s="364" t="s">
        <v>24</v>
      </c>
      <c r="B21" s="22">
        <v>8</v>
      </c>
      <c r="C21" s="22">
        <v>0</v>
      </c>
      <c r="D21" s="22">
        <v>20</v>
      </c>
      <c r="E21" s="22">
        <v>0</v>
      </c>
      <c r="F21" s="22">
        <v>0</v>
      </c>
      <c r="G21" s="22">
        <v>7</v>
      </c>
      <c r="H21" s="22">
        <v>17</v>
      </c>
      <c r="I21" s="22">
        <v>8</v>
      </c>
      <c r="J21" s="22">
        <v>4</v>
      </c>
      <c r="K21" s="22">
        <v>2</v>
      </c>
      <c r="L21" s="22">
        <v>0</v>
      </c>
      <c r="M21" s="22">
        <v>1</v>
      </c>
      <c r="N21" s="22">
        <v>2</v>
      </c>
      <c r="O21" s="22">
        <v>2</v>
      </c>
      <c r="P21" s="22">
        <v>5</v>
      </c>
      <c r="Q21" s="22">
        <v>4</v>
      </c>
      <c r="R21" s="22">
        <v>1</v>
      </c>
      <c r="S21" s="22">
        <v>1</v>
      </c>
      <c r="T21" s="22">
        <v>2</v>
      </c>
      <c r="U21" s="22">
        <v>15</v>
      </c>
      <c r="V21" s="23">
        <v>0</v>
      </c>
    </row>
    <row r="22" spans="1:22" ht="11.25" customHeight="1" x14ac:dyDescent="0.25">
      <c r="A22" s="363" t="s">
        <v>25</v>
      </c>
      <c r="B22" s="90">
        <v>2</v>
      </c>
      <c r="C22" s="90">
        <v>0</v>
      </c>
      <c r="D22" s="90">
        <v>61</v>
      </c>
      <c r="E22" s="90">
        <v>0</v>
      </c>
      <c r="F22" s="90">
        <v>1</v>
      </c>
      <c r="G22" s="90">
        <v>90</v>
      </c>
      <c r="H22" s="90">
        <v>184</v>
      </c>
      <c r="I22" s="90">
        <v>38</v>
      </c>
      <c r="J22" s="90">
        <v>87</v>
      </c>
      <c r="K22" s="90">
        <v>10</v>
      </c>
      <c r="L22" s="90">
        <v>11</v>
      </c>
      <c r="M22" s="90">
        <v>10</v>
      </c>
      <c r="N22" s="90">
        <v>47</v>
      </c>
      <c r="O22" s="90">
        <v>41</v>
      </c>
      <c r="P22" s="90">
        <v>13</v>
      </c>
      <c r="Q22" s="90">
        <v>40</v>
      </c>
      <c r="R22" s="90">
        <v>30</v>
      </c>
      <c r="S22" s="90">
        <v>15</v>
      </c>
      <c r="T22" s="90">
        <v>42</v>
      </c>
      <c r="U22" s="90">
        <v>145</v>
      </c>
      <c r="V22" s="91">
        <v>0</v>
      </c>
    </row>
    <row r="23" spans="1:22" ht="11.25" customHeight="1" x14ac:dyDescent="0.25">
      <c r="A23" s="364" t="s">
        <v>26</v>
      </c>
      <c r="B23" s="22">
        <v>13</v>
      </c>
      <c r="C23" s="22">
        <v>1</v>
      </c>
      <c r="D23" s="22">
        <v>129</v>
      </c>
      <c r="E23" s="22">
        <v>0</v>
      </c>
      <c r="F23" s="22">
        <v>4</v>
      </c>
      <c r="G23" s="22">
        <v>105</v>
      </c>
      <c r="H23" s="22">
        <v>307</v>
      </c>
      <c r="I23" s="22">
        <v>36</v>
      </c>
      <c r="J23" s="22">
        <v>93</v>
      </c>
      <c r="K23" s="22">
        <v>7</v>
      </c>
      <c r="L23" s="22">
        <v>16</v>
      </c>
      <c r="M23" s="22">
        <v>17</v>
      </c>
      <c r="N23" s="22">
        <v>39</v>
      </c>
      <c r="O23" s="22">
        <v>36</v>
      </c>
      <c r="P23" s="22">
        <v>5</v>
      </c>
      <c r="Q23" s="22">
        <v>43</v>
      </c>
      <c r="R23" s="22">
        <v>25</v>
      </c>
      <c r="S23" s="22">
        <v>11</v>
      </c>
      <c r="T23" s="22">
        <v>50</v>
      </c>
      <c r="U23" s="22">
        <v>96</v>
      </c>
      <c r="V23" s="23">
        <v>0</v>
      </c>
    </row>
    <row r="24" spans="1:22" ht="11.25" customHeight="1" x14ac:dyDescent="0.25">
      <c r="A24" s="363" t="s">
        <v>27</v>
      </c>
      <c r="B24" s="90">
        <v>0</v>
      </c>
      <c r="C24" s="90">
        <v>0</v>
      </c>
      <c r="D24" s="90">
        <v>1</v>
      </c>
      <c r="E24" s="90">
        <v>0</v>
      </c>
      <c r="F24" s="90">
        <v>0</v>
      </c>
      <c r="G24" s="90">
        <v>0</v>
      </c>
      <c r="H24" s="90">
        <v>3</v>
      </c>
      <c r="I24" s="90">
        <v>0</v>
      </c>
      <c r="J24" s="90">
        <v>1</v>
      </c>
      <c r="K24" s="90">
        <v>0</v>
      </c>
      <c r="L24" s="90">
        <v>0</v>
      </c>
      <c r="M24" s="90">
        <v>0</v>
      </c>
      <c r="N24" s="90">
        <v>1</v>
      </c>
      <c r="O24" s="90">
        <v>0</v>
      </c>
      <c r="P24" s="90">
        <v>4</v>
      </c>
      <c r="Q24" s="90">
        <v>0</v>
      </c>
      <c r="R24" s="90">
        <v>0</v>
      </c>
      <c r="S24" s="90">
        <v>0</v>
      </c>
      <c r="T24" s="90">
        <v>0</v>
      </c>
      <c r="U24" s="90">
        <v>3</v>
      </c>
      <c r="V24" s="91">
        <v>0</v>
      </c>
    </row>
    <row r="25" spans="1:22" ht="11.25" customHeight="1" x14ac:dyDescent="0.25">
      <c r="A25" s="364" t="s">
        <v>28</v>
      </c>
      <c r="B25" s="22">
        <v>11</v>
      </c>
      <c r="C25" s="22">
        <v>0</v>
      </c>
      <c r="D25" s="22">
        <v>26</v>
      </c>
      <c r="E25" s="22">
        <v>0</v>
      </c>
      <c r="F25" s="22">
        <v>1</v>
      </c>
      <c r="G25" s="22">
        <v>22</v>
      </c>
      <c r="H25" s="22">
        <v>49</v>
      </c>
      <c r="I25" s="22">
        <v>10</v>
      </c>
      <c r="J25" s="22">
        <v>19</v>
      </c>
      <c r="K25" s="22">
        <v>2</v>
      </c>
      <c r="L25" s="22">
        <v>0</v>
      </c>
      <c r="M25" s="22">
        <v>1</v>
      </c>
      <c r="N25" s="22">
        <v>9</v>
      </c>
      <c r="O25" s="22">
        <v>7</v>
      </c>
      <c r="P25" s="22">
        <v>5</v>
      </c>
      <c r="Q25" s="22">
        <v>13</v>
      </c>
      <c r="R25" s="22">
        <v>6</v>
      </c>
      <c r="S25" s="22">
        <v>4</v>
      </c>
      <c r="T25" s="22">
        <v>10</v>
      </c>
      <c r="U25" s="22">
        <v>66</v>
      </c>
      <c r="V25" s="23">
        <v>0</v>
      </c>
    </row>
    <row r="26" spans="1:22" ht="11.25" customHeight="1" x14ac:dyDescent="0.25">
      <c r="A26" s="363" t="s">
        <v>29</v>
      </c>
      <c r="B26" s="90">
        <v>8</v>
      </c>
      <c r="C26" s="90">
        <v>0</v>
      </c>
      <c r="D26" s="90">
        <v>15</v>
      </c>
      <c r="E26" s="90">
        <v>1</v>
      </c>
      <c r="F26" s="90">
        <v>1</v>
      </c>
      <c r="G26" s="90">
        <v>21</v>
      </c>
      <c r="H26" s="90">
        <v>63</v>
      </c>
      <c r="I26" s="90">
        <v>10</v>
      </c>
      <c r="J26" s="90">
        <v>34</v>
      </c>
      <c r="K26" s="90">
        <v>5</v>
      </c>
      <c r="L26" s="90">
        <v>3</v>
      </c>
      <c r="M26" s="90">
        <v>7</v>
      </c>
      <c r="N26" s="90">
        <v>26</v>
      </c>
      <c r="O26" s="90">
        <v>7</v>
      </c>
      <c r="P26" s="90">
        <v>5</v>
      </c>
      <c r="Q26" s="90">
        <v>35</v>
      </c>
      <c r="R26" s="90">
        <v>16</v>
      </c>
      <c r="S26" s="90">
        <v>7</v>
      </c>
      <c r="T26" s="90">
        <v>12</v>
      </c>
      <c r="U26" s="90">
        <v>373</v>
      </c>
      <c r="V26" s="91">
        <v>0</v>
      </c>
    </row>
    <row r="27" spans="1:22" ht="11.25" customHeight="1" x14ac:dyDescent="0.25">
      <c r="A27" s="364" t="s">
        <v>30</v>
      </c>
      <c r="B27" s="22">
        <v>0</v>
      </c>
      <c r="C27" s="22">
        <v>0</v>
      </c>
      <c r="D27" s="22">
        <v>2</v>
      </c>
      <c r="E27" s="22">
        <v>0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2</v>
      </c>
      <c r="V27" s="23">
        <v>0</v>
      </c>
    </row>
    <row r="28" spans="1:22" ht="11.25" customHeight="1" x14ac:dyDescent="0.25">
      <c r="A28" s="363" t="s">
        <v>31</v>
      </c>
      <c r="B28" s="90">
        <v>10</v>
      </c>
      <c r="C28" s="90">
        <v>3</v>
      </c>
      <c r="D28" s="90">
        <v>149</v>
      </c>
      <c r="E28" s="90">
        <v>0</v>
      </c>
      <c r="F28" s="90">
        <v>2</v>
      </c>
      <c r="G28" s="90">
        <v>73</v>
      </c>
      <c r="H28" s="90">
        <v>390</v>
      </c>
      <c r="I28" s="90">
        <v>97</v>
      </c>
      <c r="J28" s="90">
        <v>92</v>
      </c>
      <c r="K28" s="90">
        <v>3</v>
      </c>
      <c r="L28" s="90">
        <v>6</v>
      </c>
      <c r="M28" s="90">
        <v>19</v>
      </c>
      <c r="N28" s="90">
        <v>35</v>
      </c>
      <c r="O28" s="90">
        <v>38</v>
      </c>
      <c r="P28" s="90">
        <v>7</v>
      </c>
      <c r="Q28" s="90">
        <v>17</v>
      </c>
      <c r="R28" s="90">
        <v>25</v>
      </c>
      <c r="S28" s="90">
        <v>12</v>
      </c>
      <c r="T28" s="90">
        <v>42</v>
      </c>
      <c r="U28" s="90">
        <v>125</v>
      </c>
      <c r="V28" s="91">
        <v>0</v>
      </c>
    </row>
    <row r="29" spans="1:22" ht="11.25" customHeight="1" x14ac:dyDescent="0.25">
      <c r="A29" s="364" t="s">
        <v>32</v>
      </c>
      <c r="B29" s="22">
        <v>3</v>
      </c>
      <c r="C29" s="22">
        <v>0</v>
      </c>
      <c r="D29" s="22">
        <v>26</v>
      </c>
      <c r="E29" s="22">
        <v>0</v>
      </c>
      <c r="F29" s="22">
        <v>0</v>
      </c>
      <c r="G29" s="22">
        <v>10</v>
      </c>
      <c r="H29" s="22">
        <v>36</v>
      </c>
      <c r="I29" s="22">
        <v>9</v>
      </c>
      <c r="J29" s="22">
        <v>9</v>
      </c>
      <c r="K29" s="22">
        <v>0</v>
      </c>
      <c r="L29" s="22">
        <v>0</v>
      </c>
      <c r="M29" s="22">
        <v>1</v>
      </c>
      <c r="N29" s="22">
        <v>1</v>
      </c>
      <c r="O29" s="22">
        <v>4</v>
      </c>
      <c r="P29" s="22">
        <v>6</v>
      </c>
      <c r="Q29" s="22">
        <v>1</v>
      </c>
      <c r="R29" s="22">
        <v>0</v>
      </c>
      <c r="S29" s="22">
        <v>2</v>
      </c>
      <c r="T29" s="22">
        <v>3</v>
      </c>
      <c r="U29" s="22">
        <v>27</v>
      </c>
      <c r="V29" s="23">
        <v>0</v>
      </c>
    </row>
    <row r="30" spans="1:22" ht="11.25" customHeight="1" x14ac:dyDescent="0.25">
      <c r="A30" s="363" t="s">
        <v>33</v>
      </c>
      <c r="B30" s="90">
        <v>13</v>
      </c>
      <c r="C30" s="90">
        <v>0</v>
      </c>
      <c r="D30" s="90">
        <v>43</v>
      </c>
      <c r="E30" s="90">
        <v>0</v>
      </c>
      <c r="F30" s="90">
        <v>2</v>
      </c>
      <c r="G30" s="90">
        <v>33</v>
      </c>
      <c r="H30" s="90">
        <v>101</v>
      </c>
      <c r="I30" s="90">
        <v>30</v>
      </c>
      <c r="J30" s="90">
        <v>43</v>
      </c>
      <c r="K30" s="90">
        <v>4</v>
      </c>
      <c r="L30" s="90">
        <v>3</v>
      </c>
      <c r="M30" s="90">
        <v>6</v>
      </c>
      <c r="N30" s="90">
        <v>21</v>
      </c>
      <c r="O30" s="90">
        <v>14</v>
      </c>
      <c r="P30" s="90">
        <v>7</v>
      </c>
      <c r="Q30" s="90">
        <v>12</v>
      </c>
      <c r="R30" s="90">
        <v>14</v>
      </c>
      <c r="S30" s="90">
        <v>3</v>
      </c>
      <c r="T30" s="90">
        <v>17</v>
      </c>
      <c r="U30" s="90">
        <v>50</v>
      </c>
      <c r="V30" s="91">
        <v>0</v>
      </c>
    </row>
    <row r="31" spans="1:22" ht="11.25" customHeight="1" x14ac:dyDescent="0.25">
      <c r="A31" s="364" t="s">
        <v>34</v>
      </c>
      <c r="B31" s="22">
        <v>7</v>
      </c>
      <c r="C31" s="22">
        <v>0</v>
      </c>
      <c r="D31" s="22">
        <v>69</v>
      </c>
      <c r="E31" s="22">
        <v>0</v>
      </c>
      <c r="F31" s="22">
        <v>1</v>
      </c>
      <c r="G31" s="22">
        <v>25</v>
      </c>
      <c r="H31" s="22">
        <v>113</v>
      </c>
      <c r="I31" s="22">
        <v>25</v>
      </c>
      <c r="J31" s="22">
        <v>49</v>
      </c>
      <c r="K31" s="22">
        <v>1</v>
      </c>
      <c r="L31" s="22">
        <v>6</v>
      </c>
      <c r="M31" s="22">
        <v>6</v>
      </c>
      <c r="N31" s="22">
        <v>15</v>
      </c>
      <c r="O31" s="22">
        <v>18</v>
      </c>
      <c r="P31" s="22">
        <v>5</v>
      </c>
      <c r="Q31" s="22">
        <v>13</v>
      </c>
      <c r="R31" s="22">
        <v>11</v>
      </c>
      <c r="S31" s="22">
        <v>7</v>
      </c>
      <c r="T31" s="22">
        <v>12</v>
      </c>
      <c r="U31" s="22">
        <v>65</v>
      </c>
      <c r="V31" s="23">
        <v>0</v>
      </c>
    </row>
    <row r="32" spans="1:22" ht="11.25" customHeight="1" x14ac:dyDescent="0.25">
      <c r="A32" s="363" t="s">
        <v>35</v>
      </c>
      <c r="B32" s="90">
        <v>28</v>
      </c>
      <c r="C32" s="90">
        <v>0</v>
      </c>
      <c r="D32" s="90">
        <v>44</v>
      </c>
      <c r="E32" s="90">
        <v>1</v>
      </c>
      <c r="F32" s="90">
        <v>0</v>
      </c>
      <c r="G32" s="90">
        <v>33</v>
      </c>
      <c r="H32" s="90">
        <v>80</v>
      </c>
      <c r="I32" s="90">
        <v>15</v>
      </c>
      <c r="J32" s="90">
        <v>28</v>
      </c>
      <c r="K32" s="90">
        <v>1</v>
      </c>
      <c r="L32" s="90">
        <v>7</v>
      </c>
      <c r="M32" s="90">
        <v>4</v>
      </c>
      <c r="N32" s="90">
        <v>8</v>
      </c>
      <c r="O32" s="90">
        <v>2</v>
      </c>
      <c r="P32" s="90">
        <v>7</v>
      </c>
      <c r="Q32" s="90">
        <v>10</v>
      </c>
      <c r="R32" s="90">
        <v>6</v>
      </c>
      <c r="S32" s="90">
        <v>4</v>
      </c>
      <c r="T32" s="90">
        <v>14</v>
      </c>
      <c r="U32" s="90">
        <v>71</v>
      </c>
      <c r="V32" s="91">
        <v>0</v>
      </c>
    </row>
    <row r="33" spans="1:22" ht="11.25" customHeight="1" x14ac:dyDescent="0.25">
      <c r="A33" s="364" t="s">
        <v>36</v>
      </c>
      <c r="B33" s="22">
        <v>1</v>
      </c>
      <c r="C33" s="22">
        <v>0</v>
      </c>
      <c r="D33" s="22">
        <v>50</v>
      </c>
      <c r="E33" s="22">
        <v>1</v>
      </c>
      <c r="F33" s="22">
        <v>1</v>
      </c>
      <c r="G33" s="22">
        <v>71</v>
      </c>
      <c r="H33" s="22">
        <v>187</v>
      </c>
      <c r="I33" s="22">
        <v>58</v>
      </c>
      <c r="J33" s="22">
        <v>98</v>
      </c>
      <c r="K33" s="22">
        <v>7</v>
      </c>
      <c r="L33" s="22">
        <v>5</v>
      </c>
      <c r="M33" s="22">
        <v>16</v>
      </c>
      <c r="N33" s="22">
        <v>38</v>
      </c>
      <c r="O33" s="22">
        <v>17</v>
      </c>
      <c r="P33" s="22">
        <v>10</v>
      </c>
      <c r="Q33" s="22">
        <v>33</v>
      </c>
      <c r="R33" s="22">
        <v>39</v>
      </c>
      <c r="S33" s="22">
        <v>25</v>
      </c>
      <c r="T33" s="22">
        <v>47</v>
      </c>
      <c r="U33" s="22">
        <v>163</v>
      </c>
      <c r="V33" s="23">
        <v>0</v>
      </c>
    </row>
    <row r="34" spans="1:22" ht="11.25" customHeight="1" x14ac:dyDescent="0.25">
      <c r="A34" s="363" t="s">
        <v>37</v>
      </c>
      <c r="B34" s="90">
        <v>14</v>
      </c>
      <c r="C34" s="90">
        <v>0</v>
      </c>
      <c r="D34" s="90">
        <v>104</v>
      </c>
      <c r="E34" s="90">
        <v>0</v>
      </c>
      <c r="F34" s="90">
        <v>7</v>
      </c>
      <c r="G34" s="90">
        <v>61</v>
      </c>
      <c r="H34" s="90">
        <v>138</v>
      </c>
      <c r="I34" s="90">
        <v>25</v>
      </c>
      <c r="J34" s="90">
        <v>51</v>
      </c>
      <c r="K34" s="90">
        <v>3</v>
      </c>
      <c r="L34" s="90">
        <v>4</v>
      </c>
      <c r="M34" s="90">
        <v>7</v>
      </c>
      <c r="N34" s="90">
        <v>31</v>
      </c>
      <c r="O34" s="90">
        <v>11</v>
      </c>
      <c r="P34" s="90">
        <v>5</v>
      </c>
      <c r="Q34" s="90">
        <v>35</v>
      </c>
      <c r="R34" s="90">
        <v>17</v>
      </c>
      <c r="S34" s="90">
        <v>5</v>
      </c>
      <c r="T34" s="90">
        <v>30</v>
      </c>
      <c r="U34" s="90">
        <v>113</v>
      </c>
      <c r="V34" s="91">
        <v>0</v>
      </c>
    </row>
    <row r="35" spans="1:22" ht="11.25" customHeight="1" x14ac:dyDescent="0.25">
      <c r="A35" s="364" t="s">
        <v>38</v>
      </c>
      <c r="B35" s="22">
        <v>12</v>
      </c>
      <c r="C35" s="22">
        <v>0</v>
      </c>
      <c r="D35" s="22">
        <v>60</v>
      </c>
      <c r="E35" s="22">
        <v>1</v>
      </c>
      <c r="F35" s="22">
        <v>1</v>
      </c>
      <c r="G35" s="22">
        <v>26</v>
      </c>
      <c r="H35" s="22">
        <v>68</v>
      </c>
      <c r="I35" s="22">
        <v>13</v>
      </c>
      <c r="J35" s="22">
        <v>22</v>
      </c>
      <c r="K35" s="22">
        <v>2</v>
      </c>
      <c r="L35" s="22">
        <v>2</v>
      </c>
      <c r="M35" s="22">
        <v>2</v>
      </c>
      <c r="N35" s="22">
        <v>10</v>
      </c>
      <c r="O35" s="22">
        <v>5</v>
      </c>
      <c r="P35" s="22">
        <v>6</v>
      </c>
      <c r="Q35" s="22">
        <v>11</v>
      </c>
      <c r="R35" s="22">
        <v>2</v>
      </c>
      <c r="S35" s="22">
        <v>5</v>
      </c>
      <c r="T35" s="22">
        <v>2</v>
      </c>
      <c r="U35" s="22">
        <v>24</v>
      </c>
      <c r="V35" s="23">
        <v>0</v>
      </c>
    </row>
    <row r="36" spans="1:22" ht="11.25" customHeight="1" x14ac:dyDescent="0.25">
      <c r="A36" s="363" t="s">
        <v>39</v>
      </c>
      <c r="B36" s="90">
        <v>8</v>
      </c>
      <c r="C36" s="90">
        <v>0</v>
      </c>
      <c r="D36" s="90">
        <v>80</v>
      </c>
      <c r="E36" s="90">
        <v>0</v>
      </c>
      <c r="F36" s="90">
        <v>1</v>
      </c>
      <c r="G36" s="90">
        <v>80</v>
      </c>
      <c r="H36" s="90">
        <v>168</v>
      </c>
      <c r="I36" s="90">
        <v>44</v>
      </c>
      <c r="J36" s="90">
        <v>65</v>
      </c>
      <c r="K36" s="90">
        <v>9</v>
      </c>
      <c r="L36" s="90">
        <v>3</v>
      </c>
      <c r="M36" s="90">
        <v>4</v>
      </c>
      <c r="N36" s="90">
        <v>21</v>
      </c>
      <c r="O36" s="90">
        <v>17</v>
      </c>
      <c r="P36" s="90">
        <v>6</v>
      </c>
      <c r="Q36" s="90">
        <v>17</v>
      </c>
      <c r="R36" s="90">
        <v>15</v>
      </c>
      <c r="S36" s="90">
        <v>6</v>
      </c>
      <c r="T36" s="90">
        <v>20</v>
      </c>
      <c r="U36" s="90">
        <v>62</v>
      </c>
      <c r="V36" s="91">
        <v>0</v>
      </c>
    </row>
    <row r="37" spans="1:22" ht="11.25" customHeight="1" x14ac:dyDescent="0.25">
      <c r="A37" s="364" t="s">
        <v>40</v>
      </c>
      <c r="B37" s="22">
        <v>7</v>
      </c>
      <c r="C37" s="22">
        <v>1</v>
      </c>
      <c r="D37" s="22">
        <v>342</v>
      </c>
      <c r="E37" s="22">
        <v>5</v>
      </c>
      <c r="F37" s="22">
        <v>14</v>
      </c>
      <c r="G37" s="22">
        <v>198</v>
      </c>
      <c r="H37" s="22">
        <v>672</v>
      </c>
      <c r="I37" s="22">
        <v>120</v>
      </c>
      <c r="J37" s="22">
        <v>203</v>
      </c>
      <c r="K37" s="22">
        <v>108</v>
      </c>
      <c r="L37" s="22">
        <v>23</v>
      </c>
      <c r="M37" s="22">
        <v>52</v>
      </c>
      <c r="N37" s="22">
        <v>275</v>
      </c>
      <c r="O37" s="22">
        <v>146</v>
      </c>
      <c r="P37" s="22">
        <v>10</v>
      </c>
      <c r="Q37" s="22">
        <v>97</v>
      </c>
      <c r="R37" s="22">
        <v>51</v>
      </c>
      <c r="S37" s="22">
        <v>48</v>
      </c>
      <c r="T37" s="22">
        <v>103</v>
      </c>
      <c r="U37" s="22">
        <v>631</v>
      </c>
      <c r="V37" s="23">
        <v>0</v>
      </c>
    </row>
    <row r="38" spans="1:22" ht="11.25" customHeight="1" x14ac:dyDescent="0.25">
      <c r="A38" s="363" t="s">
        <v>41</v>
      </c>
      <c r="B38" s="90">
        <v>25</v>
      </c>
      <c r="C38" s="90">
        <v>0</v>
      </c>
      <c r="D38" s="90">
        <v>35</v>
      </c>
      <c r="E38" s="90">
        <v>1</v>
      </c>
      <c r="F38" s="90">
        <v>1</v>
      </c>
      <c r="G38" s="90">
        <v>31</v>
      </c>
      <c r="H38" s="90">
        <v>107</v>
      </c>
      <c r="I38" s="90">
        <v>38</v>
      </c>
      <c r="J38" s="90">
        <v>23</v>
      </c>
      <c r="K38" s="90">
        <v>8</v>
      </c>
      <c r="L38" s="90">
        <v>3</v>
      </c>
      <c r="M38" s="90">
        <v>6</v>
      </c>
      <c r="N38" s="90">
        <v>15</v>
      </c>
      <c r="O38" s="90">
        <v>3</v>
      </c>
      <c r="P38" s="90">
        <v>4</v>
      </c>
      <c r="Q38" s="90">
        <v>8</v>
      </c>
      <c r="R38" s="90">
        <v>10</v>
      </c>
      <c r="S38" s="90">
        <v>9</v>
      </c>
      <c r="T38" s="90">
        <v>11</v>
      </c>
      <c r="U38" s="90">
        <v>93</v>
      </c>
      <c r="V38" s="91">
        <v>0</v>
      </c>
    </row>
    <row r="39" spans="1:22" ht="11.25" customHeight="1" x14ac:dyDescent="0.25">
      <c r="A39" s="364" t="s">
        <v>42</v>
      </c>
      <c r="B39" s="22">
        <v>57</v>
      </c>
      <c r="C39" s="22">
        <v>0</v>
      </c>
      <c r="D39" s="22">
        <v>93</v>
      </c>
      <c r="E39" s="22">
        <v>0</v>
      </c>
      <c r="F39" s="22">
        <v>3</v>
      </c>
      <c r="G39" s="22">
        <v>41</v>
      </c>
      <c r="H39" s="22">
        <v>138</v>
      </c>
      <c r="I39" s="22">
        <v>40</v>
      </c>
      <c r="J39" s="22">
        <v>52</v>
      </c>
      <c r="K39" s="22">
        <v>3</v>
      </c>
      <c r="L39" s="22">
        <v>5</v>
      </c>
      <c r="M39" s="22">
        <v>12</v>
      </c>
      <c r="N39" s="22">
        <v>35</v>
      </c>
      <c r="O39" s="22">
        <v>21</v>
      </c>
      <c r="P39" s="22">
        <v>15</v>
      </c>
      <c r="Q39" s="22">
        <v>20</v>
      </c>
      <c r="R39" s="22">
        <v>19</v>
      </c>
      <c r="S39" s="22">
        <v>6</v>
      </c>
      <c r="T39" s="22">
        <v>30</v>
      </c>
      <c r="U39" s="22">
        <v>109</v>
      </c>
      <c r="V39" s="23">
        <v>0</v>
      </c>
    </row>
    <row r="40" spans="1:22" ht="11.25" customHeight="1" x14ac:dyDescent="0.25">
      <c r="A40" s="363" t="s">
        <v>121</v>
      </c>
      <c r="B40" s="90">
        <v>5</v>
      </c>
      <c r="C40" s="90">
        <v>0</v>
      </c>
      <c r="D40" s="90">
        <v>16</v>
      </c>
      <c r="E40" s="90">
        <v>0</v>
      </c>
      <c r="F40" s="90">
        <v>2</v>
      </c>
      <c r="G40" s="90">
        <v>15</v>
      </c>
      <c r="H40" s="90">
        <v>32</v>
      </c>
      <c r="I40" s="90">
        <v>9</v>
      </c>
      <c r="J40" s="90">
        <v>32</v>
      </c>
      <c r="K40" s="90">
        <v>3</v>
      </c>
      <c r="L40" s="90">
        <v>1</v>
      </c>
      <c r="M40" s="90">
        <v>5</v>
      </c>
      <c r="N40" s="90">
        <v>10</v>
      </c>
      <c r="O40" s="90">
        <v>6</v>
      </c>
      <c r="P40" s="90">
        <v>7</v>
      </c>
      <c r="Q40" s="90">
        <v>6</v>
      </c>
      <c r="R40" s="90">
        <v>5</v>
      </c>
      <c r="S40" s="90">
        <v>3</v>
      </c>
      <c r="T40" s="90">
        <v>26</v>
      </c>
      <c r="U40" s="90">
        <v>68</v>
      </c>
      <c r="V40" s="91">
        <v>0</v>
      </c>
    </row>
    <row r="41" spans="1:22" ht="11.25" customHeight="1" x14ac:dyDescent="0.25">
      <c r="A41" s="364" t="s">
        <v>43</v>
      </c>
      <c r="B41" s="22">
        <v>16</v>
      </c>
      <c r="C41" s="22">
        <v>0</v>
      </c>
      <c r="D41" s="22">
        <v>47</v>
      </c>
      <c r="E41" s="22">
        <v>3</v>
      </c>
      <c r="F41" s="22">
        <v>6</v>
      </c>
      <c r="G41" s="22">
        <v>40</v>
      </c>
      <c r="H41" s="22">
        <v>118</v>
      </c>
      <c r="I41" s="22">
        <v>17</v>
      </c>
      <c r="J41" s="22">
        <v>65</v>
      </c>
      <c r="K41" s="22">
        <v>3</v>
      </c>
      <c r="L41" s="22">
        <v>4</v>
      </c>
      <c r="M41" s="22">
        <v>10</v>
      </c>
      <c r="N41" s="22">
        <v>35</v>
      </c>
      <c r="O41" s="22">
        <v>16</v>
      </c>
      <c r="P41" s="22">
        <v>6</v>
      </c>
      <c r="Q41" s="22">
        <v>25</v>
      </c>
      <c r="R41" s="22">
        <v>16</v>
      </c>
      <c r="S41" s="22">
        <v>16</v>
      </c>
      <c r="T41" s="22">
        <v>31</v>
      </c>
      <c r="U41" s="22">
        <v>202</v>
      </c>
      <c r="V41" s="23">
        <v>0</v>
      </c>
    </row>
    <row r="42" spans="1:22" ht="11.25" customHeight="1" x14ac:dyDescent="0.25">
      <c r="A42" s="363" t="s">
        <v>44</v>
      </c>
      <c r="B42" s="90">
        <v>28</v>
      </c>
      <c r="C42" s="90">
        <v>0</v>
      </c>
      <c r="D42" s="90">
        <v>28</v>
      </c>
      <c r="E42" s="90">
        <v>1</v>
      </c>
      <c r="F42" s="90">
        <v>0</v>
      </c>
      <c r="G42" s="90">
        <v>15</v>
      </c>
      <c r="H42" s="90">
        <v>121</v>
      </c>
      <c r="I42" s="90">
        <v>25</v>
      </c>
      <c r="J42" s="90">
        <v>45</v>
      </c>
      <c r="K42" s="90">
        <v>5</v>
      </c>
      <c r="L42" s="90">
        <v>2</v>
      </c>
      <c r="M42" s="90">
        <v>8</v>
      </c>
      <c r="N42" s="90">
        <v>14</v>
      </c>
      <c r="O42" s="90">
        <v>9</v>
      </c>
      <c r="P42" s="90">
        <v>5</v>
      </c>
      <c r="Q42" s="90">
        <v>9</v>
      </c>
      <c r="R42" s="90">
        <v>4</v>
      </c>
      <c r="S42" s="90">
        <v>6</v>
      </c>
      <c r="T42" s="90">
        <v>11</v>
      </c>
      <c r="U42" s="90">
        <v>106</v>
      </c>
      <c r="V42" s="91">
        <v>0</v>
      </c>
    </row>
    <row r="43" spans="1:22" ht="11.25" customHeight="1" x14ac:dyDescent="0.25">
      <c r="A43" s="364" t="s">
        <v>45</v>
      </c>
      <c r="B43" s="22">
        <v>13</v>
      </c>
      <c r="C43" s="22">
        <v>1</v>
      </c>
      <c r="D43" s="22">
        <v>169</v>
      </c>
      <c r="E43" s="22">
        <v>1</v>
      </c>
      <c r="F43" s="22">
        <v>6</v>
      </c>
      <c r="G43" s="22">
        <v>69</v>
      </c>
      <c r="H43" s="22">
        <v>265</v>
      </c>
      <c r="I43" s="22">
        <v>60</v>
      </c>
      <c r="J43" s="22">
        <v>93</v>
      </c>
      <c r="K43" s="22">
        <v>6</v>
      </c>
      <c r="L43" s="22">
        <v>7</v>
      </c>
      <c r="M43" s="22">
        <v>19</v>
      </c>
      <c r="N43" s="22">
        <v>37</v>
      </c>
      <c r="O43" s="22">
        <v>48</v>
      </c>
      <c r="P43" s="22">
        <v>7</v>
      </c>
      <c r="Q43" s="22">
        <v>22</v>
      </c>
      <c r="R43" s="22">
        <v>23</v>
      </c>
      <c r="S43" s="22">
        <v>18</v>
      </c>
      <c r="T43" s="22">
        <v>43</v>
      </c>
      <c r="U43" s="22">
        <v>63</v>
      </c>
      <c r="V43" s="23">
        <v>0</v>
      </c>
    </row>
    <row r="44" spans="1:22" ht="11.25" customHeight="1" x14ac:dyDescent="0.25">
      <c r="A44" s="363" t="s">
        <v>46</v>
      </c>
      <c r="B44" s="90">
        <v>11</v>
      </c>
      <c r="C44" s="90">
        <v>0</v>
      </c>
      <c r="D44" s="90">
        <v>86</v>
      </c>
      <c r="E44" s="90">
        <v>0</v>
      </c>
      <c r="F44" s="90">
        <v>9</v>
      </c>
      <c r="G44" s="90">
        <v>29</v>
      </c>
      <c r="H44" s="90">
        <v>93</v>
      </c>
      <c r="I44" s="90">
        <v>15</v>
      </c>
      <c r="J44" s="90">
        <v>35</v>
      </c>
      <c r="K44" s="90">
        <v>5</v>
      </c>
      <c r="L44" s="90">
        <v>1</v>
      </c>
      <c r="M44" s="90">
        <v>4</v>
      </c>
      <c r="N44" s="90">
        <v>16</v>
      </c>
      <c r="O44" s="90">
        <v>15</v>
      </c>
      <c r="P44" s="90">
        <v>6</v>
      </c>
      <c r="Q44" s="90">
        <v>5</v>
      </c>
      <c r="R44" s="90">
        <v>6</v>
      </c>
      <c r="S44" s="90">
        <v>8</v>
      </c>
      <c r="T44" s="90">
        <v>15</v>
      </c>
      <c r="U44" s="90">
        <v>44</v>
      </c>
      <c r="V44" s="91">
        <v>0</v>
      </c>
    </row>
    <row r="45" spans="1:22" ht="11.25" customHeight="1" x14ac:dyDescent="0.25">
      <c r="A45" s="364" t="s">
        <v>47</v>
      </c>
      <c r="B45" s="22">
        <v>2</v>
      </c>
      <c r="C45" s="22">
        <v>0</v>
      </c>
      <c r="D45" s="22">
        <v>6</v>
      </c>
      <c r="E45" s="22">
        <v>0</v>
      </c>
      <c r="F45" s="22">
        <v>0</v>
      </c>
      <c r="G45" s="22">
        <v>12</v>
      </c>
      <c r="H45" s="22">
        <v>26</v>
      </c>
      <c r="I45" s="22">
        <v>2</v>
      </c>
      <c r="J45" s="22">
        <v>20</v>
      </c>
      <c r="K45" s="22">
        <v>2</v>
      </c>
      <c r="L45" s="22">
        <v>3</v>
      </c>
      <c r="M45" s="22">
        <v>6</v>
      </c>
      <c r="N45" s="22">
        <v>13</v>
      </c>
      <c r="O45" s="22">
        <v>7</v>
      </c>
      <c r="P45" s="22">
        <v>5</v>
      </c>
      <c r="Q45" s="22">
        <v>10</v>
      </c>
      <c r="R45" s="22">
        <v>6</v>
      </c>
      <c r="S45" s="22">
        <v>3</v>
      </c>
      <c r="T45" s="22">
        <v>8</v>
      </c>
      <c r="U45" s="22">
        <v>274</v>
      </c>
      <c r="V45" s="23">
        <v>0</v>
      </c>
    </row>
    <row r="46" spans="1:22" ht="11.25" customHeight="1" x14ac:dyDescent="0.25">
      <c r="A46" s="363" t="s">
        <v>48</v>
      </c>
      <c r="B46" s="90">
        <v>5</v>
      </c>
      <c r="C46" s="90">
        <v>0</v>
      </c>
      <c r="D46" s="90">
        <v>38</v>
      </c>
      <c r="E46" s="90">
        <v>0</v>
      </c>
      <c r="F46" s="90">
        <v>0</v>
      </c>
      <c r="G46" s="90">
        <v>27</v>
      </c>
      <c r="H46" s="90">
        <v>92</v>
      </c>
      <c r="I46" s="90">
        <v>21</v>
      </c>
      <c r="J46" s="90">
        <v>29</v>
      </c>
      <c r="K46" s="90">
        <v>2</v>
      </c>
      <c r="L46" s="90">
        <v>3</v>
      </c>
      <c r="M46" s="90">
        <v>7</v>
      </c>
      <c r="N46" s="90">
        <v>15</v>
      </c>
      <c r="O46" s="90">
        <v>10</v>
      </c>
      <c r="P46" s="90">
        <v>6</v>
      </c>
      <c r="Q46" s="90">
        <v>11</v>
      </c>
      <c r="R46" s="90">
        <v>8</v>
      </c>
      <c r="S46" s="90">
        <v>6</v>
      </c>
      <c r="T46" s="90">
        <v>15</v>
      </c>
      <c r="U46" s="90">
        <v>43</v>
      </c>
      <c r="V46" s="91">
        <v>0</v>
      </c>
    </row>
    <row r="47" spans="1:22" ht="11.25" customHeight="1" x14ac:dyDescent="0.25">
      <c r="A47" s="364" t="s">
        <v>49</v>
      </c>
      <c r="B47" s="22">
        <v>9</v>
      </c>
      <c r="C47" s="22">
        <v>1</v>
      </c>
      <c r="D47" s="22">
        <v>128</v>
      </c>
      <c r="E47" s="22">
        <v>1</v>
      </c>
      <c r="F47" s="22">
        <v>2</v>
      </c>
      <c r="G47" s="22">
        <v>48</v>
      </c>
      <c r="H47" s="22">
        <v>170</v>
      </c>
      <c r="I47" s="22">
        <v>43</v>
      </c>
      <c r="J47" s="22">
        <v>61</v>
      </c>
      <c r="K47" s="22">
        <v>7</v>
      </c>
      <c r="L47" s="22">
        <v>3</v>
      </c>
      <c r="M47" s="22">
        <v>8</v>
      </c>
      <c r="N47" s="22">
        <v>34</v>
      </c>
      <c r="O47" s="22">
        <v>24</v>
      </c>
      <c r="P47" s="22">
        <v>6</v>
      </c>
      <c r="Q47" s="22">
        <v>21</v>
      </c>
      <c r="R47" s="22">
        <v>15</v>
      </c>
      <c r="S47" s="22">
        <v>12</v>
      </c>
      <c r="T47" s="22">
        <v>26</v>
      </c>
      <c r="U47" s="22">
        <v>53</v>
      </c>
      <c r="V47" s="23">
        <v>0</v>
      </c>
    </row>
    <row r="48" spans="1:22" ht="11.25" customHeight="1" x14ac:dyDescent="0.25">
      <c r="A48" s="363" t="s">
        <v>50</v>
      </c>
      <c r="B48" s="90">
        <v>2</v>
      </c>
      <c r="C48" s="90">
        <v>0</v>
      </c>
      <c r="D48" s="90">
        <v>18</v>
      </c>
      <c r="E48" s="90">
        <v>0</v>
      </c>
      <c r="F48" s="90">
        <v>0</v>
      </c>
      <c r="G48" s="90">
        <v>23</v>
      </c>
      <c r="H48" s="90">
        <v>35</v>
      </c>
      <c r="I48" s="90">
        <v>11</v>
      </c>
      <c r="J48" s="90">
        <v>16</v>
      </c>
      <c r="K48" s="90">
        <v>2</v>
      </c>
      <c r="L48" s="90">
        <v>2</v>
      </c>
      <c r="M48" s="90">
        <v>2</v>
      </c>
      <c r="N48" s="90">
        <v>8</v>
      </c>
      <c r="O48" s="90">
        <v>6</v>
      </c>
      <c r="P48" s="90">
        <v>5</v>
      </c>
      <c r="Q48" s="90">
        <v>3</v>
      </c>
      <c r="R48" s="90">
        <v>6</v>
      </c>
      <c r="S48" s="90">
        <v>4</v>
      </c>
      <c r="T48" s="90">
        <v>9</v>
      </c>
      <c r="U48" s="90">
        <v>51</v>
      </c>
      <c r="V48" s="91">
        <v>0</v>
      </c>
    </row>
    <row r="49" spans="1:22" ht="11.25" customHeight="1" x14ac:dyDescent="0.25">
      <c r="A49" s="364" t="s">
        <v>51</v>
      </c>
      <c r="B49" s="22">
        <v>50</v>
      </c>
      <c r="C49" s="22">
        <v>0</v>
      </c>
      <c r="D49" s="22">
        <v>232</v>
      </c>
      <c r="E49" s="22">
        <v>1</v>
      </c>
      <c r="F49" s="22">
        <v>13</v>
      </c>
      <c r="G49" s="22">
        <v>179</v>
      </c>
      <c r="H49" s="22">
        <v>478</v>
      </c>
      <c r="I49" s="22">
        <v>94</v>
      </c>
      <c r="J49" s="22">
        <v>217</v>
      </c>
      <c r="K49" s="22">
        <v>29</v>
      </c>
      <c r="L49" s="22">
        <v>25</v>
      </c>
      <c r="M49" s="22">
        <v>36</v>
      </c>
      <c r="N49" s="22">
        <v>115</v>
      </c>
      <c r="O49" s="22">
        <v>73</v>
      </c>
      <c r="P49" s="22">
        <v>10</v>
      </c>
      <c r="Q49" s="22">
        <v>92</v>
      </c>
      <c r="R49" s="22">
        <v>87</v>
      </c>
      <c r="S49" s="22">
        <v>48</v>
      </c>
      <c r="T49" s="22">
        <v>110</v>
      </c>
      <c r="U49" s="22">
        <v>399</v>
      </c>
      <c r="V49" s="23">
        <v>0</v>
      </c>
    </row>
    <row r="50" spans="1:22" ht="11.25" customHeight="1" x14ac:dyDescent="0.25">
      <c r="A50" s="363" t="s">
        <v>53</v>
      </c>
      <c r="B50" s="90">
        <v>3</v>
      </c>
      <c r="C50" s="90">
        <v>0</v>
      </c>
      <c r="D50" s="90">
        <v>7</v>
      </c>
      <c r="E50" s="90">
        <v>1</v>
      </c>
      <c r="F50" s="90">
        <v>0</v>
      </c>
      <c r="G50" s="90">
        <v>12</v>
      </c>
      <c r="H50" s="90">
        <v>13</v>
      </c>
      <c r="I50" s="90">
        <v>3</v>
      </c>
      <c r="J50" s="90">
        <v>4</v>
      </c>
      <c r="K50" s="90">
        <v>0</v>
      </c>
      <c r="L50" s="90">
        <v>1</v>
      </c>
      <c r="M50" s="90">
        <v>0</v>
      </c>
      <c r="N50" s="90">
        <v>4</v>
      </c>
      <c r="O50" s="90">
        <v>2</v>
      </c>
      <c r="P50" s="90">
        <v>8</v>
      </c>
      <c r="Q50" s="90">
        <v>2</v>
      </c>
      <c r="R50" s="90">
        <v>3</v>
      </c>
      <c r="S50" s="90">
        <v>1</v>
      </c>
      <c r="T50" s="90">
        <v>4</v>
      </c>
      <c r="U50" s="90">
        <v>22</v>
      </c>
      <c r="V50" s="91">
        <v>0</v>
      </c>
    </row>
    <row r="51" spans="1:22" ht="11.25" customHeight="1" x14ac:dyDescent="0.25">
      <c r="A51" s="364" t="s">
        <v>54</v>
      </c>
      <c r="B51" s="22">
        <v>2</v>
      </c>
      <c r="C51" s="22">
        <v>0</v>
      </c>
      <c r="D51" s="22">
        <v>84</v>
      </c>
      <c r="E51" s="22">
        <v>0</v>
      </c>
      <c r="F51" s="22">
        <v>3</v>
      </c>
      <c r="G51" s="22">
        <v>53</v>
      </c>
      <c r="H51" s="22">
        <v>198</v>
      </c>
      <c r="I51" s="22">
        <v>50</v>
      </c>
      <c r="J51" s="22">
        <v>57</v>
      </c>
      <c r="K51" s="22">
        <v>6</v>
      </c>
      <c r="L51" s="22">
        <v>5</v>
      </c>
      <c r="M51" s="22">
        <v>7</v>
      </c>
      <c r="N51" s="22">
        <v>27</v>
      </c>
      <c r="O51" s="22">
        <v>21</v>
      </c>
      <c r="P51" s="22">
        <v>5</v>
      </c>
      <c r="Q51" s="22">
        <v>20</v>
      </c>
      <c r="R51" s="22">
        <v>22</v>
      </c>
      <c r="S51" s="22">
        <v>14</v>
      </c>
      <c r="T51" s="22">
        <v>36</v>
      </c>
      <c r="U51" s="22">
        <v>82</v>
      </c>
      <c r="V51" s="23">
        <v>0</v>
      </c>
    </row>
    <row r="52" spans="1:22" ht="8.25" customHeight="1" x14ac:dyDescent="0.25">
      <c r="A52" s="363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1"/>
    </row>
    <row r="53" spans="1:22" ht="11.25" customHeight="1" x14ac:dyDescent="0.25">
      <c r="A53" s="209" t="s">
        <v>115</v>
      </c>
      <c r="B53" s="22">
        <v>214</v>
      </c>
      <c r="C53" s="22">
        <v>0</v>
      </c>
      <c r="D53" s="22">
        <v>766</v>
      </c>
      <c r="E53" s="22">
        <v>8</v>
      </c>
      <c r="F53" s="22">
        <v>32</v>
      </c>
      <c r="G53" s="22">
        <v>532</v>
      </c>
      <c r="H53" s="22">
        <v>1464</v>
      </c>
      <c r="I53" s="22">
        <v>296</v>
      </c>
      <c r="J53" s="22">
        <v>660</v>
      </c>
      <c r="K53" s="22">
        <v>62</v>
      </c>
      <c r="L53" s="22">
        <v>58</v>
      </c>
      <c r="M53" s="22">
        <v>102</v>
      </c>
      <c r="N53" s="22">
        <v>311</v>
      </c>
      <c r="O53" s="22">
        <v>182</v>
      </c>
      <c r="P53" s="22">
        <v>133</v>
      </c>
      <c r="Q53" s="22">
        <v>261</v>
      </c>
      <c r="R53" s="22">
        <v>171</v>
      </c>
      <c r="S53" s="22">
        <v>118</v>
      </c>
      <c r="T53" s="22">
        <v>271</v>
      </c>
      <c r="U53" s="22">
        <v>2055</v>
      </c>
      <c r="V53" s="23">
        <v>0</v>
      </c>
    </row>
    <row r="54" spans="1:22" ht="11.25" customHeight="1" x14ac:dyDescent="0.25">
      <c r="A54" s="360" t="s">
        <v>116</v>
      </c>
      <c r="B54" s="90">
        <v>129</v>
      </c>
      <c r="C54" s="90">
        <v>5</v>
      </c>
      <c r="D54" s="90">
        <v>1486</v>
      </c>
      <c r="E54" s="90">
        <v>10</v>
      </c>
      <c r="F54" s="90">
        <v>44</v>
      </c>
      <c r="G54" s="90">
        <v>830</v>
      </c>
      <c r="H54" s="90">
        <v>2865</v>
      </c>
      <c r="I54" s="90">
        <v>627</v>
      </c>
      <c r="J54" s="90">
        <v>967</v>
      </c>
      <c r="K54" s="90">
        <v>186</v>
      </c>
      <c r="L54" s="90">
        <v>89</v>
      </c>
      <c r="M54" s="90">
        <v>188</v>
      </c>
      <c r="N54" s="90">
        <v>616</v>
      </c>
      <c r="O54" s="90">
        <v>405</v>
      </c>
      <c r="P54" s="90">
        <v>70</v>
      </c>
      <c r="Q54" s="90">
        <v>333</v>
      </c>
      <c r="R54" s="90">
        <v>296</v>
      </c>
      <c r="S54" s="90">
        <v>206</v>
      </c>
      <c r="T54" s="90">
        <v>469</v>
      </c>
      <c r="U54" s="90">
        <v>1706</v>
      </c>
      <c r="V54" s="91">
        <v>0</v>
      </c>
    </row>
    <row r="55" spans="1:22" ht="11.25" customHeight="1" x14ac:dyDescent="0.25">
      <c r="A55" s="358" t="s">
        <v>52</v>
      </c>
      <c r="B55" s="22">
        <v>266</v>
      </c>
      <c r="C55" s="22">
        <v>5</v>
      </c>
      <c r="D55" s="22">
        <v>1118</v>
      </c>
      <c r="E55" s="22">
        <v>31</v>
      </c>
      <c r="F55" s="22">
        <v>70</v>
      </c>
      <c r="G55" s="22">
        <v>1763</v>
      </c>
      <c r="H55" s="22">
        <v>6457</v>
      </c>
      <c r="I55" s="22">
        <v>1344</v>
      </c>
      <c r="J55" s="22">
        <v>3709</v>
      </c>
      <c r="K55" s="22">
        <v>815</v>
      </c>
      <c r="L55" s="22">
        <v>558</v>
      </c>
      <c r="M55" s="22">
        <v>1063</v>
      </c>
      <c r="N55" s="22">
        <v>3330</v>
      </c>
      <c r="O55" s="22">
        <v>1308</v>
      </c>
      <c r="P55" s="22">
        <v>163</v>
      </c>
      <c r="Q55" s="22">
        <v>1124</v>
      </c>
      <c r="R55" s="22">
        <v>1519</v>
      </c>
      <c r="S55" s="22">
        <v>639</v>
      </c>
      <c r="T55" s="22">
        <v>1992</v>
      </c>
      <c r="U55" s="22">
        <v>14544</v>
      </c>
      <c r="V55" s="23">
        <v>13</v>
      </c>
    </row>
    <row r="56" spans="1:22" ht="11.25" customHeight="1" x14ac:dyDescent="0.25">
      <c r="A56" s="366" t="s">
        <v>117</v>
      </c>
      <c r="B56" s="123">
        <v>143</v>
      </c>
      <c r="C56" s="123">
        <v>3</v>
      </c>
      <c r="D56" s="123">
        <v>911</v>
      </c>
      <c r="E56" s="123">
        <v>3</v>
      </c>
      <c r="F56" s="123">
        <v>28</v>
      </c>
      <c r="G56" s="123">
        <v>480</v>
      </c>
      <c r="H56" s="123">
        <v>1529</v>
      </c>
      <c r="I56" s="123">
        <v>313</v>
      </c>
      <c r="J56" s="123">
        <v>529</v>
      </c>
      <c r="K56" s="123">
        <v>49</v>
      </c>
      <c r="L56" s="123">
        <v>54</v>
      </c>
      <c r="M56" s="123">
        <v>87</v>
      </c>
      <c r="N56" s="123">
        <v>252</v>
      </c>
      <c r="O56" s="123">
        <v>188</v>
      </c>
      <c r="P56" s="123">
        <v>73</v>
      </c>
      <c r="Q56" s="123">
        <v>187</v>
      </c>
      <c r="R56" s="123">
        <v>132</v>
      </c>
      <c r="S56" s="123">
        <v>78</v>
      </c>
      <c r="T56" s="123">
        <v>234</v>
      </c>
      <c r="U56" s="123">
        <v>674</v>
      </c>
      <c r="V56" s="154">
        <v>0</v>
      </c>
    </row>
    <row r="57" spans="1:22" ht="10.5" customHeight="1" x14ac:dyDescent="0.25">
      <c r="A57" s="349" t="s">
        <v>361</v>
      </c>
      <c r="B57" s="372"/>
      <c r="C57" s="372"/>
      <c r="D57" s="372"/>
      <c r="E57" s="372"/>
      <c r="F57" s="37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73"/>
      <c r="T57" s="373"/>
      <c r="U57" s="373"/>
      <c r="V57" s="373"/>
    </row>
    <row r="58" spans="1:22" x14ac:dyDescent="0.25">
      <c r="A58" s="36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73"/>
      <c r="T58" s="373"/>
      <c r="U58" s="373"/>
      <c r="V58" s="373"/>
    </row>
    <row r="59" spans="1:22" x14ac:dyDescent="0.25">
      <c r="A59" s="369"/>
      <c r="B59" s="369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</row>
    <row r="60" spans="1:22" x14ac:dyDescent="0.25">
      <c r="A60" s="369"/>
      <c r="B60" s="369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</row>
    <row r="61" spans="1:22" x14ac:dyDescent="0.25">
      <c r="A61" s="369"/>
      <c r="B61" s="369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</row>
    <row r="62" spans="1:22" x14ac:dyDescent="0.25">
      <c r="A62" s="369"/>
      <c r="B62" s="369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</row>
    <row r="63" spans="1:22" x14ac:dyDescent="0.25">
      <c r="A63" s="369"/>
      <c r="B63" s="369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</row>
    <row r="64" spans="1:22" x14ac:dyDescent="0.25">
      <c r="A64" s="369"/>
      <c r="B64" s="369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</row>
    <row r="65" spans="1:22" x14ac:dyDescent="0.25">
      <c r="A65" s="369"/>
      <c r="B65" s="369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66" spans="1:22" x14ac:dyDescent="0.25">
      <c r="A66" s="369"/>
      <c r="B66" s="369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</row>
    <row r="67" spans="1:22" x14ac:dyDescent="0.25">
      <c r="A67" s="369"/>
      <c r="B67" s="369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</row>
    <row r="68" spans="1:22" x14ac:dyDescent="0.25">
      <c r="A68" s="369"/>
      <c r="B68" s="369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</row>
    <row r="69" spans="1:22" x14ac:dyDescent="0.25">
      <c r="A69" s="369"/>
      <c r="B69" s="369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</row>
    <row r="70" spans="1:22" x14ac:dyDescent="0.25">
      <c r="A70" s="369"/>
      <c r="B70" s="369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</row>
    <row r="71" spans="1:22" x14ac:dyDescent="0.25">
      <c r="A71" s="369"/>
      <c r="B71" s="369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</row>
    <row r="72" spans="1:22" x14ac:dyDescent="0.25">
      <c r="A72" s="369"/>
      <c r="B72" s="369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</row>
    <row r="73" spans="1:22" x14ac:dyDescent="0.25">
      <c r="A73" s="369"/>
      <c r="B73" s="369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</row>
    <row r="74" spans="1:22" x14ac:dyDescent="0.25">
      <c r="A74" s="369"/>
      <c r="B74" s="369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</row>
    <row r="75" spans="1:22" x14ac:dyDescent="0.25">
      <c r="A75" s="369"/>
      <c r="B75" s="369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</row>
    <row r="76" spans="1:22" x14ac:dyDescent="0.25">
      <c r="A76" s="369"/>
      <c r="B76" s="369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</row>
    <row r="77" spans="1:22" x14ac:dyDescent="0.25">
      <c r="A77" s="369"/>
      <c r="B77" s="369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</row>
    <row r="78" spans="1:22" x14ac:dyDescent="0.25">
      <c r="A78" s="369"/>
      <c r="B78" s="369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</row>
    <row r="79" spans="1:22" x14ac:dyDescent="0.25">
      <c r="A79" s="369"/>
      <c r="B79" s="369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</row>
    <row r="80" spans="1:22" x14ac:dyDescent="0.25">
      <c r="A80" s="369"/>
      <c r="B80" s="369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</row>
    <row r="81" spans="1:22" x14ac:dyDescent="0.25">
      <c r="A81" s="369"/>
      <c r="B81" s="369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</row>
    <row r="82" spans="1:22" x14ac:dyDescent="0.25">
      <c r="A82" s="369"/>
      <c r="B82" s="369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</row>
    <row r="83" spans="1:22" x14ac:dyDescent="0.25">
      <c r="A83" s="369"/>
      <c r="B83" s="369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</row>
    <row r="84" spans="1:22" x14ac:dyDescent="0.25">
      <c r="A84" s="369"/>
      <c r="B84" s="369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</row>
    <row r="85" spans="1:22" x14ac:dyDescent="0.25">
      <c r="A85" s="369"/>
      <c r="B85" s="369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</row>
    <row r="86" spans="1:22" x14ac:dyDescent="0.25">
      <c r="A86" s="369"/>
      <c r="B86" s="369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</row>
    <row r="87" spans="1:22" x14ac:dyDescent="0.25">
      <c r="A87" s="369"/>
      <c r="B87" s="369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</row>
    <row r="88" spans="1:22" x14ac:dyDescent="0.25">
      <c r="A88" s="369"/>
      <c r="B88" s="369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</row>
    <row r="89" spans="1:22" x14ac:dyDescent="0.25">
      <c r="A89" s="369"/>
      <c r="B89" s="369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</row>
    <row r="90" spans="1:22" x14ac:dyDescent="0.25">
      <c r="A90" s="369"/>
      <c r="B90" s="369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</row>
    <row r="91" spans="1:22" x14ac:dyDescent="0.25">
      <c r="A91" s="369"/>
      <c r="B91" s="369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</row>
    <row r="92" spans="1:22" x14ac:dyDescent="0.25">
      <c r="A92" s="369"/>
      <c r="B92" s="369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</row>
    <row r="93" spans="1:22" x14ac:dyDescent="0.25">
      <c r="A93" s="369"/>
      <c r="B93" s="369"/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</row>
    <row r="94" spans="1:22" x14ac:dyDescent="0.25">
      <c r="A94" s="369"/>
      <c r="B94" s="369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</row>
    <row r="95" spans="1:22" x14ac:dyDescent="0.25">
      <c r="A95" s="369"/>
      <c r="B95" s="369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</row>
    <row r="96" spans="1:22" x14ac:dyDescent="0.25">
      <c r="A96" s="369"/>
      <c r="B96" s="369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</row>
    <row r="97" spans="1:22" x14ac:dyDescent="0.25">
      <c r="A97" s="369"/>
      <c r="B97" s="369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</row>
    <row r="98" spans="1:22" x14ac:dyDescent="0.25">
      <c r="A98" s="369"/>
      <c r="B98" s="369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</row>
    <row r="99" spans="1:22" x14ac:dyDescent="0.25">
      <c r="A99" s="369"/>
      <c r="B99" s="369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</row>
    <row r="100" spans="1:22" x14ac:dyDescent="0.25">
      <c r="A100" s="369"/>
      <c r="B100" s="369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</row>
    <row r="101" spans="1:22" x14ac:dyDescent="0.25">
      <c r="A101" s="369"/>
      <c r="B101" s="369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</row>
    <row r="102" spans="1:22" x14ac:dyDescent="0.25">
      <c r="A102" s="369"/>
      <c r="B102" s="369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</row>
    <row r="103" spans="1:22" x14ac:dyDescent="0.25">
      <c r="A103" s="369"/>
      <c r="B103" s="369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</row>
    <row r="104" spans="1:22" x14ac:dyDescent="0.25">
      <c r="A104" s="369"/>
      <c r="B104" s="369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</row>
    <row r="105" spans="1:22" x14ac:dyDescent="0.25">
      <c r="A105" s="369"/>
      <c r="B105" s="369"/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</row>
    <row r="106" spans="1:22" x14ac:dyDescent="0.25">
      <c r="A106" s="369"/>
      <c r="B106" s="369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</row>
    <row r="107" spans="1:22" x14ac:dyDescent="0.25">
      <c r="A107" s="369"/>
      <c r="B107" s="369"/>
      <c r="C107" s="373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</row>
    <row r="108" spans="1:22" x14ac:dyDescent="0.25">
      <c r="A108" s="369"/>
      <c r="B108" s="369"/>
      <c r="C108" s="373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</row>
    <row r="109" spans="1:22" x14ac:dyDescent="0.25">
      <c r="A109" s="369"/>
      <c r="B109" s="369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</row>
    <row r="110" spans="1:22" x14ac:dyDescent="0.25">
      <c r="A110" s="369"/>
      <c r="B110" s="369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</row>
    <row r="111" spans="1:22" x14ac:dyDescent="0.25">
      <c r="A111" s="369"/>
      <c r="B111" s="369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</row>
    <row r="112" spans="1:22" x14ac:dyDescent="0.25">
      <c r="A112" s="369"/>
      <c r="B112" s="369"/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</row>
    <row r="113" spans="1:22" x14ac:dyDescent="0.25">
      <c r="A113" s="369"/>
      <c r="B113" s="369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</row>
    <row r="114" spans="1:22" x14ac:dyDescent="0.25">
      <c r="A114" s="369"/>
      <c r="B114" s="369"/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</row>
    <row r="115" spans="1:22" x14ac:dyDescent="0.25">
      <c r="A115" s="369"/>
      <c r="B115" s="369"/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</row>
    <row r="116" spans="1:22" x14ac:dyDescent="0.25">
      <c r="A116" s="369"/>
      <c r="B116" s="369"/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</row>
    <row r="117" spans="1:22" x14ac:dyDescent="0.25">
      <c r="A117" s="369"/>
      <c r="B117" s="369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</row>
    <row r="118" spans="1:22" x14ac:dyDescent="0.25">
      <c r="A118" s="369"/>
      <c r="B118" s="369"/>
      <c r="C118" s="373"/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</row>
    <row r="119" spans="1:22" x14ac:dyDescent="0.25">
      <c r="A119" s="369"/>
      <c r="B119" s="369"/>
      <c r="C119" s="373"/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</row>
    <row r="120" spans="1:22" x14ac:dyDescent="0.25">
      <c r="A120" s="369"/>
      <c r="B120" s="369"/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</row>
    <row r="121" spans="1:22" x14ac:dyDescent="0.25">
      <c r="A121" s="369"/>
      <c r="B121" s="369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</row>
    <row r="122" spans="1:22" x14ac:dyDescent="0.25">
      <c r="A122" s="369"/>
      <c r="B122" s="369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</row>
    <row r="123" spans="1:22" x14ac:dyDescent="0.25">
      <c r="A123" s="369"/>
      <c r="B123" s="369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</row>
    <row r="124" spans="1:22" x14ac:dyDescent="0.25">
      <c r="A124" s="369"/>
      <c r="B124" s="369"/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</row>
    <row r="125" spans="1:22" x14ac:dyDescent="0.25">
      <c r="A125" s="369"/>
      <c r="B125" s="369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</row>
    <row r="126" spans="1:22" x14ac:dyDescent="0.25">
      <c r="A126" s="369"/>
      <c r="B126" s="369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27" spans="1:22" x14ac:dyDescent="0.25">
      <c r="A127" s="369"/>
      <c r="B127" s="369"/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</row>
    <row r="128" spans="1:22" x14ac:dyDescent="0.25">
      <c r="A128" s="369"/>
      <c r="B128" s="369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</row>
    <row r="129" spans="1:22" x14ac:dyDescent="0.25">
      <c r="A129" s="369"/>
      <c r="B129" s="369"/>
      <c r="C129" s="373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</row>
    <row r="130" spans="1:22" x14ac:dyDescent="0.25">
      <c r="A130" s="369"/>
      <c r="B130" s="369"/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</row>
    <row r="131" spans="1:22" x14ac:dyDescent="0.25">
      <c r="A131" s="369"/>
      <c r="B131" s="369"/>
      <c r="C131" s="373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</row>
    <row r="132" spans="1:22" x14ac:dyDescent="0.25">
      <c r="A132" s="369"/>
      <c r="B132" s="369"/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</row>
    <row r="133" spans="1:22" x14ac:dyDescent="0.25">
      <c r="A133" s="369"/>
      <c r="B133" s="369"/>
      <c r="C133" s="373"/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</row>
    <row r="134" spans="1:22" x14ac:dyDescent="0.25">
      <c r="A134" s="369"/>
      <c r="B134" s="369"/>
      <c r="C134" s="373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</row>
    <row r="135" spans="1:22" x14ac:dyDescent="0.25">
      <c r="A135" s="369"/>
      <c r="B135" s="369"/>
      <c r="C135" s="373"/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</row>
    <row r="136" spans="1:22" x14ac:dyDescent="0.25">
      <c r="A136" s="369"/>
      <c r="B136" s="369"/>
      <c r="C136" s="373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</row>
    <row r="137" spans="1:22" x14ac:dyDescent="0.25">
      <c r="A137" s="369"/>
      <c r="B137" s="369"/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</row>
    <row r="138" spans="1:22" x14ac:dyDescent="0.25">
      <c r="A138" s="369"/>
      <c r="B138" s="369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</row>
    <row r="139" spans="1:22" x14ac:dyDescent="0.25">
      <c r="A139" s="369"/>
      <c r="B139" s="369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</row>
    <row r="140" spans="1:22" x14ac:dyDescent="0.25">
      <c r="A140" s="373"/>
      <c r="B140" s="373"/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</row>
    <row r="141" spans="1:22" x14ac:dyDescent="0.25">
      <c r="A141" s="373"/>
      <c r="B141" s="373"/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</row>
    <row r="142" spans="1:22" x14ac:dyDescent="0.25">
      <c r="A142" s="373"/>
      <c r="B142" s="373"/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</row>
    <row r="143" spans="1:22" x14ac:dyDescent="0.25">
      <c r="A143" s="373"/>
      <c r="B143" s="373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</row>
    <row r="144" spans="1:22" x14ac:dyDescent="0.25">
      <c r="A144" s="373"/>
      <c r="B144" s="373"/>
      <c r="C144" s="373"/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</row>
    <row r="145" spans="1:22" x14ac:dyDescent="0.25">
      <c r="A145" s="373"/>
      <c r="B145" s="373"/>
      <c r="C145" s="373"/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</row>
    <row r="146" spans="1:22" x14ac:dyDescent="0.25">
      <c r="A146" s="373"/>
      <c r="B146" s="373"/>
      <c r="C146" s="373"/>
      <c r="D146" s="373"/>
      <c r="E146" s="373"/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</row>
    <row r="147" spans="1:22" x14ac:dyDescent="0.25">
      <c r="A147" s="373"/>
      <c r="B147" s="373"/>
      <c r="C147" s="373"/>
      <c r="D147" s="373"/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</row>
    <row r="148" spans="1:22" x14ac:dyDescent="0.25">
      <c r="A148" s="373"/>
      <c r="B148" s="373"/>
      <c r="C148" s="373"/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</row>
    <row r="149" spans="1:22" x14ac:dyDescent="0.25">
      <c r="A149" s="373"/>
      <c r="B149" s="373"/>
      <c r="C149" s="373"/>
      <c r="D149" s="373"/>
      <c r="E149" s="373"/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</row>
    <row r="150" spans="1:22" x14ac:dyDescent="0.25">
      <c r="A150" s="373"/>
      <c r="B150" s="373"/>
      <c r="C150" s="373"/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</row>
    <row r="151" spans="1:22" x14ac:dyDescent="0.25">
      <c r="A151" s="373"/>
      <c r="B151" s="373"/>
      <c r="C151" s="373"/>
      <c r="D151" s="373"/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</row>
    <row r="152" spans="1:22" x14ac:dyDescent="0.25">
      <c r="A152" s="373"/>
      <c r="B152" s="373"/>
      <c r="C152" s="373"/>
      <c r="D152" s="373"/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</row>
    <row r="153" spans="1:22" x14ac:dyDescent="0.25">
      <c r="A153" s="373"/>
      <c r="B153" s="373"/>
      <c r="C153" s="373"/>
      <c r="D153" s="373"/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</row>
    <row r="154" spans="1:22" x14ac:dyDescent="0.25">
      <c r="A154" s="373"/>
      <c r="B154" s="373"/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</row>
    <row r="155" spans="1:22" x14ac:dyDescent="0.25">
      <c r="A155" s="373"/>
      <c r="B155" s="373"/>
      <c r="C155" s="373"/>
      <c r="D155" s="373"/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</row>
    <row r="156" spans="1:22" x14ac:dyDescent="0.25">
      <c r="A156" s="373"/>
      <c r="B156" s="373"/>
      <c r="C156" s="373"/>
      <c r="D156" s="373"/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3"/>
      <c r="S156" s="373"/>
      <c r="T156" s="373"/>
      <c r="U156" s="373"/>
      <c r="V156" s="373"/>
    </row>
    <row r="157" spans="1:22" x14ac:dyDescent="0.25">
      <c r="A157" s="373"/>
      <c r="B157" s="373"/>
      <c r="C157" s="373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</row>
    <row r="158" spans="1:22" x14ac:dyDescent="0.25">
      <c r="A158" s="373"/>
      <c r="B158" s="373"/>
      <c r="C158" s="373"/>
      <c r="D158" s="373"/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3"/>
    </row>
    <row r="159" spans="1:22" x14ac:dyDescent="0.25">
      <c r="A159" s="373"/>
      <c r="B159" s="373"/>
      <c r="C159" s="373"/>
      <c r="D159" s="373"/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</row>
    <row r="160" spans="1:22" x14ac:dyDescent="0.25">
      <c r="A160" s="373"/>
      <c r="B160" s="373"/>
      <c r="C160" s="373"/>
      <c r="D160" s="373"/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</row>
    <row r="161" spans="1:22" x14ac:dyDescent="0.25">
      <c r="A161" s="373"/>
      <c r="B161" s="373"/>
      <c r="C161" s="373"/>
      <c r="D161" s="373"/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</row>
    <row r="162" spans="1:22" x14ac:dyDescent="0.25">
      <c r="A162" s="373"/>
      <c r="B162" s="373"/>
      <c r="C162" s="373"/>
      <c r="D162" s="373"/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</row>
    <row r="163" spans="1:22" x14ac:dyDescent="0.25">
      <c r="A163" s="373"/>
      <c r="B163" s="373"/>
      <c r="C163" s="373"/>
      <c r="D163" s="373"/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</row>
  </sheetData>
  <pageMargins left="0.39370078740157483" right="0.39370078740157483" top="0.39370078740157483" bottom="0" header="0" footer="0"/>
  <pageSetup paperSize="9" scale="85" fitToWidth="2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/>
  </sheetViews>
  <sheetFormatPr baseColWidth="10" defaultRowHeight="13.2" x14ac:dyDescent="0.25"/>
  <cols>
    <col min="1" max="1" width="23.88671875" customWidth="1"/>
    <col min="2" max="2" width="8.88671875" customWidth="1"/>
    <col min="3" max="3" width="9.44140625" customWidth="1"/>
    <col min="4" max="4" width="8.88671875" customWidth="1"/>
    <col min="5" max="6" width="9.44140625" customWidth="1"/>
    <col min="7" max="7" width="8.5546875" customWidth="1"/>
    <col min="8" max="8" width="8.33203125" customWidth="1"/>
    <col min="9" max="9" width="8.88671875" customWidth="1"/>
    <col min="10" max="13" width="9.44140625" customWidth="1"/>
  </cols>
  <sheetData>
    <row r="1" spans="1:27" ht="12.75" customHeight="1" x14ac:dyDescent="0.25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ht="12.75" customHeight="1" x14ac:dyDescent="0.25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4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7" ht="4.5" customHeight="1" x14ac:dyDescent="0.25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27" x14ac:dyDescent="0.25">
      <c r="A6" s="41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27" x14ac:dyDescent="0.25">
      <c r="A7" s="27" t="s">
        <v>123</v>
      </c>
      <c r="B7" s="18">
        <v>82</v>
      </c>
      <c r="C7" s="18">
        <v>83</v>
      </c>
      <c r="D7" s="18">
        <v>79</v>
      </c>
      <c r="E7" s="18">
        <v>83</v>
      </c>
      <c r="F7" s="18">
        <v>74</v>
      </c>
      <c r="G7" s="18">
        <v>78</v>
      </c>
      <c r="H7" s="18">
        <v>80</v>
      </c>
      <c r="I7" s="18">
        <v>77</v>
      </c>
      <c r="J7" s="18">
        <v>68</v>
      </c>
      <c r="K7" s="18">
        <v>65</v>
      </c>
      <c r="L7" s="18">
        <v>59</v>
      </c>
      <c r="M7" s="19">
        <v>58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1:27" x14ac:dyDescent="0.25">
      <c r="A8" s="34" t="s">
        <v>126</v>
      </c>
      <c r="B8" s="32">
        <v>2112</v>
      </c>
      <c r="C8" s="32">
        <v>2079</v>
      </c>
      <c r="D8" s="32">
        <v>2041</v>
      </c>
      <c r="E8" s="32">
        <v>2013</v>
      </c>
      <c r="F8" s="32">
        <v>1946</v>
      </c>
      <c r="G8" s="32">
        <v>1911</v>
      </c>
      <c r="H8" s="32">
        <v>1924</v>
      </c>
      <c r="I8" s="32">
        <v>1933</v>
      </c>
      <c r="J8" s="32">
        <v>1837</v>
      </c>
      <c r="K8" s="32">
        <v>1819</v>
      </c>
      <c r="L8" s="32">
        <v>1777</v>
      </c>
      <c r="M8" s="33">
        <v>1748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27" ht="26.4" x14ac:dyDescent="0.25">
      <c r="A9" s="27" t="s">
        <v>80</v>
      </c>
      <c r="B9" s="18">
        <v>13078</v>
      </c>
      <c r="C9" s="18">
        <v>12885</v>
      </c>
      <c r="D9" s="18">
        <v>12605</v>
      </c>
      <c r="E9" s="18">
        <v>12435</v>
      </c>
      <c r="F9" s="18">
        <v>12231</v>
      </c>
      <c r="G9" s="18">
        <v>12363</v>
      </c>
      <c r="H9" s="18">
        <v>13887</v>
      </c>
      <c r="I9" s="18">
        <v>14394</v>
      </c>
      <c r="J9" s="18">
        <v>13152</v>
      </c>
      <c r="K9" s="18">
        <v>12666</v>
      </c>
      <c r="L9" s="18">
        <v>12300</v>
      </c>
      <c r="M9" s="19">
        <v>12200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</row>
    <row r="10" spans="1:27" ht="26.4" x14ac:dyDescent="0.25">
      <c r="A10" s="34" t="s">
        <v>81</v>
      </c>
      <c r="B10" s="32">
        <v>14051</v>
      </c>
      <c r="C10" s="32">
        <v>13831</v>
      </c>
      <c r="D10" s="32">
        <v>13543</v>
      </c>
      <c r="E10" s="32">
        <v>13368</v>
      </c>
      <c r="F10" s="32">
        <v>13055</v>
      </c>
      <c r="G10" s="32">
        <v>12983</v>
      </c>
      <c r="H10" s="32">
        <v>12931</v>
      </c>
      <c r="I10" s="32">
        <v>13222</v>
      </c>
      <c r="J10" s="32">
        <v>13107</v>
      </c>
      <c r="K10" s="32">
        <v>13004</v>
      </c>
      <c r="L10" s="32">
        <v>12670</v>
      </c>
      <c r="M10" s="33">
        <v>12686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</row>
    <row r="11" spans="1:27" ht="12.75" customHeight="1" x14ac:dyDescent="0.25">
      <c r="A11" s="27" t="s">
        <v>82</v>
      </c>
      <c r="B11" s="18">
        <v>19423</v>
      </c>
      <c r="C11" s="18">
        <v>19445</v>
      </c>
      <c r="D11" s="18">
        <v>19280</v>
      </c>
      <c r="E11" s="18">
        <v>18992</v>
      </c>
      <c r="F11" s="18">
        <v>18606</v>
      </c>
      <c r="G11" s="18">
        <v>18372</v>
      </c>
      <c r="H11" s="18">
        <v>18107</v>
      </c>
      <c r="I11" s="18">
        <v>18242</v>
      </c>
      <c r="J11" s="18">
        <v>18162</v>
      </c>
      <c r="K11" s="18">
        <v>18035</v>
      </c>
      <c r="L11" s="18">
        <v>17788</v>
      </c>
      <c r="M11" s="19">
        <v>17453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1:27" x14ac:dyDescent="0.25">
      <c r="A12" s="34" t="s">
        <v>83</v>
      </c>
      <c r="B12" s="32">
        <v>35185</v>
      </c>
      <c r="C12" s="32">
        <v>34956</v>
      </c>
      <c r="D12" s="32">
        <v>34424</v>
      </c>
      <c r="E12" s="32">
        <v>34162</v>
      </c>
      <c r="F12" s="32">
        <v>33569</v>
      </c>
      <c r="G12" s="32">
        <v>32994</v>
      </c>
      <c r="H12" s="32">
        <v>32291</v>
      </c>
      <c r="I12" s="32">
        <v>32422</v>
      </c>
      <c r="J12" s="32">
        <v>32957</v>
      </c>
      <c r="K12" s="32">
        <v>33214</v>
      </c>
      <c r="L12" s="32">
        <v>32853</v>
      </c>
      <c r="M12" s="33">
        <v>32080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</row>
    <row r="13" spans="1:27" ht="12.75" customHeight="1" x14ac:dyDescent="0.25">
      <c r="A13" s="27" t="s">
        <v>84</v>
      </c>
      <c r="B13" s="18">
        <v>1314</v>
      </c>
      <c r="C13" s="18">
        <v>1347</v>
      </c>
      <c r="D13" s="18">
        <v>1356</v>
      </c>
      <c r="E13" s="18">
        <v>1337</v>
      </c>
      <c r="F13" s="18">
        <v>1276</v>
      </c>
      <c r="G13" s="18">
        <v>1331</v>
      </c>
      <c r="H13" s="18">
        <v>1282</v>
      </c>
      <c r="I13" s="18">
        <v>1287</v>
      </c>
      <c r="J13" s="18">
        <v>1272</v>
      </c>
      <c r="K13" s="18">
        <v>1249</v>
      </c>
      <c r="L13" s="18">
        <v>1227</v>
      </c>
      <c r="M13" s="19">
        <v>1205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</row>
    <row r="14" spans="1:27" ht="15" customHeight="1" x14ac:dyDescent="0.25">
      <c r="A14" s="34" t="s">
        <v>125</v>
      </c>
      <c r="B14" s="32">
        <v>25781</v>
      </c>
      <c r="C14" s="32">
        <v>25412</v>
      </c>
      <c r="D14" s="32">
        <v>25105</v>
      </c>
      <c r="E14" s="32">
        <v>24426</v>
      </c>
      <c r="F14" s="32">
        <v>23755</v>
      </c>
      <c r="G14" s="32">
        <v>23397</v>
      </c>
      <c r="H14" s="32">
        <v>22463</v>
      </c>
      <c r="I14" s="32">
        <v>23176</v>
      </c>
      <c r="J14" s="32">
        <v>22880</v>
      </c>
      <c r="K14" s="32">
        <v>22347</v>
      </c>
      <c r="L14" s="32">
        <v>21731</v>
      </c>
      <c r="M14" s="33">
        <v>21827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</row>
    <row r="15" spans="1:27" x14ac:dyDescent="0.25">
      <c r="A15" s="27" t="s">
        <v>85</v>
      </c>
      <c r="B15" s="18">
        <v>12117</v>
      </c>
      <c r="C15" s="18">
        <v>12026</v>
      </c>
      <c r="D15" s="18">
        <v>11773</v>
      </c>
      <c r="E15" s="18">
        <v>11531</v>
      </c>
      <c r="F15" s="18">
        <v>11295</v>
      </c>
      <c r="G15" s="18">
        <v>10950</v>
      </c>
      <c r="H15" s="18">
        <v>10592</v>
      </c>
      <c r="I15" s="18">
        <v>10756</v>
      </c>
      <c r="J15" s="18">
        <v>10796</v>
      </c>
      <c r="K15" s="18">
        <v>10641</v>
      </c>
      <c r="L15" s="18">
        <v>10363</v>
      </c>
      <c r="M15" s="19">
        <v>10402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</row>
    <row r="16" spans="1:27" x14ac:dyDescent="0.25">
      <c r="A16" s="34" t="s">
        <v>124</v>
      </c>
      <c r="B16" s="32">
        <v>36586</v>
      </c>
      <c r="C16" s="32">
        <v>36718</v>
      </c>
      <c r="D16" s="32">
        <v>36399</v>
      </c>
      <c r="E16" s="32">
        <v>36030</v>
      </c>
      <c r="F16" s="32">
        <v>35287</v>
      </c>
      <c r="G16" s="32">
        <v>35280</v>
      </c>
      <c r="H16" s="32">
        <v>34317</v>
      </c>
      <c r="I16" s="32">
        <v>34043</v>
      </c>
      <c r="J16" s="32">
        <v>34561</v>
      </c>
      <c r="K16" s="32">
        <v>34192</v>
      </c>
      <c r="L16" s="32">
        <v>33811</v>
      </c>
      <c r="M16" s="33">
        <v>33398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</row>
    <row r="17" spans="1:14" x14ac:dyDescent="0.25">
      <c r="A17" s="42" t="s">
        <v>115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4" x14ac:dyDescent="0.25">
      <c r="A18" s="34" t="s">
        <v>123</v>
      </c>
      <c r="B18" s="35">
        <v>17</v>
      </c>
      <c r="C18" s="35">
        <v>17</v>
      </c>
      <c r="D18" s="35">
        <v>13</v>
      </c>
      <c r="E18" s="35">
        <v>15</v>
      </c>
      <c r="F18" s="35">
        <v>14</v>
      </c>
      <c r="G18" s="35">
        <v>16</v>
      </c>
      <c r="H18" s="35">
        <v>16</v>
      </c>
      <c r="I18" s="35">
        <v>17</v>
      </c>
      <c r="J18" s="35">
        <v>16</v>
      </c>
      <c r="K18" s="35">
        <v>15</v>
      </c>
      <c r="L18" s="35">
        <v>14</v>
      </c>
      <c r="M18" s="36">
        <v>12</v>
      </c>
      <c r="N18" s="127"/>
    </row>
    <row r="19" spans="1:14" x14ac:dyDescent="0.25">
      <c r="A19" s="27" t="s">
        <v>126</v>
      </c>
      <c r="B19" s="29">
        <v>247</v>
      </c>
      <c r="C19" s="29">
        <v>246</v>
      </c>
      <c r="D19" s="29">
        <v>238</v>
      </c>
      <c r="E19" s="29">
        <v>241</v>
      </c>
      <c r="F19" s="29">
        <v>252</v>
      </c>
      <c r="G19" s="29">
        <v>250</v>
      </c>
      <c r="H19" s="29">
        <v>253</v>
      </c>
      <c r="I19" s="29">
        <v>256</v>
      </c>
      <c r="J19" s="29">
        <v>245</v>
      </c>
      <c r="K19" s="29">
        <v>239</v>
      </c>
      <c r="L19" s="29">
        <v>228</v>
      </c>
      <c r="M19" s="30">
        <v>218</v>
      </c>
      <c r="N19" s="127"/>
    </row>
    <row r="20" spans="1:14" ht="26.4" x14ac:dyDescent="0.25">
      <c r="A20" s="34" t="s">
        <v>80</v>
      </c>
      <c r="B20" s="35">
        <v>1688</v>
      </c>
      <c r="C20" s="35">
        <v>1642</v>
      </c>
      <c r="D20" s="35">
        <v>1619</v>
      </c>
      <c r="E20" s="35">
        <v>1569</v>
      </c>
      <c r="F20" s="35">
        <v>1551</v>
      </c>
      <c r="G20" s="35">
        <v>1549</v>
      </c>
      <c r="H20" s="35">
        <v>1756</v>
      </c>
      <c r="I20" s="35">
        <v>1823</v>
      </c>
      <c r="J20" s="35">
        <v>1658</v>
      </c>
      <c r="K20" s="35">
        <v>1592</v>
      </c>
      <c r="L20" s="35">
        <v>1582</v>
      </c>
      <c r="M20" s="36">
        <v>1564</v>
      </c>
      <c r="N20" s="127"/>
    </row>
    <row r="21" spans="1:14" ht="26.4" x14ac:dyDescent="0.25">
      <c r="A21" s="27" t="s">
        <v>81</v>
      </c>
      <c r="B21" s="29">
        <v>1853</v>
      </c>
      <c r="C21" s="29">
        <v>1836</v>
      </c>
      <c r="D21" s="29">
        <v>1817</v>
      </c>
      <c r="E21" s="29">
        <v>1798</v>
      </c>
      <c r="F21" s="29">
        <v>1742</v>
      </c>
      <c r="G21" s="29">
        <v>1732</v>
      </c>
      <c r="H21" s="29">
        <v>1738</v>
      </c>
      <c r="I21" s="29">
        <v>1808</v>
      </c>
      <c r="J21" s="29">
        <v>1816</v>
      </c>
      <c r="K21" s="29">
        <v>1807</v>
      </c>
      <c r="L21" s="29">
        <v>1751</v>
      </c>
      <c r="M21" s="30">
        <v>1746</v>
      </c>
      <c r="N21" s="127"/>
    </row>
    <row r="22" spans="1:14" x14ac:dyDescent="0.25">
      <c r="A22" s="34" t="s">
        <v>82</v>
      </c>
      <c r="B22" s="35">
        <v>2544</v>
      </c>
      <c r="C22" s="35">
        <v>2552</v>
      </c>
      <c r="D22" s="35">
        <v>2523</v>
      </c>
      <c r="E22" s="35">
        <v>2487</v>
      </c>
      <c r="F22" s="35">
        <v>2417</v>
      </c>
      <c r="G22" s="35">
        <v>2388</v>
      </c>
      <c r="H22" s="35">
        <v>2367</v>
      </c>
      <c r="I22" s="35">
        <v>2404</v>
      </c>
      <c r="J22" s="35">
        <v>2380</v>
      </c>
      <c r="K22" s="35">
        <v>2360</v>
      </c>
      <c r="L22" s="35">
        <v>2290</v>
      </c>
      <c r="M22" s="36">
        <v>2203</v>
      </c>
      <c r="N22" s="127"/>
    </row>
    <row r="23" spans="1:14" x14ac:dyDescent="0.25">
      <c r="A23" s="27" t="s">
        <v>83</v>
      </c>
      <c r="B23" s="29">
        <v>4587</v>
      </c>
      <c r="C23" s="29">
        <v>4602</v>
      </c>
      <c r="D23" s="29">
        <v>4571</v>
      </c>
      <c r="E23" s="29">
        <v>4500</v>
      </c>
      <c r="F23" s="29">
        <v>4406</v>
      </c>
      <c r="G23" s="29">
        <v>4294</v>
      </c>
      <c r="H23" s="29">
        <v>4189</v>
      </c>
      <c r="I23" s="29">
        <v>4230</v>
      </c>
      <c r="J23" s="29">
        <v>4329</v>
      </c>
      <c r="K23" s="29">
        <v>4362</v>
      </c>
      <c r="L23" s="29">
        <v>4319</v>
      </c>
      <c r="M23" s="30">
        <v>4183</v>
      </c>
      <c r="N23" s="127"/>
    </row>
    <row r="24" spans="1:14" ht="12.75" customHeight="1" x14ac:dyDescent="0.25">
      <c r="A24" s="34" t="s">
        <v>84</v>
      </c>
      <c r="B24" s="35">
        <v>204</v>
      </c>
      <c r="C24" s="35">
        <v>218</v>
      </c>
      <c r="D24" s="35">
        <v>225</v>
      </c>
      <c r="E24" s="35">
        <v>214</v>
      </c>
      <c r="F24" s="35">
        <v>205</v>
      </c>
      <c r="G24" s="35">
        <v>201</v>
      </c>
      <c r="H24" s="35">
        <v>203</v>
      </c>
      <c r="I24" s="35">
        <v>217</v>
      </c>
      <c r="J24" s="35">
        <v>219</v>
      </c>
      <c r="K24" s="35">
        <v>227</v>
      </c>
      <c r="L24" s="35">
        <v>218</v>
      </c>
      <c r="M24" s="36">
        <v>204</v>
      </c>
      <c r="N24" s="127"/>
    </row>
    <row r="25" spans="1:14" x14ac:dyDescent="0.25">
      <c r="A25" s="27" t="s">
        <v>125</v>
      </c>
      <c r="B25" s="29">
        <v>4010</v>
      </c>
      <c r="C25" s="29">
        <v>3965</v>
      </c>
      <c r="D25" s="29">
        <v>3963</v>
      </c>
      <c r="E25" s="29">
        <v>3855</v>
      </c>
      <c r="F25" s="29">
        <v>3750</v>
      </c>
      <c r="G25" s="29">
        <v>3659</v>
      </c>
      <c r="H25" s="29">
        <v>3490</v>
      </c>
      <c r="I25" s="29">
        <v>3675</v>
      </c>
      <c r="J25" s="29">
        <v>3633</v>
      </c>
      <c r="K25" s="29">
        <v>3561</v>
      </c>
      <c r="L25" s="29">
        <v>3392</v>
      </c>
      <c r="M25" s="30">
        <v>3377</v>
      </c>
      <c r="N25" s="127"/>
    </row>
    <row r="26" spans="1:14" x14ac:dyDescent="0.25">
      <c r="A26" s="34" t="s">
        <v>85</v>
      </c>
      <c r="B26" s="35">
        <v>1643</v>
      </c>
      <c r="C26" s="35">
        <v>1651</v>
      </c>
      <c r="D26" s="35">
        <v>1609</v>
      </c>
      <c r="E26" s="35">
        <v>1540</v>
      </c>
      <c r="F26" s="35">
        <v>1494</v>
      </c>
      <c r="G26" s="35">
        <v>1480</v>
      </c>
      <c r="H26" s="35">
        <v>1449</v>
      </c>
      <c r="I26" s="35">
        <v>1465</v>
      </c>
      <c r="J26" s="35">
        <v>1455</v>
      </c>
      <c r="K26" s="35">
        <v>1450</v>
      </c>
      <c r="L26" s="35">
        <v>1402</v>
      </c>
      <c r="M26" s="36">
        <v>1384</v>
      </c>
      <c r="N26" s="127"/>
    </row>
    <row r="27" spans="1:14" x14ac:dyDescent="0.25">
      <c r="A27" s="27" t="s">
        <v>124</v>
      </c>
      <c r="B27" s="29">
        <v>5114</v>
      </c>
      <c r="C27" s="29">
        <v>5169</v>
      </c>
      <c r="D27" s="29">
        <v>5117</v>
      </c>
      <c r="E27" s="29">
        <v>5069</v>
      </c>
      <c r="F27" s="29">
        <v>4931</v>
      </c>
      <c r="G27" s="29">
        <v>4929</v>
      </c>
      <c r="H27" s="29">
        <v>4824</v>
      </c>
      <c r="I27" s="29">
        <v>4807</v>
      </c>
      <c r="J27" s="29">
        <v>4907</v>
      </c>
      <c r="K27" s="29">
        <v>4835</v>
      </c>
      <c r="L27" s="29">
        <v>4693</v>
      </c>
      <c r="M27" s="30">
        <v>4572</v>
      </c>
      <c r="N27" s="127"/>
    </row>
    <row r="28" spans="1:14" x14ac:dyDescent="0.25">
      <c r="A28" s="41" t="s">
        <v>116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127"/>
    </row>
    <row r="29" spans="1:14" x14ac:dyDescent="0.25">
      <c r="A29" s="27" t="s">
        <v>123</v>
      </c>
      <c r="B29" s="29">
        <v>14</v>
      </c>
      <c r="C29" s="29">
        <v>16</v>
      </c>
      <c r="D29" s="29">
        <v>17</v>
      </c>
      <c r="E29" s="29">
        <v>16</v>
      </c>
      <c r="F29" s="29">
        <v>16</v>
      </c>
      <c r="G29" s="29">
        <v>14</v>
      </c>
      <c r="H29" s="29">
        <v>14</v>
      </c>
      <c r="I29" s="29">
        <v>12</v>
      </c>
      <c r="J29" s="29">
        <v>10</v>
      </c>
      <c r="K29" s="29">
        <v>10</v>
      </c>
      <c r="L29" s="29">
        <v>11</v>
      </c>
      <c r="M29" s="30">
        <v>10</v>
      </c>
      <c r="N29" s="127"/>
    </row>
    <row r="30" spans="1:14" x14ac:dyDescent="0.25">
      <c r="A30" s="34" t="s">
        <v>126</v>
      </c>
      <c r="B30" s="35">
        <v>375</v>
      </c>
      <c r="C30" s="35">
        <v>361</v>
      </c>
      <c r="D30" s="35">
        <v>340</v>
      </c>
      <c r="E30" s="35">
        <v>339</v>
      </c>
      <c r="F30" s="35">
        <v>323</v>
      </c>
      <c r="G30" s="35">
        <v>321</v>
      </c>
      <c r="H30" s="35">
        <v>329</v>
      </c>
      <c r="I30" s="35">
        <v>336</v>
      </c>
      <c r="J30" s="35">
        <v>321</v>
      </c>
      <c r="K30" s="35">
        <v>314</v>
      </c>
      <c r="L30" s="35">
        <v>305</v>
      </c>
      <c r="M30" s="36">
        <v>310</v>
      </c>
      <c r="N30" s="127"/>
    </row>
    <row r="31" spans="1:14" ht="26.4" x14ac:dyDescent="0.25">
      <c r="A31" s="27" t="s">
        <v>80</v>
      </c>
      <c r="B31" s="29">
        <v>2116</v>
      </c>
      <c r="C31" s="29">
        <v>2092</v>
      </c>
      <c r="D31" s="29">
        <v>2073</v>
      </c>
      <c r="E31" s="29">
        <v>2026</v>
      </c>
      <c r="F31" s="29">
        <v>2014</v>
      </c>
      <c r="G31" s="29">
        <v>2061</v>
      </c>
      <c r="H31" s="29">
        <v>2359</v>
      </c>
      <c r="I31" s="29">
        <v>2430</v>
      </c>
      <c r="J31" s="29">
        <v>2201</v>
      </c>
      <c r="K31" s="29">
        <v>2090</v>
      </c>
      <c r="L31" s="29">
        <v>1990</v>
      </c>
      <c r="M31" s="30">
        <v>1971</v>
      </c>
      <c r="N31" s="127"/>
    </row>
    <row r="32" spans="1:14" ht="26.4" x14ac:dyDescent="0.25">
      <c r="A32" s="34" t="s">
        <v>81</v>
      </c>
      <c r="B32" s="35">
        <v>3121</v>
      </c>
      <c r="C32" s="35">
        <v>3061</v>
      </c>
      <c r="D32" s="35">
        <v>2990</v>
      </c>
      <c r="E32" s="35">
        <v>2955</v>
      </c>
      <c r="F32" s="35">
        <v>2924</v>
      </c>
      <c r="G32" s="35">
        <v>2933</v>
      </c>
      <c r="H32" s="35">
        <v>2892</v>
      </c>
      <c r="I32" s="35">
        <v>2957</v>
      </c>
      <c r="J32" s="35">
        <v>2937</v>
      </c>
      <c r="K32" s="35">
        <v>2887</v>
      </c>
      <c r="L32" s="35">
        <v>2783</v>
      </c>
      <c r="M32" s="36">
        <v>2786</v>
      </c>
      <c r="N32" s="127"/>
    </row>
    <row r="33" spans="1:14" x14ac:dyDescent="0.25">
      <c r="A33" s="27" t="s">
        <v>82</v>
      </c>
      <c r="B33" s="29">
        <v>4358</v>
      </c>
      <c r="C33" s="29">
        <v>4348</v>
      </c>
      <c r="D33" s="29">
        <v>4321</v>
      </c>
      <c r="E33" s="29">
        <v>4275</v>
      </c>
      <c r="F33" s="29">
        <v>4210</v>
      </c>
      <c r="G33" s="29">
        <v>4220</v>
      </c>
      <c r="H33" s="29">
        <v>4166</v>
      </c>
      <c r="I33" s="29">
        <v>4153</v>
      </c>
      <c r="J33" s="29">
        <v>4176</v>
      </c>
      <c r="K33" s="29">
        <v>4099</v>
      </c>
      <c r="L33" s="29">
        <v>3974</v>
      </c>
      <c r="M33" s="30">
        <v>3957</v>
      </c>
      <c r="N33" s="127"/>
    </row>
    <row r="34" spans="1:14" x14ac:dyDescent="0.25">
      <c r="A34" s="34" t="s">
        <v>83</v>
      </c>
      <c r="B34" s="35">
        <v>8900</v>
      </c>
      <c r="C34" s="35">
        <v>8832</v>
      </c>
      <c r="D34" s="35">
        <v>8704</v>
      </c>
      <c r="E34" s="35">
        <v>8643</v>
      </c>
      <c r="F34" s="35">
        <v>8505</v>
      </c>
      <c r="G34" s="35">
        <v>8426</v>
      </c>
      <c r="H34" s="35">
        <v>8247</v>
      </c>
      <c r="I34" s="35">
        <v>8305</v>
      </c>
      <c r="J34" s="35">
        <v>8392</v>
      </c>
      <c r="K34" s="35">
        <v>8457</v>
      </c>
      <c r="L34" s="35">
        <v>8327</v>
      </c>
      <c r="M34" s="36">
        <v>8059</v>
      </c>
      <c r="N34" s="127"/>
    </row>
    <row r="35" spans="1:14" ht="12.75" customHeight="1" x14ac:dyDescent="0.25">
      <c r="A35" s="27" t="s">
        <v>84</v>
      </c>
      <c r="B35" s="29">
        <v>344</v>
      </c>
      <c r="C35" s="29">
        <v>352</v>
      </c>
      <c r="D35" s="29">
        <v>351</v>
      </c>
      <c r="E35" s="29">
        <v>354</v>
      </c>
      <c r="F35" s="29">
        <v>322</v>
      </c>
      <c r="G35" s="29">
        <v>343</v>
      </c>
      <c r="H35" s="29">
        <v>334</v>
      </c>
      <c r="I35" s="29">
        <v>332</v>
      </c>
      <c r="J35" s="29">
        <v>340</v>
      </c>
      <c r="K35" s="29">
        <v>334</v>
      </c>
      <c r="L35" s="29">
        <v>317</v>
      </c>
      <c r="M35" s="30">
        <v>316</v>
      </c>
      <c r="N35" s="127"/>
    </row>
    <row r="36" spans="1:14" x14ac:dyDescent="0.25">
      <c r="A36" s="34" t="s">
        <v>125</v>
      </c>
      <c r="B36" s="35">
        <v>7970</v>
      </c>
      <c r="C36" s="35">
        <v>7808</v>
      </c>
      <c r="D36" s="35">
        <v>7670</v>
      </c>
      <c r="E36" s="35">
        <v>7442</v>
      </c>
      <c r="F36" s="35">
        <v>7202</v>
      </c>
      <c r="G36" s="35">
        <v>7113</v>
      </c>
      <c r="H36" s="35">
        <v>6866</v>
      </c>
      <c r="I36" s="35">
        <v>7109</v>
      </c>
      <c r="J36" s="35">
        <v>7012</v>
      </c>
      <c r="K36" s="35">
        <v>6841</v>
      </c>
      <c r="L36" s="35">
        <v>6734</v>
      </c>
      <c r="M36" s="36">
        <v>6764</v>
      </c>
      <c r="N36" s="127"/>
    </row>
    <row r="37" spans="1:14" x14ac:dyDescent="0.25">
      <c r="A37" s="27" t="s">
        <v>85</v>
      </c>
      <c r="B37" s="29">
        <v>4023</v>
      </c>
      <c r="C37" s="29">
        <v>3987</v>
      </c>
      <c r="D37" s="29">
        <v>3936</v>
      </c>
      <c r="E37" s="29">
        <v>3845</v>
      </c>
      <c r="F37" s="29">
        <v>3759</v>
      </c>
      <c r="G37" s="29">
        <v>3630</v>
      </c>
      <c r="H37" s="29">
        <v>3541</v>
      </c>
      <c r="I37" s="29">
        <v>3599</v>
      </c>
      <c r="J37" s="29">
        <v>3630</v>
      </c>
      <c r="K37" s="29">
        <v>3553</v>
      </c>
      <c r="L37" s="29">
        <v>3498</v>
      </c>
      <c r="M37" s="30">
        <v>3527</v>
      </c>
      <c r="N37" s="127"/>
    </row>
    <row r="38" spans="1:14" x14ac:dyDescent="0.25">
      <c r="A38" s="34" t="s">
        <v>124</v>
      </c>
      <c r="B38" s="35">
        <v>11716</v>
      </c>
      <c r="C38" s="35">
        <v>11708</v>
      </c>
      <c r="D38" s="35">
        <v>11649</v>
      </c>
      <c r="E38" s="35">
        <v>11570</v>
      </c>
      <c r="F38" s="35">
        <v>11358</v>
      </c>
      <c r="G38" s="35">
        <v>11355</v>
      </c>
      <c r="H38" s="35">
        <v>11010</v>
      </c>
      <c r="I38" s="35">
        <v>10928</v>
      </c>
      <c r="J38" s="35">
        <v>11146</v>
      </c>
      <c r="K38" s="35">
        <v>11134</v>
      </c>
      <c r="L38" s="35">
        <v>11022</v>
      </c>
      <c r="M38" s="36">
        <v>10874</v>
      </c>
      <c r="N38" s="127"/>
    </row>
    <row r="39" spans="1:14" x14ac:dyDescent="0.25">
      <c r="A39" s="42" t="s">
        <v>52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127"/>
    </row>
    <row r="40" spans="1:14" x14ac:dyDescent="0.25">
      <c r="A40" s="34" t="s">
        <v>123</v>
      </c>
      <c r="B40" s="35">
        <v>45</v>
      </c>
      <c r="C40" s="35">
        <v>43</v>
      </c>
      <c r="D40" s="35">
        <v>42</v>
      </c>
      <c r="E40" s="35">
        <v>45</v>
      </c>
      <c r="F40" s="35">
        <v>36</v>
      </c>
      <c r="G40" s="35">
        <v>39</v>
      </c>
      <c r="H40" s="35">
        <v>43</v>
      </c>
      <c r="I40" s="35">
        <v>43</v>
      </c>
      <c r="J40" s="35">
        <v>38</v>
      </c>
      <c r="K40" s="35">
        <v>35</v>
      </c>
      <c r="L40" s="35">
        <v>30</v>
      </c>
      <c r="M40" s="36">
        <v>33</v>
      </c>
      <c r="N40" s="127"/>
    </row>
    <row r="41" spans="1:14" x14ac:dyDescent="0.25">
      <c r="A41" s="27" t="s">
        <v>126</v>
      </c>
      <c r="B41" s="29">
        <v>1303</v>
      </c>
      <c r="C41" s="29">
        <v>1292</v>
      </c>
      <c r="D41" s="29">
        <v>1297</v>
      </c>
      <c r="E41" s="29">
        <v>1261</v>
      </c>
      <c r="F41" s="29">
        <v>1204</v>
      </c>
      <c r="G41" s="29">
        <v>1167</v>
      </c>
      <c r="H41" s="29">
        <v>1172</v>
      </c>
      <c r="I41" s="29">
        <v>1176</v>
      </c>
      <c r="J41" s="29">
        <v>1108</v>
      </c>
      <c r="K41" s="29">
        <v>1098</v>
      </c>
      <c r="L41" s="29">
        <v>1085</v>
      </c>
      <c r="M41" s="30">
        <v>1064</v>
      </c>
      <c r="N41" s="127"/>
    </row>
    <row r="42" spans="1:14" ht="26.4" x14ac:dyDescent="0.25">
      <c r="A42" s="34" t="s">
        <v>80</v>
      </c>
      <c r="B42" s="35">
        <v>8169</v>
      </c>
      <c r="C42" s="35">
        <v>8057</v>
      </c>
      <c r="D42" s="35">
        <v>7852</v>
      </c>
      <c r="E42" s="35">
        <v>7790</v>
      </c>
      <c r="F42" s="35">
        <v>7652</v>
      </c>
      <c r="G42" s="35">
        <v>7701</v>
      </c>
      <c r="H42" s="35">
        <v>8552</v>
      </c>
      <c r="I42" s="35">
        <v>8863</v>
      </c>
      <c r="J42" s="35">
        <v>8139</v>
      </c>
      <c r="K42" s="35">
        <v>7897</v>
      </c>
      <c r="L42" s="35">
        <v>7689</v>
      </c>
      <c r="M42" s="36">
        <v>7647</v>
      </c>
      <c r="N42" s="127"/>
    </row>
    <row r="43" spans="1:14" ht="26.4" x14ac:dyDescent="0.25">
      <c r="A43" s="27" t="s">
        <v>81</v>
      </c>
      <c r="B43" s="29">
        <v>7398</v>
      </c>
      <c r="C43" s="29">
        <v>7296</v>
      </c>
      <c r="D43" s="29">
        <v>7115</v>
      </c>
      <c r="E43" s="29">
        <v>7019</v>
      </c>
      <c r="F43" s="29">
        <v>6872</v>
      </c>
      <c r="G43" s="29">
        <v>6811</v>
      </c>
      <c r="H43" s="29">
        <v>6805</v>
      </c>
      <c r="I43" s="29">
        <v>6906</v>
      </c>
      <c r="J43" s="29">
        <v>6820</v>
      </c>
      <c r="K43" s="29">
        <v>6791</v>
      </c>
      <c r="L43" s="29">
        <v>6657</v>
      </c>
      <c r="M43" s="30">
        <v>6688</v>
      </c>
      <c r="N43" s="127"/>
    </row>
    <row r="44" spans="1:14" x14ac:dyDescent="0.25">
      <c r="A44" s="34" t="s">
        <v>82</v>
      </c>
      <c r="B44" s="35">
        <v>10071</v>
      </c>
      <c r="C44" s="35">
        <v>10118</v>
      </c>
      <c r="D44" s="35">
        <v>10033</v>
      </c>
      <c r="E44" s="35">
        <v>9855</v>
      </c>
      <c r="F44" s="35">
        <v>9624</v>
      </c>
      <c r="G44" s="35">
        <v>9462</v>
      </c>
      <c r="H44" s="35">
        <v>9305</v>
      </c>
      <c r="I44" s="35">
        <v>9373</v>
      </c>
      <c r="J44" s="35">
        <v>9289</v>
      </c>
      <c r="K44" s="35">
        <v>9297</v>
      </c>
      <c r="L44" s="35">
        <v>9283</v>
      </c>
      <c r="M44" s="36">
        <v>9109</v>
      </c>
      <c r="N44" s="127"/>
    </row>
    <row r="45" spans="1:14" x14ac:dyDescent="0.25">
      <c r="A45" s="27" t="s">
        <v>83</v>
      </c>
      <c r="B45" s="29">
        <v>17257</v>
      </c>
      <c r="C45" s="29">
        <v>17126</v>
      </c>
      <c r="D45" s="29">
        <v>16780</v>
      </c>
      <c r="E45" s="29">
        <v>16662</v>
      </c>
      <c r="F45" s="29">
        <v>16414</v>
      </c>
      <c r="G45" s="29">
        <v>16151</v>
      </c>
      <c r="H45" s="29">
        <v>15774</v>
      </c>
      <c r="I45" s="29">
        <v>15795</v>
      </c>
      <c r="J45" s="29">
        <v>16082</v>
      </c>
      <c r="K45" s="29">
        <v>16182</v>
      </c>
      <c r="L45" s="29">
        <v>16104</v>
      </c>
      <c r="M45" s="30">
        <v>15910</v>
      </c>
      <c r="N45" s="127"/>
    </row>
    <row r="46" spans="1:14" ht="12.75" customHeight="1" x14ac:dyDescent="0.25">
      <c r="A46" s="34" t="s">
        <v>84</v>
      </c>
      <c r="B46" s="35">
        <v>544</v>
      </c>
      <c r="C46" s="35">
        <v>557</v>
      </c>
      <c r="D46" s="35">
        <v>562</v>
      </c>
      <c r="E46" s="35">
        <v>555</v>
      </c>
      <c r="F46" s="35">
        <v>538</v>
      </c>
      <c r="G46" s="35">
        <v>583</v>
      </c>
      <c r="H46" s="35">
        <v>548</v>
      </c>
      <c r="I46" s="35">
        <v>537</v>
      </c>
      <c r="J46" s="35">
        <v>513</v>
      </c>
      <c r="K46" s="35">
        <v>489</v>
      </c>
      <c r="L46" s="35">
        <v>485</v>
      </c>
      <c r="M46" s="36">
        <v>484</v>
      </c>
      <c r="N46" s="127"/>
    </row>
    <row r="47" spans="1:14" x14ac:dyDescent="0.25">
      <c r="A47" s="27" t="s">
        <v>125</v>
      </c>
      <c r="B47" s="29">
        <v>9716</v>
      </c>
      <c r="C47" s="29">
        <v>9608</v>
      </c>
      <c r="D47" s="29">
        <v>9502</v>
      </c>
      <c r="E47" s="29">
        <v>9229</v>
      </c>
      <c r="F47" s="29">
        <v>9047</v>
      </c>
      <c r="G47" s="29">
        <v>8975</v>
      </c>
      <c r="H47" s="29">
        <v>8626</v>
      </c>
      <c r="I47" s="29">
        <v>8724</v>
      </c>
      <c r="J47" s="29">
        <v>8643</v>
      </c>
      <c r="K47" s="29">
        <v>8460</v>
      </c>
      <c r="L47" s="29">
        <v>8210</v>
      </c>
      <c r="M47" s="30">
        <v>8258</v>
      </c>
      <c r="N47" s="127"/>
    </row>
    <row r="48" spans="1:14" x14ac:dyDescent="0.25">
      <c r="A48" s="34" t="s">
        <v>85</v>
      </c>
      <c r="B48" s="35">
        <v>4215</v>
      </c>
      <c r="C48" s="35">
        <v>4189</v>
      </c>
      <c r="D48" s="35">
        <v>4083</v>
      </c>
      <c r="E48" s="35">
        <v>4025</v>
      </c>
      <c r="F48" s="35">
        <v>3977</v>
      </c>
      <c r="G48" s="35">
        <v>3844</v>
      </c>
      <c r="H48" s="35">
        <v>3680</v>
      </c>
      <c r="I48" s="35">
        <v>3725</v>
      </c>
      <c r="J48" s="35">
        <v>3782</v>
      </c>
      <c r="K48" s="35">
        <v>3727</v>
      </c>
      <c r="L48" s="35">
        <v>3624</v>
      </c>
      <c r="M48" s="36">
        <v>3597</v>
      </c>
      <c r="N48" s="127"/>
    </row>
    <row r="49" spans="1:14" x14ac:dyDescent="0.25">
      <c r="A49" s="27" t="s">
        <v>124</v>
      </c>
      <c r="B49" s="29">
        <v>14845</v>
      </c>
      <c r="C49" s="29">
        <v>14949</v>
      </c>
      <c r="D49" s="29">
        <v>14763</v>
      </c>
      <c r="E49" s="29">
        <v>14580</v>
      </c>
      <c r="F49" s="29">
        <v>14276</v>
      </c>
      <c r="G49" s="29">
        <v>14302</v>
      </c>
      <c r="H49" s="29">
        <v>13917</v>
      </c>
      <c r="I49" s="29">
        <v>13740</v>
      </c>
      <c r="J49" s="29">
        <v>13896</v>
      </c>
      <c r="K49" s="29">
        <v>13651</v>
      </c>
      <c r="L49" s="29">
        <v>13647</v>
      </c>
      <c r="M49" s="30">
        <v>13501</v>
      </c>
      <c r="N49" s="127"/>
    </row>
    <row r="50" spans="1:14" x14ac:dyDescent="0.25">
      <c r="A50" s="41" t="s">
        <v>117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  <c r="N50" s="127"/>
    </row>
    <row r="51" spans="1:14" x14ac:dyDescent="0.25">
      <c r="A51" s="27" t="s">
        <v>123</v>
      </c>
      <c r="B51" s="29">
        <v>6</v>
      </c>
      <c r="C51" s="29">
        <v>7</v>
      </c>
      <c r="D51" s="29">
        <v>7</v>
      </c>
      <c r="E51" s="29">
        <v>7</v>
      </c>
      <c r="F51" s="29">
        <v>7</v>
      </c>
      <c r="G51" s="29">
        <v>8</v>
      </c>
      <c r="H51" s="29">
        <v>6</v>
      </c>
      <c r="I51" s="29">
        <v>5</v>
      </c>
      <c r="J51" s="29">
        <v>4</v>
      </c>
      <c r="K51" s="29">
        <v>5</v>
      </c>
      <c r="L51" s="29">
        <v>4</v>
      </c>
      <c r="M51" s="30">
        <v>3</v>
      </c>
      <c r="N51" s="127"/>
    </row>
    <row r="52" spans="1:14" x14ac:dyDescent="0.25">
      <c r="A52" s="34" t="s">
        <v>126</v>
      </c>
      <c r="B52" s="35">
        <v>163</v>
      </c>
      <c r="C52" s="35">
        <v>155</v>
      </c>
      <c r="D52" s="35">
        <v>148</v>
      </c>
      <c r="E52" s="35">
        <v>150</v>
      </c>
      <c r="F52" s="35">
        <v>144</v>
      </c>
      <c r="G52" s="35">
        <v>149</v>
      </c>
      <c r="H52" s="35">
        <v>146</v>
      </c>
      <c r="I52" s="35">
        <v>143</v>
      </c>
      <c r="J52" s="35">
        <v>141</v>
      </c>
      <c r="K52" s="35">
        <v>146</v>
      </c>
      <c r="L52" s="35">
        <v>135</v>
      </c>
      <c r="M52" s="36">
        <v>133</v>
      </c>
      <c r="N52" s="127"/>
    </row>
    <row r="53" spans="1:14" ht="26.4" x14ac:dyDescent="0.25">
      <c r="A53" s="27" t="s">
        <v>80</v>
      </c>
      <c r="B53" s="29">
        <v>1045</v>
      </c>
      <c r="C53" s="29">
        <v>1032</v>
      </c>
      <c r="D53" s="29">
        <v>1002</v>
      </c>
      <c r="E53" s="29">
        <v>986</v>
      </c>
      <c r="F53" s="29">
        <v>958</v>
      </c>
      <c r="G53" s="29">
        <v>990</v>
      </c>
      <c r="H53" s="29">
        <v>1143</v>
      </c>
      <c r="I53" s="29">
        <v>1202</v>
      </c>
      <c r="J53" s="29">
        <v>1087</v>
      </c>
      <c r="K53" s="29">
        <v>1023</v>
      </c>
      <c r="L53" s="29">
        <v>972</v>
      </c>
      <c r="M53" s="30">
        <v>953</v>
      </c>
      <c r="N53" s="127"/>
    </row>
    <row r="54" spans="1:14" ht="26.4" x14ac:dyDescent="0.25">
      <c r="A54" s="34" t="s">
        <v>81</v>
      </c>
      <c r="B54" s="35">
        <v>1606</v>
      </c>
      <c r="C54" s="35">
        <v>1567</v>
      </c>
      <c r="D54" s="35">
        <v>1548</v>
      </c>
      <c r="E54" s="35">
        <v>1521</v>
      </c>
      <c r="F54" s="35">
        <v>1439</v>
      </c>
      <c r="G54" s="35">
        <v>1431</v>
      </c>
      <c r="H54" s="35">
        <v>1422</v>
      </c>
      <c r="I54" s="35">
        <v>1481</v>
      </c>
      <c r="J54" s="35">
        <v>1465</v>
      </c>
      <c r="K54" s="35">
        <v>1458</v>
      </c>
      <c r="L54" s="35">
        <v>1407</v>
      </c>
      <c r="M54" s="36">
        <v>1403</v>
      </c>
      <c r="N54" s="127"/>
    </row>
    <row r="55" spans="1:14" x14ac:dyDescent="0.25">
      <c r="A55" s="27" t="s">
        <v>82</v>
      </c>
      <c r="B55" s="29">
        <v>2333</v>
      </c>
      <c r="C55" s="29">
        <v>2313</v>
      </c>
      <c r="D55" s="29">
        <v>2295</v>
      </c>
      <c r="E55" s="29">
        <v>2265</v>
      </c>
      <c r="F55" s="29">
        <v>2238</v>
      </c>
      <c r="G55" s="29">
        <v>2187</v>
      </c>
      <c r="H55" s="29">
        <v>2159</v>
      </c>
      <c r="I55" s="29">
        <v>2202</v>
      </c>
      <c r="J55" s="29">
        <v>2206</v>
      </c>
      <c r="K55" s="29">
        <v>2168</v>
      </c>
      <c r="L55" s="29">
        <v>2126</v>
      </c>
      <c r="M55" s="30">
        <v>2070</v>
      </c>
      <c r="N55" s="127"/>
    </row>
    <row r="56" spans="1:14" x14ac:dyDescent="0.25">
      <c r="A56" s="34" t="s">
        <v>83</v>
      </c>
      <c r="B56" s="35">
        <v>4346</v>
      </c>
      <c r="C56" s="35">
        <v>4304</v>
      </c>
      <c r="D56" s="35">
        <v>4273</v>
      </c>
      <c r="E56" s="35">
        <v>4257</v>
      </c>
      <c r="F56" s="35">
        <v>4152</v>
      </c>
      <c r="G56" s="35">
        <v>4030</v>
      </c>
      <c r="H56" s="35">
        <v>3991</v>
      </c>
      <c r="I56" s="35">
        <v>4004</v>
      </c>
      <c r="J56" s="35">
        <v>4061</v>
      </c>
      <c r="K56" s="35">
        <v>4109</v>
      </c>
      <c r="L56" s="35">
        <v>4013</v>
      </c>
      <c r="M56" s="36">
        <v>3845</v>
      </c>
      <c r="N56" s="127"/>
    </row>
    <row r="57" spans="1:14" ht="12.75" customHeight="1" x14ac:dyDescent="0.25">
      <c r="A57" s="27" t="s">
        <v>84</v>
      </c>
      <c r="B57" s="29">
        <v>221</v>
      </c>
      <c r="C57" s="29">
        <v>219</v>
      </c>
      <c r="D57" s="29">
        <v>217</v>
      </c>
      <c r="E57" s="29">
        <v>213</v>
      </c>
      <c r="F57" s="29">
        <v>210</v>
      </c>
      <c r="G57" s="29">
        <v>203</v>
      </c>
      <c r="H57" s="29">
        <v>196</v>
      </c>
      <c r="I57" s="29">
        <v>200</v>
      </c>
      <c r="J57" s="29">
        <v>199</v>
      </c>
      <c r="K57" s="29">
        <v>198</v>
      </c>
      <c r="L57" s="29">
        <v>206</v>
      </c>
      <c r="M57" s="30">
        <v>200</v>
      </c>
      <c r="N57" s="127"/>
    </row>
    <row r="58" spans="1:14" x14ac:dyDescent="0.25">
      <c r="A58" s="34" t="s">
        <v>125</v>
      </c>
      <c r="B58" s="35">
        <v>4046</v>
      </c>
      <c r="C58" s="35">
        <v>3991</v>
      </c>
      <c r="D58" s="35">
        <v>3934</v>
      </c>
      <c r="E58" s="35">
        <v>3861</v>
      </c>
      <c r="F58" s="35">
        <v>3719</v>
      </c>
      <c r="G58" s="35">
        <v>3617</v>
      </c>
      <c r="H58" s="35">
        <v>3450</v>
      </c>
      <c r="I58" s="35">
        <v>3627</v>
      </c>
      <c r="J58" s="35">
        <v>3553</v>
      </c>
      <c r="K58" s="35">
        <v>3448</v>
      </c>
      <c r="L58" s="35">
        <v>3358</v>
      </c>
      <c r="M58" s="36">
        <v>3396</v>
      </c>
      <c r="N58" s="127"/>
    </row>
    <row r="59" spans="1:14" x14ac:dyDescent="0.25">
      <c r="A59" s="27" t="s">
        <v>85</v>
      </c>
      <c r="B59" s="29">
        <v>2205</v>
      </c>
      <c r="C59" s="29">
        <v>2168</v>
      </c>
      <c r="D59" s="29">
        <v>2120</v>
      </c>
      <c r="E59" s="29">
        <v>2099</v>
      </c>
      <c r="F59" s="29">
        <v>2048</v>
      </c>
      <c r="G59" s="29">
        <v>1976</v>
      </c>
      <c r="H59" s="29">
        <v>1904</v>
      </c>
      <c r="I59" s="29">
        <v>1944</v>
      </c>
      <c r="J59" s="29">
        <v>1905</v>
      </c>
      <c r="K59" s="29">
        <v>1878</v>
      </c>
      <c r="L59" s="29">
        <v>1808</v>
      </c>
      <c r="M59" s="30">
        <v>1867</v>
      </c>
      <c r="N59" s="127"/>
    </row>
    <row r="60" spans="1:14" x14ac:dyDescent="0.25">
      <c r="A60" s="34" t="s">
        <v>124</v>
      </c>
      <c r="B60" s="35">
        <v>4844</v>
      </c>
      <c r="C60" s="35">
        <v>4825</v>
      </c>
      <c r="D60" s="35">
        <v>4808</v>
      </c>
      <c r="E60" s="35">
        <v>4751</v>
      </c>
      <c r="F60" s="35">
        <v>4663</v>
      </c>
      <c r="G60" s="35">
        <v>4626</v>
      </c>
      <c r="H60" s="35">
        <v>4497</v>
      </c>
      <c r="I60" s="35">
        <v>4505</v>
      </c>
      <c r="J60" s="35">
        <v>4546</v>
      </c>
      <c r="K60" s="35">
        <v>4511</v>
      </c>
      <c r="L60" s="35">
        <v>4392</v>
      </c>
      <c r="M60" s="36">
        <v>4391</v>
      </c>
      <c r="N60" s="127"/>
    </row>
    <row r="61" spans="1:14" x14ac:dyDescent="0.25">
      <c r="A61" s="2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4" x14ac:dyDescent="0.25">
      <c r="A62" s="41" t="s">
        <v>115</v>
      </c>
      <c r="B62" s="32">
        <v>21907</v>
      </c>
      <c r="C62" s="32">
        <v>21898</v>
      </c>
      <c r="D62" s="32">
        <v>21695</v>
      </c>
      <c r="E62" s="32">
        <v>21288</v>
      </c>
      <c r="F62" s="32">
        <v>20762</v>
      </c>
      <c r="G62" s="32">
        <v>20498</v>
      </c>
      <c r="H62" s="32">
        <v>20285</v>
      </c>
      <c r="I62" s="32">
        <v>20702</v>
      </c>
      <c r="J62" s="32">
        <v>20658</v>
      </c>
      <c r="K62" s="32">
        <v>20448</v>
      </c>
      <c r="L62" s="32">
        <v>19889</v>
      </c>
      <c r="M62" s="33">
        <v>19463</v>
      </c>
    </row>
    <row r="63" spans="1:14" x14ac:dyDescent="0.25">
      <c r="A63" s="42" t="s">
        <v>116</v>
      </c>
      <c r="B63" s="18">
        <v>42937</v>
      </c>
      <c r="C63" s="18">
        <v>42565</v>
      </c>
      <c r="D63" s="18">
        <v>42051</v>
      </c>
      <c r="E63" s="18">
        <v>41465</v>
      </c>
      <c r="F63" s="18">
        <v>40633</v>
      </c>
      <c r="G63" s="18">
        <v>40416</v>
      </c>
      <c r="H63" s="18">
        <v>39758</v>
      </c>
      <c r="I63" s="18">
        <v>40161</v>
      </c>
      <c r="J63" s="18">
        <v>40165</v>
      </c>
      <c r="K63" s="18">
        <v>39719</v>
      </c>
      <c r="L63" s="18">
        <v>38961</v>
      </c>
      <c r="M63" s="19">
        <v>38574</v>
      </c>
    </row>
    <row r="64" spans="1:14" x14ac:dyDescent="0.25">
      <c r="A64" s="41" t="s">
        <v>52</v>
      </c>
      <c r="B64" s="32">
        <v>73563</v>
      </c>
      <c r="C64" s="32">
        <v>73235</v>
      </c>
      <c r="D64" s="32">
        <v>72029</v>
      </c>
      <c r="E64" s="32">
        <v>71021</v>
      </c>
      <c r="F64" s="32">
        <v>69640</v>
      </c>
      <c r="G64" s="32">
        <v>69035</v>
      </c>
      <c r="H64" s="32">
        <v>68422</v>
      </c>
      <c r="I64" s="32">
        <v>68882</v>
      </c>
      <c r="J64" s="32">
        <v>68310</v>
      </c>
      <c r="K64" s="32">
        <v>67627</v>
      </c>
      <c r="L64" s="32">
        <v>66814</v>
      </c>
      <c r="M64" s="33">
        <v>66291</v>
      </c>
    </row>
    <row r="65" spans="1:13" x14ac:dyDescent="0.25">
      <c r="A65" s="138" t="s">
        <v>117</v>
      </c>
      <c r="B65" s="24">
        <v>20815</v>
      </c>
      <c r="C65" s="24">
        <v>20581</v>
      </c>
      <c r="D65" s="24">
        <v>20352</v>
      </c>
      <c r="E65" s="24">
        <v>20110</v>
      </c>
      <c r="F65" s="24">
        <v>19578</v>
      </c>
      <c r="G65" s="24">
        <v>19217</v>
      </c>
      <c r="H65" s="24">
        <v>18914</v>
      </c>
      <c r="I65" s="24">
        <v>19313</v>
      </c>
      <c r="J65" s="24">
        <v>19167</v>
      </c>
      <c r="K65" s="24">
        <v>18944</v>
      </c>
      <c r="L65" s="24">
        <v>18421</v>
      </c>
      <c r="M65" s="145">
        <v>18261</v>
      </c>
    </row>
    <row r="66" spans="1:13" ht="6.75" customHeight="1" x14ac:dyDescent="0.25">
      <c r="A66" s="28"/>
    </row>
    <row r="67" spans="1:13" x14ac:dyDescent="0.25">
      <c r="A67" s="40" t="s">
        <v>90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x14ac:dyDescent="0.25">
      <c r="A68" s="28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x14ac:dyDescent="0.25">
      <c r="A69" s="28"/>
    </row>
    <row r="70" spans="1:13" x14ac:dyDescent="0.25">
      <c r="A70" s="28"/>
    </row>
    <row r="71" spans="1:13" x14ac:dyDescent="0.25">
      <c r="A71" s="28"/>
    </row>
    <row r="72" spans="1:13" x14ac:dyDescent="0.25">
      <c r="A72" s="28"/>
    </row>
    <row r="73" spans="1:13" x14ac:dyDescent="0.25">
      <c r="A73" s="28"/>
    </row>
    <row r="74" spans="1:13" x14ac:dyDescent="0.25">
      <c r="A74" s="28"/>
    </row>
    <row r="75" spans="1:13" x14ac:dyDescent="0.25">
      <c r="A75" s="28"/>
    </row>
    <row r="76" spans="1:13" x14ac:dyDescent="0.25">
      <c r="A76" s="28"/>
    </row>
    <row r="77" spans="1:13" x14ac:dyDescent="0.25">
      <c r="A77" s="28"/>
    </row>
    <row r="78" spans="1:13" x14ac:dyDescent="0.25">
      <c r="A78" s="28"/>
    </row>
    <row r="79" spans="1:13" x14ac:dyDescent="0.25">
      <c r="A79" s="28"/>
    </row>
    <row r="80" spans="1:13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3"/>
  <sheetViews>
    <sheetView workbookViewId="0"/>
  </sheetViews>
  <sheetFormatPr baseColWidth="10" defaultRowHeight="13.2" x14ac:dyDescent="0.25"/>
  <cols>
    <col min="1" max="1" width="16" customWidth="1"/>
    <col min="2" max="2" width="9.88671875" customWidth="1"/>
    <col min="3" max="12" width="10.109375" customWidth="1"/>
    <col min="13" max="13" width="9.44140625" customWidth="1"/>
  </cols>
  <sheetData>
    <row r="1" spans="1:23" ht="13.5" customHeight="1" x14ac:dyDescent="0.25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3" ht="13.5" customHeight="1" x14ac:dyDescent="0.25">
      <c r="A2" s="2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3" ht="5.25" customHeight="1" x14ac:dyDescent="0.25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</row>
    <row r="6" spans="1:23" ht="12" customHeight="1" x14ac:dyDescent="0.25">
      <c r="A6" s="60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44"/>
      <c r="O6" s="44"/>
    </row>
    <row r="7" spans="1:23" ht="12" customHeight="1" x14ac:dyDescent="0.25">
      <c r="A7" s="26">
        <v>1</v>
      </c>
      <c r="B7" s="46">
        <v>2873</v>
      </c>
      <c r="C7" s="46">
        <v>2960</v>
      </c>
      <c r="D7" s="46">
        <v>2949</v>
      </c>
      <c r="E7" s="46">
        <v>2871</v>
      </c>
      <c r="F7" s="46">
        <v>2777</v>
      </c>
      <c r="G7" s="46">
        <v>2819</v>
      </c>
      <c r="H7" s="46">
        <v>2789</v>
      </c>
      <c r="I7" s="46">
        <v>2803</v>
      </c>
      <c r="J7" s="46">
        <v>2760</v>
      </c>
      <c r="K7" s="46">
        <v>2676</v>
      </c>
      <c r="L7" s="46">
        <v>2667</v>
      </c>
      <c r="M7" s="53">
        <v>2657</v>
      </c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2" customHeight="1" x14ac:dyDescent="0.25">
      <c r="A8" s="31">
        <v>2</v>
      </c>
      <c r="B8" s="63">
        <v>5838</v>
      </c>
      <c r="C8" s="63">
        <v>5828</v>
      </c>
      <c r="D8" s="63">
        <v>5813</v>
      </c>
      <c r="E8" s="63">
        <v>5710</v>
      </c>
      <c r="F8" s="63">
        <v>5615</v>
      </c>
      <c r="G8" s="63">
        <v>5573</v>
      </c>
      <c r="H8" s="63">
        <v>5482</v>
      </c>
      <c r="I8" s="63">
        <v>5458</v>
      </c>
      <c r="J8" s="63">
        <v>5412</v>
      </c>
      <c r="K8" s="63">
        <v>5300</v>
      </c>
      <c r="L8" s="63">
        <v>5252</v>
      </c>
      <c r="M8" s="64">
        <v>5189</v>
      </c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2" customHeight="1" x14ac:dyDescent="0.25">
      <c r="A9" s="26">
        <v>3</v>
      </c>
      <c r="B9" s="46">
        <v>754</v>
      </c>
      <c r="C9" s="46">
        <v>768</v>
      </c>
      <c r="D9" s="46">
        <v>771</v>
      </c>
      <c r="E9" s="46">
        <v>764</v>
      </c>
      <c r="F9" s="46">
        <v>726</v>
      </c>
      <c r="G9" s="46">
        <v>710</v>
      </c>
      <c r="H9" s="46">
        <v>702</v>
      </c>
      <c r="I9" s="46">
        <v>714</v>
      </c>
      <c r="J9" s="46">
        <v>722</v>
      </c>
      <c r="K9" s="46">
        <v>737</v>
      </c>
      <c r="L9" s="46">
        <v>729</v>
      </c>
      <c r="M9" s="53">
        <v>729</v>
      </c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2" customHeight="1" x14ac:dyDescent="0.25">
      <c r="A10" s="31">
        <v>4</v>
      </c>
      <c r="B10" s="63">
        <v>73677</v>
      </c>
      <c r="C10" s="63">
        <v>73435</v>
      </c>
      <c r="D10" s="63">
        <v>72503</v>
      </c>
      <c r="E10" s="63">
        <v>71420</v>
      </c>
      <c r="F10" s="63">
        <v>69721</v>
      </c>
      <c r="G10" s="63">
        <v>69017</v>
      </c>
      <c r="H10" s="63">
        <v>67385</v>
      </c>
      <c r="I10" s="63">
        <v>67504</v>
      </c>
      <c r="J10" s="63">
        <v>67492</v>
      </c>
      <c r="K10" s="63">
        <v>66471</v>
      </c>
      <c r="L10" s="63">
        <v>65626</v>
      </c>
      <c r="M10" s="64">
        <v>65010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2" customHeight="1" x14ac:dyDescent="0.25">
      <c r="A11" s="26">
        <v>5</v>
      </c>
      <c r="B11" s="46">
        <v>29424</v>
      </c>
      <c r="C11" s="46">
        <v>29032</v>
      </c>
      <c r="D11" s="46">
        <v>28615</v>
      </c>
      <c r="E11" s="46">
        <v>28312</v>
      </c>
      <c r="F11" s="46">
        <v>27818</v>
      </c>
      <c r="G11" s="46">
        <v>27553</v>
      </c>
      <c r="H11" s="46">
        <v>26928</v>
      </c>
      <c r="I11" s="46">
        <v>27410</v>
      </c>
      <c r="J11" s="46">
        <v>27596</v>
      </c>
      <c r="K11" s="46">
        <v>27583</v>
      </c>
      <c r="L11" s="46">
        <v>26956</v>
      </c>
      <c r="M11" s="53">
        <v>26773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2" customHeight="1" x14ac:dyDescent="0.25">
      <c r="A12" s="31">
        <v>6</v>
      </c>
      <c r="B12" s="63">
        <v>34</v>
      </c>
      <c r="C12" s="63">
        <v>32</v>
      </c>
      <c r="D12" s="63">
        <v>34</v>
      </c>
      <c r="E12" s="63">
        <v>37</v>
      </c>
      <c r="F12" s="63">
        <v>43</v>
      </c>
      <c r="G12" s="63">
        <v>42</v>
      </c>
      <c r="H12" s="63">
        <v>42</v>
      </c>
      <c r="I12" s="63">
        <v>42</v>
      </c>
      <c r="J12" s="63">
        <v>39</v>
      </c>
      <c r="K12" s="63">
        <v>40</v>
      </c>
      <c r="L12" s="63">
        <v>31</v>
      </c>
      <c r="M12" s="64">
        <v>35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2" customHeight="1" x14ac:dyDescent="0.25">
      <c r="A13" s="26">
        <v>7</v>
      </c>
      <c r="B13" s="46">
        <v>9712</v>
      </c>
      <c r="C13" s="46">
        <v>9633</v>
      </c>
      <c r="D13" s="46">
        <v>9471</v>
      </c>
      <c r="E13" s="46">
        <v>9445</v>
      </c>
      <c r="F13" s="46">
        <v>9366</v>
      </c>
      <c r="G13" s="46">
        <v>9110</v>
      </c>
      <c r="H13" s="46">
        <v>9059</v>
      </c>
      <c r="I13" s="46">
        <v>9273</v>
      </c>
      <c r="J13" s="46">
        <v>9316</v>
      </c>
      <c r="K13" s="46">
        <v>9158</v>
      </c>
      <c r="L13" s="46">
        <v>9012</v>
      </c>
      <c r="M13" s="53">
        <v>8883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2" customHeight="1" x14ac:dyDescent="0.25">
      <c r="A14" s="31">
        <v>8</v>
      </c>
      <c r="B14" s="63">
        <v>10775</v>
      </c>
      <c r="C14" s="63">
        <v>10614</v>
      </c>
      <c r="D14" s="63">
        <v>10503</v>
      </c>
      <c r="E14" s="63">
        <v>10359</v>
      </c>
      <c r="F14" s="63">
        <v>10133</v>
      </c>
      <c r="G14" s="63">
        <v>9986</v>
      </c>
      <c r="H14" s="63">
        <v>9503</v>
      </c>
      <c r="I14" s="63">
        <v>9608</v>
      </c>
      <c r="J14" s="63">
        <v>9790</v>
      </c>
      <c r="K14" s="63">
        <v>10060</v>
      </c>
      <c r="L14" s="63">
        <v>9788</v>
      </c>
      <c r="M14" s="64">
        <v>9598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2" customHeight="1" x14ac:dyDescent="0.25">
      <c r="A15" s="26">
        <v>9</v>
      </c>
      <c r="B15" s="46">
        <v>56</v>
      </c>
      <c r="C15" s="46">
        <v>61</v>
      </c>
      <c r="D15" s="46">
        <v>62</v>
      </c>
      <c r="E15" s="46">
        <v>56</v>
      </c>
      <c r="F15" s="46">
        <v>61</v>
      </c>
      <c r="G15" s="46">
        <v>63</v>
      </c>
      <c r="H15" s="46">
        <v>83</v>
      </c>
      <c r="I15" s="46">
        <v>87</v>
      </c>
      <c r="J15" s="46">
        <v>75</v>
      </c>
      <c r="K15" s="46">
        <v>59</v>
      </c>
      <c r="L15" s="46">
        <v>59</v>
      </c>
      <c r="M15" s="53">
        <v>57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2" customHeight="1" x14ac:dyDescent="0.25">
      <c r="A16" s="31">
        <v>10</v>
      </c>
      <c r="B16" s="63">
        <v>115</v>
      </c>
      <c r="C16" s="63">
        <v>110</v>
      </c>
      <c r="D16" s="63">
        <v>100</v>
      </c>
      <c r="E16" s="63">
        <v>111</v>
      </c>
      <c r="F16" s="63">
        <v>102</v>
      </c>
      <c r="G16" s="63">
        <v>103</v>
      </c>
      <c r="H16" s="63">
        <v>97</v>
      </c>
      <c r="I16" s="63">
        <v>88</v>
      </c>
      <c r="J16" s="63">
        <v>90</v>
      </c>
      <c r="K16" s="63">
        <v>91</v>
      </c>
      <c r="L16" s="63">
        <v>88</v>
      </c>
      <c r="M16" s="64">
        <v>97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2" customHeight="1" x14ac:dyDescent="0.25">
      <c r="A17" s="26">
        <v>11</v>
      </c>
      <c r="B17" s="46">
        <v>9113</v>
      </c>
      <c r="C17" s="46">
        <v>9090</v>
      </c>
      <c r="D17" s="46">
        <v>8953</v>
      </c>
      <c r="E17" s="46">
        <v>8815</v>
      </c>
      <c r="F17" s="46">
        <v>8613</v>
      </c>
      <c r="G17" s="46">
        <v>8507</v>
      </c>
      <c r="H17" s="46">
        <v>8417</v>
      </c>
      <c r="I17" s="46">
        <v>8698</v>
      </c>
      <c r="J17" s="46">
        <v>8639</v>
      </c>
      <c r="K17" s="46">
        <v>8607</v>
      </c>
      <c r="L17" s="46">
        <v>8322</v>
      </c>
      <c r="M17" s="53">
        <v>8144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2" customHeight="1" x14ac:dyDescent="0.25">
      <c r="A18" s="31">
        <v>12</v>
      </c>
      <c r="B18" s="63">
        <v>58</v>
      </c>
      <c r="C18" s="63">
        <v>57</v>
      </c>
      <c r="D18" s="63">
        <v>59</v>
      </c>
      <c r="E18" s="63">
        <v>56</v>
      </c>
      <c r="F18" s="63">
        <v>59</v>
      </c>
      <c r="G18" s="63">
        <v>64</v>
      </c>
      <c r="H18" s="63">
        <v>66</v>
      </c>
      <c r="I18" s="63">
        <v>63</v>
      </c>
      <c r="J18" s="63">
        <v>65</v>
      </c>
      <c r="K18" s="63">
        <v>60</v>
      </c>
      <c r="L18" s="63">
        <v>58</v>
      </c>
      <c r="M18" s="64">
        <v>52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2" customHeight="1" x14ac:dyDescent="0.25">
      <c r="A19" s="26">
        <v>13</v>
      </c>
      <c r="B19" s="46">
        <v>53</v>
      </c>
      <c r="C19" s="46">
        <v>55</v>
      </c>
      <c r="D19" s="46">
        <v>57</v>
      </c>
      <c r="E19" s="46">
        <v>56</v>
      </c>
      <c r="F19" s="46">
        <v>56</v>
      </c>
      <c r="G19" s="46">
        <v>51</v>
      </c>
      <c r="H19" s="46">
        <v>53</v>
      </c>
      <c r="I19" s="46">
        <v>57</v>
      </c>
      <c r="J19" s="46">
        <v>61</v>
      </c>
      <c r="K19" s="46">
        <v>56</v>
      </c>
      <c r="L19" s="46">
        <v>53</v>
      </c>
      <c r="M19" s="53">
        <v>46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2" customHeight="1" x14ac:dyDescent="0.25">
      <c r="A20" s="31">
        <v>14</v>
      </c>
      <c r="B20" s="63">
        <v>5743</v>
      </c>
      <c r="C20" s="63">
        <v>5667</v>
      </c>
      <c r="D20" s="63">
        <v>5479</v>
      </c>
      <c r="E20" s="63">
        <v>5363</v>
      </c>
      <c r="F20" s="63">
        <v>5203</v>
      </c>
      <c r="G20" s="63">
        <v>5224</v>
      </c>
      <c r="H20" s="63">
        <v>5638</v>
      </c>
      <c r="I20" s="63">
        <v>5789</v>
      </c>
      <c r="J20" s="63">
        <v>5306</v>
      </c>
      <c r="K20" s="63">
        <v>5198</v>
      </c>
      <c r="L20" s="63">
        <v>5019</v>
      </c>
      <c r="M20" s="64">
        <v>4980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2" customHeight="1" x14ac:dyDescent="0.25">
      <c r="A21" s="26">
        <v>15</v>
      </c>
      <c r="B21" s="46">
        <v>8329</v>
      </c>
      <c r="C21" s="46">
        <v>8229</v>
      </c>
      <c r="D21" s="46">
        <v>8054</v>
      </c>
      <c r="E21" s="46">
        <v>7858</v>
      </c>
      <c r="F21" s="46">
        <v>7749</v>
      </c>
      <c r="G21" s="46">
        <v>7809</v>
      </c>
      <c r="H21" s="46">
        <v>8514</v>
      </c>
      <c r="I21" s="46">
        <v>8739</v>
      </c>
      <c r="J21" s="46">
        <v>8060</v>
      </c>
      <c r="K21" s="46">
        <v>7742</v>
      </c>
      <c r="L21" s="46">
        <v>7538</v>
      </c>
      <c r="M21" s="53">
        <v>7478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2" customHeight="1" x14ac:dyDescent="0.25">
      <c r="A22" s="31">
        <v>16</v>
      </c>
      <c r="B22" s="63">
        <v>92</v>
      </c>
      <c r="C22" s="63">
        <v>91</v>
      </c>
      <c r="D22" s="63">
        <v>81</v>
      </c>
      <c r="E22" s="63">
        <v>85</v>
      </c>
      <c r="F22" s="63">
        <v>107</v>
      </c>
      <c r="G22" s="63">
        <v>92</v>
      </c>
      <c r="H22" s="63">
        <v>72</v>
      </c>
      <c r="I22" s="63">
        <v>69</v>
      </c>
      <c r="J22" s="63">
        <v>74</v>
      </c>
      <c r="K22" s="63">
        <v>93</v>
      </c>
      <c r="L22" s="63">
        <v>99</v>
      </c>
      <c r="M22" s="64">
        <v>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2" customHeight="1" x14ac:dyDescent="0.25">
      <c r="A23" s="26">
        <v>17</v>
      </c>
      <c r="B23" s="46">
        <v>666</v>
      </c>
      <c r="C23" s="46">
        <v>691</v>
      </c>
      <c r="D23" s="46">
        <v>691</v>
      </c>
      <c r="E23" s="46">
        <v>688</v>
      </c>
      <c r="F23" s="46">
        <v>690</v>
      </c>
      <c r="G23" s="46">
        <v>636</v>
      </c>
      <c r="H23" s="46">
        <v>711</v>
      </c>
      <c r="I23" s="46">
        <v>738</v>
      </c>
      <c r="J23" s="46">
        <v>924</v>
      </c>
      <c r="K23" s="46">
        <v>1009</v>
      </c>
      <c r="L23" s="46">
        <v>1062</v>
      </c>
      <c r="M23" s="53">
        <v>1012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2" customHeight="1" x14ac:dyDescent="0.25">
      <c r="A24" s="31">
        <v>18</v>
      </c>
      <c r="B24" s="63">
        <v>918</v>
      </c>
      <c r="C24" s="63">
        <v>915</v>
      </c>
      <c r="D24" s="63">
        <v>930</v>
      </c>
      <c r="E24" s="63">
        <v>941</v>
      </c>
      <c r="F24" s="63">
        <v>877</v>
      </c>
      <c r="G24" s="63">
        <v>891</v>
      </c>
      <c r="H24" s="63">
        <v>917</v>
      </c>
      <c r="I24" s="63">
        <v>992</v>
      </c>
      <c r="J24" s="63">
        <v>989</v>
      </c>
      <c r="K24" s="63">
        <v>967</v>
      </c>
      <c r="L24" s="63">
        <v>941</v>
      </c>
      <c r="M24" s="64">
        <v>959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" customHeight="1" x14ac:dyDescent="0.25">
      <c r="A25" s="26">
        <v>19</v>
      </c>
      <c r="B25" s="46">
        <v>236</v>
      </c>
      <c r="C25" s="46">
        <v>228</v>
      </c>
      <c r="D25" s="46">
        <v>225</v>
      </c>
      <c r="E25" s="46">
        <v>222</v>
      </c>
      <c r="F25" s="46">
        <v>216</v>
      </c>
      <c r="G25" s="46">
        <v>210</v>
      </c>
      <c r="H25" s="46">
        <v>246</v>
      </c>
      <c r="I25" s="46">
        <v>256</v>
      </c>
      <c r="J25" s="46">
        <v>223</v>
      </c>
      <c r="K25" s="46">
        <v>209</v>
      </c>
      <c r="L25" s="46">
        <v>200</v>
      </c>
      <c r="M25" s="53">
        <v>206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2" customHeight="1" x14ac:dyDescent="0.25">
      <c r="A26" s="31">
        <v>0</v>
      </c>
      <c r="B26" s="63">
        <v>1263</v>
      </c>
      <c r="C26" s="63">
        <v>1286</v>
      </c>
      <c r="D26" s="63">
        <v>1255</v>
      </c>
      <c r="E26" s="63">
        <v>1208</v>
      </c>
      <c r="F26" s="63">
        <v>1162</v>
      </c>
      <c r="G26" s="63">
        <v>1199</v>
      </c>
      <c r="H26" s="63">
        <v>1170</v>
      </c>
      <c r="I26" s="63">
        <v>1164</v>
      </c>
      <c r="J26" s="63">
        <v>1159</v>
      </c>
      <c r="K26" s="63">
        <v>1116</v>
      </c>
      <c r="L26" s="63">
        <v>1079</v>
      </c>
      <c r="M26" s="64">
        <v>1068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2" customHeight="1" x14ac:dyDescent="0.25">
      <c r="A27" s="58" t="s">
        <v>115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54"/>
      <c r="N27" s="46"/>
      <c r="O27" s="44"/>
    </row>
    <row r="28" spans="1:23" ht="12" customHeight="1" x14ac:dyDescent="0.25">
      <c r="A28" s="31">
        <v>1</v>
      </c>
      <c r="B28" s="65">
        <v>288</v>
      </c>
      <c r="C28" s="65">
        <v>300</v>
      </c>
      <c r="D28" s="65">
        <v>311</v>
      </c>
      <c r="E28" s="65">
        <v>305</v>
      </c>
      <c r="F28" s="65">
        <v>291</v>
      </c>
      <c r="G28" s="65">
        <v>296</v>
      </c>
      <c r="H28" s="65">
        <v>283</v>
      </c>
      <c r="I28" s="65">
        <v>295</v>
      </c>
      <c r="J28" s="65">
        <v>288</v>
      </c>
      <c r="K28" s="65">
        <v>285</v>
      </c>
      <c r="L28" s="65">
        <v>305</v>
      </c>
      <c r="M28" s="66">
        <v>300</v>
      </c>
      <c r="N28" s="46"/>
      <c r="O28" s="44"/>
    </row>
    <row r="29" spans="1:23" ht="12" customHeight="1" x14ac:dyDescent="0.25">
      <c r="A29" s="26">
        <v>2</v>
      </c>
      <c r="B29" s="48">
        <v>631</v>
      </c>
      <c r="C29" s="48">
        <v>641</v>
      </c>
      <c r="D29" s="48">
        <v>652</v>
      </c>
      <c r="E29" s="48">
        <v>641</v>
      </c>
      <c r="F29" s="48">
        <v>628</v>
      </c>
      <c r="G29" s="48">
        <v>619</v>
      </c>
      <c r="H29" s="48">
        <v>613</v>
      </c>
      <c r="I29" s="48">
        <v>626</v>
      </c>
      <c r="J29" s="48">
        <v>631</v>
      </c>
      <c r="K29" s="48">
        <v>623</v>
      </c>
      <c r="L29" s="48">
        <v>603</v>
      </c>
      <c r="M29" s="55">
        <v>588</v>
      </c>
      <c r="N29" s="46"/>
      <c r="O29" s="44"/>
    </row>
    <row r="30" spans="1:23" ht="12" customHeight="1" x14ac:dyDescent="0.25">
      <c r="A30" s="31">
        <v>3</v>
      </c>
      <c r="B30" s="65">
        <v>53</v>
      </c>
      <c r="C30" s="65">
        <v>51</v>
      </c>
      <c r="D30" s="65">
        <v>44</v>
      </c>
      <c r="E30" s="65">
        <v>48</v>
      </c>
      <c r="F30" s="65">
        <v>51</v>
      </c>
      <c r="G30" s="65">
        <v>49</v>
      </c>
      <c r="H30" s="65">
        <v>51</v>
      </c>
      <c r="I30" s="65">
        <v>54</v>
      </c>
      <c r="J30" s="65">
        <v>60</v>
      </c>
      <c r="K30" s="65">
        <v>57</v>
      </c>
      <c r="L30" s="65">
        <v>62</v>
      </c>
      <c r="M30" s="66">
        <v>62</v>
      </c>
      <c r="N30" s="46"/>
      <c r="O30" s="44"/>
    </row>
    <row r="31" spans="1:23" ht="12" customHeight="1" x14ac:dyDescent="0.25">
      <c r="A31" s="26">
        <v>4</v>
      </c>
      <c r="B31" s="48">
        <v>10278</v>
      </c>
      <c r="C31" s="48">
        <v>10294</v>
      </c>
      <c r="D31" s="48">
        <v>10260</v>
      </c>
      <c r="E31" s="48">
        <v>10088</v>
      </c>
      <c r="F31" s="48">
        <v>9777</v>
      </c>
      <c r="G31" s="48">
        <v>9708</v>
      </c>
      <c r="H31" s="48">
        <v>9490</v>
      </c>
      <c r="I31" s="48">
        <v>9629</v>
      </c>
      <c r="J31" s="48">
        <v>9652</v>
      </c>
      <c r="K31" s="48">
        <v>9436</v>
      </c>
      <c r="L31" s="48">
        <v>9161</v>
      </c>
      <c r="M31" s="55">
        <v>8977</v>
      </c>
      <c r="N31" s="46"/>
      <c r="O31" s="44"/>
    </row>
    <row r="32" spans="1:23" ht="12" customHeight="1" x14ac:dyDescent="0.25">
      <c r="A32" s="31">
        <v>5</v>
      </c>
      <c r="B32" s="65">
        <v>4205</v>
      </c>
      <c r="C32" s="65">
        <v>4220</v>
      </c>
      <c r="D32" s="65">
        <v>4195</v>
      </c>
      <c r="E32" s="65">
        <v>4127</v>
      </c>
      <c r="F32" s="65">
        <v>4066</v>
      </c>
      <c r="G32" s="65">
        <v>3981</v>
      </c>
      <c r="H32" s="65">
        <v>3935</v>
      </c>
      <c r="I32" s="65">
        <v>4028</v>
      </c>
      <c r="J32" s="65">
        <v>4086</v>
      </c>
      <c r="K32" s="65">
        <v>4101</v>
      </c>
      <c r="L32" s="65">
        <v>3952</v>
      </c>
      <c r="M32" s="66">
        <v>3879</v>
      </c>
      <c r="N32" s="46"/>
      <c r="O32" s="44"/>
    </row>
    <row r="33" spans="1:15" ht="12" customHeight="1" x14ac:dyDescent="0.25">
      <c r="A33" s="26">
        <v>6</v>
      </c>
      <c r="B33" s="48">
        <v>4</v>
      </c>
      <c r="C33" s="48">
        <v>4</v>
      </c>
      <c r="D33" s="48">
        <v>5</v>
      </c>
      <c r="E33" s="48">
        <v>4</v>
      </c>
      <c r="F33" s="48">
        <v>5</v>
      </c>
      <c r="G33" s="48">
        <v>7</v>
      </c>
      <c r="H33" s="48">
        <v>5</v>
      </c>
      <c r="I33" s="48">
        <v>6</v>
      </c>
      <c r="J33" s="48">
        <v>7</v>
      </c>
      <c r="K33" s="48">
        <v>7</v>
      </c>
      <c r="L33" s="48">
        <v>4</v>
      </c>
      <c r="M33" s="55">
        <v>3</v>
      </c>
      <c r="N33" s="46"/>
      <c r="O33" s="44"/>
    </row>
    <row r="34" spans="1:15" ht="12" customHeight="1" x14ac:dyDescent="0.25">
      <c r="A34" s="31">
        <v>7</v>
      </c>
      <c r="B34" s="65">
        <v>1172</v>
      </c>
      <c r="C34" s="65">
        <v>1170</v>
      </c>
      <c r="D34" s="65">
        <v>1137</v>
      </c>
      <c r="E34" s="65">
        <v>1131</v>
      </c>
      <c r="F34" s="65">
        <v>1119</v>
      </c>
      <c r="G34" s="65">
        <v>1085</v>
      </c>
      <c r="H34" s="65">
        <v>1087</v>
      </c>
      <c r="I34" s="65">
        <v>1108</v>
      </c>
      <c r="J34" s="65">
        <v>1104</v>
      </c>
      <c r="K34" s="65">
        <v>1076</v>
      </c>
      <c r="L34" s="65">
        <v>1058</v>
      </c>
      <c r="M34" s="66">
        <v>1043</v>
      </c>
      <c r="N34" s="46"/>
      <c r="O34" s="44"/>
    </row>
    <row r="35" spans="1:15" ht="12" customHeight="1" x14ac:dyDescent="0.25">
      <c r="A35" s="26">
        <v>8</v>
      </c>
      <c r="B35" s="48">
        <v>1636</v>
      </c>
      <c r="C35" s="48">
        <v>1649</v>
      </c>
      <c r="D35" s="48">
        <v>1605</v>
      </c>
      <c r="E35" s="48">
        <v>1557</v>
      </c>
      <c r="F35" s="48">
        <v>1504</v>
      </c>
      <c r="G35" s="48">
        <v>1474</v>
      </c>
      <c r="H35" s="48">
        <v>1393</v>
      </c>
      <c r="I35" s="48">
        <v>1403</v>
      </c>
      <c r="J35" s="48">
        <v>1431</v>
      </c>
      <c r="K35" s="48">
        <v>1475</v>
      </c>
      <c r="L35" s="48">
        <v>1441</v>
      </c>
      <c r="M35" s="55">
        <v>1407</v>
      </c>
      <c r="N35" s="46"/>
      <c r="O35" s="44"/>
    </row>
    <row r="36" spans="1:15" ht="12" customHeight="1" x14ac:dyDescent="0.25">
      <c r="A36" s="31">
        <v>9</v>
      </c>
      <c r="B36" s="65">
        <v>9</v>
      </c>
      <c r="C36" s="65">
        <v>12</v>
      </c>
      <c r="D36" s="65">
        <v>12</v>
      </c>
      <c r="E36" s="65">
        <v>10</v>
      </c>
      <c r="F36" s="65">
        <v>10</v>
      </c>
      <c r="G36" s="65">
        <v>11</v>
      </c>
      <c r="H36" s="65">
        <v>17</v>
      </c>
      <c r="I36" s="65">
        <v>17</v>
      </c>
      <c r="J36" s="65">
        <v>10</v>
      </c>
      <c r="K36" s="65">
        <v>8</v>
      </c>
      <c r="L36" s="65">
        <v>6</v>
      </c>
      <c r="M36" s="66">
        <v>5</v>
      </c>
      <c r="N36" s="46"/>
      <c r="O36" s="44"/>
    </row>
    <row r="37" spans="1:15" ht="12" customHeight="1" x14ac:dyDescent="0.25">
      <c r="A37" s="26">
        <v>10</v>
      </c>
      <c r="B37" s="48">
        <v>28</v>
      </c>
      <c r="C37" s="48">
        <v>26</v>
      </c>
      <c r="D37" s="48">
        <v>20</v>
      </c>
      <c r="E37" s="48">
        <v>22</v>
      </c>
      <c r="F37" s="48">
        <v>18</v>
      </c>
      <c r="G37" s="48">
        <v>19</v>
      </c>
      <c r="H37" s="48">
        <v>18</v>
      </c>
      <c r="I37" s="48">
        <v>12</v>
      </c>
      <c r="J37" s="48">
        <v>14</v>
      </c>
      <c r="K37" s="48">
        <v>15</v>
      </c>
      <c r="L37" s="48">
        <v>15</v>
      </c>
      <c r="M37" s="55">
        <v>15</v>
      </c>
      <c r="N37" s="46"/>
      <c r="O37" s="44"/>
    </row>
    <row r="38" spans="1:15" ht="12" customHeight="1" x14ac:dyDescent="0.25">
      <c r="A38" s="31">
        <v>11</v>
      </c>
      <c r="B38" s="65">
        <v>1366</v>
      </c>
      <c r="C38" s="65">
        <v>1363</v>
      </c>
      <c r="D38" s="65">
        <v>1339</v>
      </c>
      <c r="E38" s="65">
        <v>1299</v>
      </c>
      <c r="F38" s="65">
        <v>1276</v>
      </c>
      <c r="G38" s="65">
        <v>1278</v>
      </c>
      <c r="H38" s="65">
        <v>1264</v>
      </c>
      <c r="I38" s="65">
        <v>1307</v>
      </c>
      <c r="J38" s="65">
        <v>1282</v>
      </c>
      <c r="K38" s="65">
        <v>1315</v>
      </c>
      <c r="L38" s="65">
        <v>1267</v>
      </c>
      <c r="M38" s="66">
        <v>1214</v>
      </c>
      <c r="N38" s="46"/>
      <c r="O38" s="44"/>
    </row>
    <row r="39" spans="1:15" ht="12" customHeight="1" x14ac:dyDescent="0.25">
      <c r="A39" s="26">
        <v>12</v>
      </c>
      <c r="B39" s="48">
        <v>5</v>
      </c>
      <c r="C39" s="48">
        <v>6</v>
      </c>
      <c r="D39" s="48">
        <v>7</v>
      </c>
      <c r="E39" s="48">
        <v>6</v>
      </c>
      <c r="F39" s="48">
        <v>7</v>
      </c>
      <c r="G39" s="48">
        <v>7</v>
      </c>
      <c r="H39" s="48">
        <v>8</v>
      </c>
      <c r="I39" s="48">
        <v>8</v>
      </c>
      <c r="J39" s="48">
        <v>9</v>
      </c>
      <c r="K39" s="48">
        <v>9</v>
      </c>
      <c r="L39" s="48">
        <v>9</v>
      </c>
      <c r="M39" s="55">
        <v>8</v>
      </c>
      <c r="N39" s="46"/>
      <c r="O39" s="44"/>
    </row>
    <row r="40" spans="1:15" ht="12" customHeight="1" x14ac:dyDescent="0.25">
      <c r="A40" s="31">
        <v>13</v>
      </c>
      <c r="B40" s="65">
        <v>5</v>
      </c>
      <c r="C40" s="65">
        <v>6</v>
      </c>
      <c r="D40" s="65">
        <v>6</v>
      </c>
      <c r="E40" s="65">
        <v>8</v>
      </c>
      <c r="F40" s="65">
        <v>6</v>
      </c>
      <c r="G40" s="65">
        <v>4</v>
      </c>
      <c r="H40" s="65">
        <v>5</v>
      </c>
      <c r="I40" s="65">
        <v>4</v>
      </c>
      <c r="J40" s="65">
        <v>4</v>
      </c>
      <c r="K40" s="65">
        <v>5</v>
      </c>
      <c r="L40" s="65">
        <v>4</v>
      </c>
      <c r="M40" s="66">
        <v>5</v>
      </c>
      <c r="N40" s="46"/>
      <c r="O40" s="44"/>
    </row>
    <row r="41" spans="1:15" ht="12" customHeight="1" x14ac:dyDescent="0.25">
      <c r="A41" s="26">
        <v>14</v>
      </c>
      <c r="B41" s="48">
        <v>783</v>
      </c>
      <c r="C41" s="48">
        <v>751</v>
      </c>
      <c r="D41" s="48">
        <v>732</v>
      </c>
      <c r="E41" s="48">
        <v>728</v>
      </c>
      <c r="F41" s="48">
        <v>697</v>
      </c>
      <c r="G41" s="48">
        <v>710</v>
      </c>
      <c r="H41" s="48">
        <v>731</v>
      </c>
      <c r="I41" s="48">
        <v>765</v>
      </c>
      <c r="J41" s="48">
        <v>715</v>
      </c>
      <c r="K41" s="48">
        <v>707</v>
      </c>
      <c r="L41" s="48">
        <v>697</v>
      </c>
      <c r="M41" s="55">
        <v>687</v>
      </c>
      <c r="N41" s="46"/>
      <c r="O41" s="44"/>
    </row>
    <row r="42" spans="1:15" ht="12" customHeight="1" x14ac:dyDescent="0.25">
      <c r="A42" s="31">
        <v>15</v>
      </c>
      <c r="B42" s="65">
        <v>967</v>
      </c>
      <c r="C42" s="65">
        <v>942</v>
      </c>
      <c r="D42" s="65">
        <v>919</v>
      </c>
      <c r="E42" s="65">
        <v>903</v>
      </c>
      <c r="F42" s="65">
        <v>901</v>
      </c>
      <c r="G42" s="65">
        <v>878</v>
      </c>
      <c r="H42" s="65">
        <v>993</v>
      </c>
      <c r="I42" s="65">
        <v>1043</v>
      </c>
      <c r="J42" s="65">
        <v>939</v>
      </c>
      <c r="K42" s="65">
        <v>897</v>
      </c>
      <c r="L42" s="65">
        <v>874</v>
      </c>
      <c r="M42" s="66">
        <v>846</v>
      </c>
      <c r="N42" s="46"/>
      <c r="O42" s="44"/>
    </row>
    <row r="43" spans="1:15" ht="12" customHeight="1" x14ac:dyDescent="0.25">
      <c r="A43" s="26">
        <v>16</v>
      </c>
      <c r="B43" s="48">
        <v>3</v>
      </c>
      <c r="C43" s="48">
        <v>4</v>
      </c>
      <c r="D43" s="48">
        <v>3</v>
      </c>
      <c r="E43" s="48">
        <v>3</v>
      </c>
      <c r="F43" s="48">
        <v>6</v>
      </c>
      <c r="G43" s="48">
        <v>4</v>
      </c>
      <c r="H43" s="48">
        <v>4</v>
      </c>
      <c r="I43" s="48">
        <v>3</v>
      </c>
      <c r="J43" s="48">
        <v>2</v>
      </c>
      <c r="K43" s="48">
        <v>1</v>
      </c>
      <c r="L43" s="48">
        <v>4</v>
      </c>
      <c r="M43" s="55">
        <v>3</v>
      </c>
      <c r="N43" s="46"/>
      <c r="O43" s="44"/>
    </row>
    <row r="44" spans="1:15" ht="12" customHeight="1" x14ac:dyDescent="0.25">
      <c r="A44" s="31">
        <v>17</v>
      </c>
      <c r="B44" s="63">
        <v>94</v>
      </c>
      <c r="C44" s="63">
        <v>90</v>
      </c>
      <c r="D44" s="63">
        <v>89</v>
      </c>
      <c r="E44" s="63">
        <v>79</v>
      </c>
      <c r="F44" s="63">
        <v>83</v>
      </c>
      <c r="G44" s="63">
        <v>76</v>
      </c>
      <c r="H44" s="142">
        <v>87</v>
      </c>
      <c r="I44" s="142">
        <v>87</v>
      </c>
      <c r="J44" s="63">
        <v>111</v>
      </c>
      <c r="K44" s="63">
        <v>128</v>
      </c>
      <c r="L44" s="63">
        <v>131</v>
      </c>
      <c r="M44" s="64">
        <v>134</v>
      </c>
      <c r="N44" s="46"/>
      <c r="O44" s="44"/>
    </row>
    <row r="45" spans="1:15" ht="12" customHeight="1" x14ac:dyDescent="0.25">
      <c r="A45" s="26">
        <v>18</v>
      </c>
      <c r="B45" s="46">
        <v>105</v>
      </c>
      <c r="C45" s="46">
        <v>95</v>
      </c>
      <c r="D45" s="46">
        <v>102</v>
      </c>
      <c r="E45" s="46">
        <v>98</v>
      </c>
      <c r="F45" s="46">
        <v>89</v>
      </c>
      <c r="G45" s="46">
        <v>79</v>
      </c>
      <c r="H45" s="46">
        <v>85</v>
      </c>
      <c r="I45" s="46">
        <v>95</v>
      </c>
      <c r="J45" s="46">
        <v>105</v>
      </c>
      <c r="K45" s="46">
        <v>94</v>
      </c>
      <c r="L45" s="46">
        <v>99</v>
      </c>
      <c r="M45" s="53">
        <v>102</v>
      </c>
      <c r="N45" s="46"/>
      <c r="O45" s="44"/>
    </row>
    <row r="46" spans="1:15" ht="12" customHeight="1" x14ac:dyDescent="0.25">
      <c r="A46" s="31">
        <v>19</v>
      </c>
      <c r="B46" s="99">
        <v>37</v>
      </c>
      <c r="C46" s="99">
        <v>35</v>
      </c>
      <c r="D46" s="99">
        <v>31</v>
      </c>
      <c r="E46" s="99">
        <v>26</v>
      </c>
      <c r="F46" s="99">
        <v>27</v>
      </c>
      <c r="G46" s="99">
        <v>25</v>
      </c>
      <c r="H46" s="99">
        <v>28</v>
      </c>
      <c r="I46" s="99">
        <v>31</v>
      </c>
      <c r="J46" s="99">
        <v>32</v>
      </c>
      <c r="K46" s="99">
        <v>35</v>
      </c>
      <c r="L46" s="99">
        <v>33</v>
      </c>
      <c r="M46" s="103">
        <v>34</v>
      </c>
      <c r="N46" s="46"/>
      <c r="O46" s="44"/>
    </row>
    <row r="47" spans="1:15" ht="12" customHeight="1" x14ac:dyDescent="0.25">
      <c r="A47" s="26">
        <v>0</v>
      </c>
      <c r="B47" s="139">
        <v>238</v>
      </c>
      <c r="C47" s="139">
        <v>239</v>
      </c>
      <c r="D47" s="139">
        <v>226</v>
      </c>
      <c r="E47" s="139">
        <v>205</v>
      </c>
      <c r="F47" s="139">
        <v>201</v>
      </c>
      <c r="G47" s="139">
        <v>188</v>
      </c>
      <c r="H47" s="139">
        <v>188</v>
      </c>
      <c r="I47" s="139">
        <v>181</v>
      </c>
      <c r="J47" s="139">
        <v>176</v>
      </c>
      <c r="K47" s="139">
        <v>174</v>
      </c>
      <c r="L47" s="139">
        <v>164</v>
      </c>
      <c r="M47" s="21">
        <v>151</v>
      </c>
      <c r="N47" s="46"/>
      <c r="O47" s="44"/>
    </row>
    <row r="48" spans="1:15" ht="12" customHeight="1" x14ac:dyDescent="0.25">
      <c r="A48" s="41" t="s">
        <v>116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1"/>
      <c r="N48" s="46"/>
      <c r="O48" s="44"/>
    </row>
    <row r="49" spans="1:15" ht="12" customHeight="1" x14ac:dyDescent="0.25">
      <c r="A49" s="26">
        <v>1</v>
      </c>
      <c r="B49" s="48">
        <v>995</v>
      </c>
      <c r="C49" s="48">
        <v>999</v>
      </c>
      <c r="D49" s="48">
        <v>1002</v>
      </c>
      <c r="E49" s="48">
        <v>987</v>
      </c>
      <c r="F49" s="48">
        <v>960</v>
      </c>
      <c r="G49" s="48">
        <v>958</v>
      </c>
      <c r="H49" s="48">
        <v>942</v>
      </c>
      <c r="I49" s="48">
        <v>944</v>
      </c>
      <c r="J49" s="48">
        <v>942</v>
      </c>
      <c r="K49" s="48">
        <v>931</v>
      </c>
      <c r="L49" s="48">
        <v>901</v>
      </c>
      <c r="M49" s="55">
        <v>912</v>
      </c>
      <c r="N49" s="46"/>
      <c r="O49" s="44"/>
    </row>
    <row r="50" spans="1:15" ht="12" customHeight="1" x14ac:dyDescent="0.25">
      <c r="A50" s="31">
        <v>2</v>
      </c>
      <c r="B50" s="99">
        <v>1889</v>
      </c>
      <c r="C50" s="99">
        <v>1892</v>
      </c>
      <c r="D50" s="99">
        <v>1863</v>
      </c>
      <c r="E50" s="99">
        <v>1825</v>
      </c>
      <c r="F50" s="99">
        <v>1774</v>
      </c>
      <c r="G50" s="99">
        <v>1733</v>
      </c>
      <c r="H50" s="99">
        <v>1707</v>
      </c>
      <c r="I50" s="99">
        <v>1704</v>
      </c>
      <c r="J50" s="99">
        <v>1681</v>
      </c>
      <c r="K50" s="99">
        <v>1667</v>
      </c>
      <c r="L50" s="99">
        <v>1675</v>
      </c>
      <c r="M50" s="103">
        <v>1645</v>
      </c>
      <c r="N50" s="46"/>
      <c r="O50" s="44"/>
    </row>
    <row r="51" spans="1:15" ht="12" customHeight="1" x14ac:dyDescent="0.25">
      <c r="A51" s="26">
        <v>3</v>
      </c>
      <c r="B51" s="48">
        <v>281</v>
      </c>
      <c r="C51" s="48">
        <v>285</v>
      </c>
      <c r="D51" s="48">
        <v>281</v>
      </c>
      <c r="E51" s="48">
        <v>274</v>
      </c>
      <c r="F51" s="48">
        <v>258</v>
      </c>
      <c r="G51" s="48">
        <v>267</v>
      </c>
      <c r="H51" s="48">
        <v>261</v>
      </c>
      <c r="I51" s="48">
        <v>260</v>
      </c>
      <c r="J51" s="48">
        <v>255</v>
      </c>
      <c r="K51" s="48">
        <v>265</v>
      </c>
      <c r="L51" s="48">
        <v>261</v>
      </c>
      <c r="M51" s="55">
        <v>272</v>
      </c>
      <c r="N51" s="46"/>
      <c r="O51" s="44"/>
    </row>
    <row r="52" spans="1:15" ht="12" customHeight="1" x14ac:dyDescent="0.25">
      <c r="A52" s="31">
        <v>4</v>
      </c>
      <c r="B52" s="99">
        <v>20936</v>
      </c>
      <c r="C52" s="99">
        <v>20820</v>
      </c>
      <c r="D52" s="99">
        <v>20598</v>
      </c>
      <c r="E52" s="99">
        <v>20297</v>
      </c>
      <c r="F52" s="99">
        <v>19891</v>
      </c>
      <c r="G52" s="99">
        <v>19726</v>
      </c>
      <c r="H52" s="99">
        <v>19285</v>
      </c>
      <c r="I52" s="99">
        <v>19323</v>
      </c>
      <c r="J52" s="99">
        <v>19411</v>
      </c>
      <c r="K52" s="99">
        <v>19143</v>
      </c>
      <c r="L52" s="99">
        <v>18939</v>
      </c>
      <c r="M52" s="103">
        <v>18719</v>
      </c>
      <c r="N52" s="46"/>
      <c r="O52" s="44"/>
    </row>
    <row r="53" spans="1:15" ht="12" customHeight="1" x14ac:dyDescent="0.25">
      <c r="A53" s="26">
        <v>5</v>
      </c>
      <c r="B53" s="48">
        <v>9086</v>
      </c>
      <c r="C53" s="48">
        <v>8943</v>
      </c>
      <c r="D53" s="48">
        <v>8801</v>
      </c>
      <c r="E53" s="48">
        <v>8682</v>
      </c>
      <c r="F53" s="48">
        <v>8508</v>
      </c>
      <c r="G53" s="48">
        <v>8516</v>
      </c>
      <c r="H53" s="48">
        <v>8318</v>
      </c>
      <c r="I53" s="48">
        <v>8495</v>
      </c>
      <c r="J53" s="48">
        <v>8530</v>
      </c>
      <c r="K53" s="48">
        <v>8462</v>
      </c>
      <c r="L53" s="48">
        <v>8249</v>
      </c>
      <c r="M53" s="55">
        <v>8201</v>
      </c>
      <c r="N53" s="46"/>
      <c r="O53" s="44"/>
    </row>
    <row r="54" spans="1:15" ht="12" customHeight="1" x14ac:dyDescent="0.25">
      <c r="A54" s="31">
        <v>6</v>
      </c>
      <c r="B54" s="99">
        <v>8</v>
      </c>
      <c r="C54" s="99">
        <v>8</v>
      </c>
      <c r="D54" s="99">
        <v>8</v>
      </c>
      <c r="E54" s="99">
        <v>10</v>
      </c>
      <c r="F54" s="99">
        <v>11</v>
      </c>
      <c r="G54" s="99">
        <v>12</v>
      </c>
      <c r="H54" s="99">
        <v>14</v>
      </c>
      <c r="I54" s="99">
        <v>13</v>
      </c>
      <c r="J54" s="99">
        <v>11</v>
      </c>
      <c r="K54" s="99">
        <v>11</v>
      </c>
      <c r="L54" s="99">
        <v>12</v>
      </c>
      <c r="M54" s="103">
        <v>14</v>
      </c>
      <c r="N54" s="46"/>
      <c r="O54" s="44"/>
    </row>
    <row r="55" spans="1:15" ht="12" customHeight="1" x14ac:dyDescent="0.25">
      <c r="A55" s="26">
        <v>7</v>
      </c>
      <c r="B55" s="48">
        <v>1914</v>
      </c>
      <c r="C55" s="48">
        <v>1884</v>
      </c>
      <c r="D55" s="48">
        <v>1886</v>
      </c>
      <c r="E55" s="48">
        <v>1875</v>
      </c>
      <c r="F55" s="48">
        <v>1840</v>
      </c>
      <c r="G55" s="48">
        <v>1817</v>
      </c>
      <c r="H55" s="48">
        <v>1808</v>
      </c>
      <c r="I55" s="48">
        <v>1833</v>
      </c>
      <c r="J55" s="48">
        <v>1842</v>
      </c>
      <c r="K55" s="48">
        <v>1825</v>
      </c>
      <c r="L55" s="48">
        <v>1797</v>
      </c>
      <c r="M55" s="55">
        <v>1763</v>
      </c>
      <c r="N55" s="46"/>
      <c r="O55" s="44"/>
    </row>
    <row r="56" spans="1:15" ht="12" customHeight="1" x14ac:dyDescent="0.25">
      <c r="A56" s="31">
        <v>8</v>
      </c>
      <c r="B56" s="99">
        <v>2799</v>
      </c>
      <c r="C56" s="99">
        <v>2735</v>
      </c>
      <c r="D56" s="99">
        <v>2725</v>
      </c>
      <c r="E56" s="99">
        <v>2699</v>
      </c>
      <c r="F56" s="99">
        <v>2639</v>
      </c>
      <c r="G56" s="99">
        <v>2606</v>
      </c>
      <c r="H56" s="99">
        <v>2488</v>
      </c>
      <c r="I56" s="99">
        <v>2528</v>
      </c>
      <c r="J56" s="99">
        <v>2572</v>
      </c>
      <c r="K56" s="99">
        <v>2613</v>
      </c>
      <c r="L56" s="99">
        <v>2518</v>
      </c>
      <c r="M56" s="103">
        <v>2489</v>
      </c>
      <c r="N56" s="46"/>
      <c r="O56" s="44"/>
    </row>
    <row r="57" spans="1:15" ht="12" customHeight="1" x14ac:dyDescent="0.25">
      <c r="A57" s="26">
        <v>9</v>
      </c>
      <c r="B57" s="48">
        <v>11</v>
      </c>
      <c r="C57" s="48">
        <v>11</v>
      </c>
      <c r="D57" s="48">
        <v>11</v>
      </c>
      <c r="E57" s="48">
        <v>10</v>
      </c>
      <c r="F57" s="48">
        <v>9</v>
      </c>
      <c r="G57" s="48">
        <v>10</v>
      </c>
      <c r="H57" s="48">
        <v>15</v>
      </c>
      <c r="I57" s="48">
        <v>17</v>
      </c>
      <c r="J57" s="48">
        <v>15</v>
      </c>
      <c r="K57" s="48">
        <v>9</v>
      </c>
      <c r="L57" s="48">
        <v>9</v>
      </c>
      <c r="M57" s="55">
        <v>9</v>
      </c>
      <c r="N57" s="46"/>
      <c r="O57" s="44"/>
    </row>
    <row r="58" spans="1:15" ht="12" customHeight="1" x14ac:dyDescent="0.25">
      <c r="A58" s="31">
        <v>10</v>
      </c>
      <c r="B58" s="99">
        <v>25</v>
      </c>
      <c r="C58" s="99">
        <v>22</v>
      </c>
      <c r="D58" s="99">
        <v>19</v>
      </c>
      <c r="E58" s="99">
        <v>23</v>
      </c>
      <c r="F58" s="99">
        <v>19</v>
      </c>
      <c r="G58" s="99">
        <v>19</v>
      </c>
      <c r="H58" s="99">
        <v>18</v>
      </c>
      <c r="I58" s="99">
        <v>18</v>
      </c>
      <c r="J58" s="99">
        <v>18</v>
      </c>
      <c r="K58" s="99">
        <v>18</v>
      </c>
      <c r="L58" s="99">
        <v>17</v>
      </c>
      <c r="M58" s="103">
        <v>20</v>
      </c>
      <c r="N58" s="46"/>
      <c r="O58" s="44"/>
    </row>
    <row r="59" spans="1:15" ht="12" customHeight="1" x14ac:dyDescent="0.25">
      <c r="A59" s="26">
        <v>11</v>
      </c>
      <c r="B59" s="48">
        <v>2119</v>
      </c>
      <c r="C59" s="48">
        <v>2096</v>
      </c>
      <c r="D59" s="48">
        <v>2026</v>
      </c>
      <c r="E59" s="48">
        <v>2008</v>
      </c>
      <c r="F59" s="48">
        <v>1996</v>
      </c>
      <c r="G59" s="48">
        <v>1971</v>
      </c>
      <c r="H59" s="48">
        <v>1905</v>
      </c>
      <c r="I59" s="48">
        <v>1989</v>
      </c>
      <c r="J59" s="48">
        <v>2013</v>
      </c>
      <c r="K59" s="48">
        <v>1997</v>
      </c>
      <c r="L59" s="48">
        <v>1906</v>
      </c>
      <c r="M59" s="55">
        <v>1865</v>
      </c>
      <c r="N59" s="46"/>
      <c r="O59" s="44"/>
    </row>
    <row r="60" spans="1:15" ht="12" customHeight="1" x14ac:dyDescent="0.25">
      <c r="A60" s="31">
        <v>12</v>
      </c>
      <c r="B60" s="99">
        <v>12</v>
      </c>
      <c r="C60" s="99">
        <v>12</v>
      </c>
      <c r="D60" s="99">
        <v>15</v>
      </c>
      <c r="E60" s="99">
        <v>15</v>
      </c>
      <c r="F60" s="99">
        <v>18</v>
      </c>
      <c r="G60" s="99">
        <v>19</v>
      </c>
      <c r="H60" s="99">
        <v>15</v>
      </c>
      <c r="I60" s="99">
        <v>14</v>
      </c>
      <c r="J60" s="99">
        <v>15</v>
      </c>
      <c r="K60" s="99">
        <v>15</v>
      </c>
      <c r="L60" s="99">
        <v>15</v>
      </c>
      <c r="M60" s="103">
        <v>12</v>
      </c>
      <c r="N60" s="46"/>
      <c r="O60" s="44"/>
    </row>
    <row r="61" spans="1:15" ht="12" customHeight="1" x14ac:dyDescent="0.25">
      <c r="A61" s="26">
        <v>13</v>
      </c>
      <c r="B61" s="48">
        <v>12</v>
      </c>
      <c r="C61" s="48">
        <v>11</v>
      </c>
      <c r="D61" s="48">
        <v>11</v>
      </c>
      <c r="E61" s="48">
        <v>10</v>
      </c>
      <c r="F61" s="48">
        <v>11</v>
      </c>
      <c r="G61" s="48">
        <v>14</v>
      </c>
      <c r="H61" s="48">
        <v>13</v>
      </c>
      <c r="I61" s="48">
        <v>13</v>
      </c>
      <c r="J61" s="48">
        <v>15</v>
      </c>
      <c r="K61" s="48">
        <v>10</v>
      </c>
      <c r="L61" s="48">
        <v>12</v>
      </c>
      <c r="M61" s="55">
        <v>13</v>
      </c>
      <c r="N61" s="46"/>
      <c r="O61" s="44"/>
    </row>
    <row r="62" spans="1:15" ht="12" customHeight="1" x14ac:dyDescent="0.25">
      <c r="A62" s="31">
        <v>14</v>
      </c>
      <c r="B62" s="99">
        <v>1062</v>
      </c>
      <c r="C62" s="99">
        <v>1036</v>
      </c>
      <c r="D62" s="99">
        <v>1016</v>
      </c>
      <c r="E62" s="99">
        <v>1001</v>
      </c>
      <c r="F62" s="99">
        <v>983</v>
      </c>
      <c r="G62" s="99">
        <v>980</v>
      </c>
      <c r="H62" s="99">
        <v>1075</v>
      </c>
      <c r="I62" s="99">
        <v>1082</v>
      </c>
      <c r="J62" s="99">
        <v>1008</v>
      </c>
      <c r="K62" s="99">
        <v>970</v>
      </c>
      <c r="L62" s="99">
        <v>904</v>
      </c>
      <c r="M62" s="103">
        <v>911</v>
      </c>
      <c r="N62" s="46"/>
      <c r="O62" s="44"/>
    </row>
    <row r="63" spans="1:15" ht="12" customHeight="1" x14ac:dyDescent="0.25">
      <c r="A63" s="26">
        <v>15</v>
      </c>
      <c r="B63" s="48">
        <v>1127</v>
      </c>
      <c r="C63" s="48">
        <v>1132</v>
      </c>
      <c r="D63" s="48">
        <v>1116</v>
      </c>
      <c r="E63" s="48">
        <v>1089</v>
      </c>
      <c r="F63" s="48">
        <v>1072</v>
      </c>
      <c r="G63" s="48">
        <v>1113</v>
      </c>
      <c r="H63" s="48">
        <v>1219</v>
      </c>
      <c r="I63" s="48">
        <v>1257</v>
      </c>
      <c r="J63" s="48">
        <v>1144</v>
      </c>
      <c r="K63" s="48">
        <v>1084</v>
      </c>
      <c r="L63" s="48">
        <v>1039</v>
      </c>
      <c r="M63" s="55">
        <v>1041</v>
      </c>
      <c r="N63" s="46"/>
      <c r="O63" s="44"/>
    </row>
    <row r="64" spans="1:15" ht="12" customHeight="1" x14ac:dyDescent="0.25">
      <c r="A64" s="31">
        <v>16</v>
      </c>
      <c r="B64" s="99">
        <v>6</v>
      </c>
      <c r="C64" s="99">
        <v>8</v>
      </c>
      <c r="D64" s="99">
        <v>6</v>
      </c>
      <c r="E64" s="99">
        <v>6</v>
      </c>
      <c r="F64" s="99">
        <v>7</v>
      </c>
      <c r="G64" s="99">
        <v>6</v>
      </c>
      <c r="H64" s="99">
        <v>5</v>
      </c>
      <c r="I64" s="99">
        <v>5</v>
      </c>
      <c r="J64" s="99">
        <v>4</v>
      </c>
      <c r="K64" s="99">
        <v>5</v>
      </c>
      <c r="L64" s="99">
        <v>7</v>
      </c>
      <c r="M64" s="103">
        <v>8</v>
      </c>
      <c r="N64" s="46"/>
      <c r="O64" s="44"/>
    </row>
    <row r="65" spans="1:15" ht="12" customHeight="1" x14ac:dyDescent="0.25">
      <c r="A65" s="26">
        <v>17</v>
      </c>
      <c r="B65" s="46">
        <v>110</v>
      </c>
      <c r="C65" s="46">
        <v>125</v>
      </c>
      <c r="D65" s="46">
        <v>127</v>
      </c>
      <c r="E65" s="46">
        <v>129</v>
      </c>
      <c r="F65" s="46">
        <v>128</v>
      </c>
      <c r="G65" s="46">
        <v>120</v>
      </c>
      <c r="H65" s="141">
        <v>138</v>
      </c>
      <c r="I65" s="141">
        <v>133</v>
      </c>
      <c r="J65" s="46">
        <v>165</v>
      </c>
      <c r="K65" s="46">
        <v>188</v>
      </c>
      <c r="L65" s="46">
        <v>199</v>
      </c>
      <c r="M65" s="53">
        <v>190</v>
      </c>
      <c r="N65" s="46"/>
      <c r="O65" s="44"/>
    </row>
    <row r="66" spans="1:15" ht="12" customHeight="1" x14ac:dyDescent="0.25">
      <c r="A66" s="31">
        <v>18</v>
      </c>
      <c r="B66" s="136">
        <v>148</v>
      </c>
      <c r="C66" s="136">
        <v>147</v>
      </c>
      <c r="D66" s="136">
        <v>145</v>
      </c>
      <c r="E66" s="136">
        <v>139</v>
      </c>
      <c r="F66" s="136">
        <v>137</v>
      </c>
      <c r="G66" s="136">
        <v>144</v>
      </c>
      <c r="H66" s="136">
        <v>154</v>
      </c>
      <c r="I66" s="136">
        <v>163</v>
      </c>
      <c r="J66" s="136">
        <v>149</v>
      </c>
      <c r="K66" s="136">
        <v>146</v>
      </c>
      <c r="L66" s="136">
        <v>148</v>
      </c>
      <c r="M66" s="137">
        <v>147</v>
      </c>
      <c r="N66" s="46"/>
      <c r="O66" s="44"/>
    </row>
    <row r="67" spans="1:15" ht="12" customHeight="1" x14ac:dyDescent="0.25">
      <c r="A67" s="26">
        <v>19</v>
      </c>
      <c r="B67" s="48">
        <v>28</v>
      </c>
      <c r="C67" s="48">
        <v>24</v>
      </c>
      <c r="D67" s="48">
        <v>26</v>
      </c>
      <c r="E67" s="48">
        <v>26</v>
      </c>
      <c r="F67" s="48">
        <v>24</v>
      </c>
      <c r="G67" s="48">
        <v>29</v>
      </c>
      <c r="H67" s="48">
        <v>33</v>
      </c>
      <c r="I67" s="48">
        <v>34</v>
      </c>
      <c r="J67" s="48">
        <v>28</v>
      </c>
      <c r="K67" s="48">
        <v>25</v>
      </c>
      <c r="L67" s="48">
        <v>23</v>
      </c>
      <c r="M67" s="55">
        <v>21</v>
      </c>
      <c r="N67" s="46"/>
      <c r="O67" s="44"/>
    </row>
    <row r="68" spans="1:15" ht="12" customHeight="1" x14ac:dyDescent="0.25">
      <c r="A68" s="31">
        <v>0</v>
      </c>
      <c r="B68" s="37">
        <v>369</v>
      </c>
      <c r="C68" s="37">
        <v>375</v>
      </c>
      <c r="D68" s="37">
        <v>369</v>
      </c>
      <c r="E68" s="37">
        <v>360</v>
      </c>
      <c r="F68" s="37">
        <v>348</v>
      </c>
      <c r="G68" s="37">
        <v>356</v>
      </c>
      <c r="H68" s="37">
        <v>345</v>
      </c>
      <c r="I68" s="37">
        <v>336</v>
      </c>
      <c r="J68" s="37">
        <v>347</v>
      </c>
      <c r="K68" s="37">
        <v>335</v>
      </c>
      <c r="L68" s="37">
        <v>330</v>
      </c>
      <c r="M68" s="38">
        <v>322</v>
      </c>
      <c r="N68" s="46"/>
      <c r="O68" s="44"/>
    </row>
    <row r="69" spans="1:15" ht="12" customHeight="1" x14ac:dyDescent="0.25">
      <c r="A69" s="42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46"/>
      <c r="O69" s="44"/>
    </row>
    <row r="70" spans="1:15" ht="12" customHeight="1" x14ac:dyDescent="0.25">
      <c r="A70" s="31">
        <v>1</v>
      </c>
      <c r="B70" s="65">
        <v>1170</v>
      </c>
      <c r="C70" s="65">
        <v>1226</v>
      </c>
      <c r="D70" s="65">
        <v>1206</v>
      </c>
      <c r="E70" s="65">
        <v>1153</v>
      </c>
      <c r="F70" s="65">
        <v>1112</v>
      </c>
      <c r="G70" s="65">
        <v>1164</v>
      </c>
      <c r="H70" s="65">
        <v>1171</v>
      </c>
      <c r="I70" s="65">
        <v>1168</v>
      </c>
      <c r="J70" s="65">
        <v>1142</v>
      </c>
      <c r="K70" s="65">
        <v>1091</v>
      </c>
      <c r="L70" s="65">
        <v>1090</v>
      </c>
      <c r="M70" s="66">
        <v>1082</v>
      </c>
      <c r="N70" s="46"/>
      <c r="O70" s="44"/>
    </row>
    <row r="71" spans="1:15" ht="12" customHeight="1" x14ac:dyDescent="0.25">
      <c r="A71" s="26">
        <v>2</v>
      </c>
      <c r="B71" s="48">
        <v>2693</v>
      </c>
      <c r="C71" s="48">
        <v>2686</v>
      </c>
      <c r="D71" s="48">
        <v>2694</v>
      </c>
      <c r="E71" s="48">
        <v>2649</v>
      </c>
      <c r="F71" s="48">
        <v>2621</v>
      </c>
      <c r="G71" s="48">
        <v>2649</v>
      </c>
      <c r="H71" s="48">
        <v>2594</v>
      </c>
      <c r="I71" s="48">
        <v>2556</v>
      </c>
      <c r="J71" s="48">
        <v>2530</v>
      </c>
      <c r="K71" s="48">
        <v>2442</v>
      </c>
      <c r="L71" s="48">
        <v>2425</v>
      </c>
      <c r="M71" s="55">
        <v>2405</v>
      </c>
      <c r="N71" s="46"/>
      <c r="O71" s="44"/>
    </row>
    <row r="72" spans="1:15" ht="12" customHeight="1" x14ac:dyDescent="0.25">
      <c r="A72" s="31">
        <v>3</v>
      </c>
      <c r="B72" s="65">
        <v>305</v>
      </c>
      <c r="C72" s="65">
        <v>316</v>
      </c>
      <c r="D72" s="65">
        <v>321</v>
      </c>
      <c r="E72" s="65">
        <v>318</v>
      </c>
      <c r="F72" s="65">
        <v>300</v>
      </c>
      <c r="G72" s="65">
        <v>280</v>
      </c>
      <c r="H72" s="65">
        <v>278</v>
      </c>
      <c r="I72" s="65">
        <v>283</v>
      </c>
      <c r="J72" s="65">
        <v>285</v>
      </c>
      <c r="K72" s="65">
        <v>293</v>
      </c>
      <c r="L72" s="65">
        <v>289</v>
      </c>
      <c r="M72" s="66">
        <v>282</v>
      </c>
      <c r="N72" s="46"/>
      <c r="O72" s="44"/>
    </row>
    <row r="73" spans="1:15" ht="12" customHeight="1" x14ac:dyDescent="0.25">
      <c r="A73" s="26">
        <v>4</v>
      </c>
      <c r="B73" s="48">
        <v>31843</v>
      </c>
      <c r="C73" s="48">
        <v>31810</v>
      </c>
      <c r="D73" s="48">
        <v>31220</v>
      </c>
      <c r="E73" s="48">
        <v>30740</v>
      </c>
      <c r="F73" s="48">
        <v>30045</v>
      </c>
      <c r="G73" s="48">
        <v>29761</v>
      </c>
      <c r="H73" s="48">
        <v>29035</v>
      </c>
      <c r="I73" s="48">
        <v>28886</v>
      </c>
      <c r="J73" s="48">
        <v>28822</v>
      </c>
      <c r="K73" s="48">
        <v>28426</v>
      </c>
      <c r="L73" s="48">
        <v>28245</v>
      </c>
      <c r="M73" s="55">
        <v>28144</v>
      </c>
      <c r="N73" s="46"/>
      <c r="O73" s="44"/>
    </row>
    <row r="74" spans="1:15" ht="12" customHeight="1" x14ac:dyDescent="0.25">
      <c r="A74" s="31">
        <v>5</v>
      </c>
      <c r="B74" s="65">
        <v>11817</v>
      </c>
      <c r="C74" s="65">
        <v>11600</v>
      </c>
      <c r="D74" s="65">
        <v>11435</v>
      </c>
      <c r="E74" s="65">
        <v>11362</v>
      </c>
      <c r="F74" s="65">
        <v>11213</v>
      </c>
      <c r="G74" s="65">
        <v>11082</v>
      </c>
      <c r="H74" s="65">
        <v>10817</v>
      </c>
      <c r="I74" s="65">
        <v>10893</v>
      </c>
      <c r="J74" s="65">
        <v>10978</v>
      </c>
      <c r="K74" s="65">
        <v>11020</v>
      </c>
      <c r="L74" s="65">
        <v>10875</v>
      </c>
      <c r="M74" s="66">
        <v>10773</v>
      </c>
      <c r="N74" s="46"/>
      <c r="O74" s="44"/>
    </row>
    <row r="75" spans="1:15" ht="12" customHeight="1" x14ac:dyDescent="0.25">
      <c r="A75" s="26">
        <v>6</v>
      </c>
      <c r="B75" s="48">
        <v>22</v>
      </c>
      <c r="C75" s="48">
        <v>19</v>
      </c>
      <c r="D75" s="48">
        <v>20</v>
      </c>
      <c r="E75" s="48">
        <v>22</v>
      </c>
      <c r="F75" s="48">
        <v>26</v>
      </c>
      <c r="G75" s="48">
        <v>22</v>
      </c>
      <c r="H75" s="48">
        <v>22</v>
      </c>
      <c r="I75" s="48">
        <v>22</v>
      </c>
      <c r="J75" s="48">
        <v>20</v>
      </c>
      <c r="K75" s="48">
        <v>21</v>
      </c>
      <c r="L75" s="48">
        <v>14</v>
      </c>
      <c r="M75" s="55">
        <v>16</v>
      </c>
      <c r="N75" s="46"/>
      <c r="O75" s="44"/>
    </row>
    <row r="76" spans="1:15" ht="12" customHeight="1" x14ac:dyDescent="0.25">
      <c r="A76" s="31">
        <v>7</v>
      </c>
      <c r="B76" s="65">
        <v>5619</v>
      </c>
      <c r="C76" s="65">
        <v>5607</v>
      </c>
      <c r="D76" s="65">
        <v>5467</v>
      </c>
      <c r="E76" s="65">
        <v>5468</v>
      </c>
      <c r="F76" s="65">
        <v>5453</v>
      </c>
      <c r="G76" s="65">
        <v>5314</v>
      </c>
      <c r="H76" s="65">
        <v>5277</v>
      </c>
      <c r="I76" s="65">
        <v>5405</v>
      </c>
      <c r="J76" s="65">
        <v>5431</v>
      </c>
      <c r="K76" s="65">
        <v>5323</v>
      </c>
      <c r="L76" s="65">
        <v>5251</v>
      </c>
      <c r="M76" s="66">
        <v>5199</v>
      </c>
      <c r="N76" s="46"/>
      <c r="O76" s="44"/>
    </row>
    <row r="77" spans="1:15" ht="12" customHeight="1" x14ac:dyDescent="0.25">
      <c r="A77" s="26">
        <v>8</v>
      </c>
      <c r="B77" s="48">
        <v>4884</v>
      </c>
      <c r="C77" s="48">
        <v>4813</v>
      </c>
      <c r="D77" s="48">
        <v>4775</v>
      </c>
      <c r="E77" s="48">
        <v>4736</v>
      </c>
      <c r="F77" s="48">
        <v>4633</v>
      </c>
      <c r="G77" s="48">
        <v>4580</v>
      </c>
      <c r="H77" s="48">
        <v>4347</v>
      </c>
      <c r="I77" s="48">
        <v>4379</v>
      </c>
      <c r="J77" s="48">
        <v>4473</v>
      </c>
      <c r="K77" s="48">
        <v>4625</v>
      </c>
      <c r="L77" s="48">
        <v>4552</v>
      </c>
      <c r="M77" s="55">
        <v>4442</v>
      </c>
      <c r="N77" s="46"/>
      <c r="O77" s="44"/>
    </row>
    <row r="78" spans="1:15" ht="12" customHeight="1" x14ac:dyDescent="0.25">
      <c r="A78" s="31">
        <v>9</v>
      </c>
      <c r="B78" s="65">
        <v>29</v>
      </c>
      <c r="C78" s="65">
        <v>31</v>
      </c>
      <c r="D78" s="65">
        <v>32</v>
      </c>
      <c r="E78" s="65">
        <v>30</v>
      </c>
      <c r="F78" s="65">
        <v>35</v>
      </c>
      <c r="G78" s="65">
        <v>36</v>
      </c>
      <c r="H78" s="65">
        <v>43</v>
      </c>
      <c r="I78" s="65">
        <v>44</v>
      </c>
      <c r="J78" s="65">
        <v>42</v>
      </c>
      <c r="K78" s="65">
        <v>32</v>
      </c>
      <c r="L78" s="65">
        <v>35</v>
      </c>
      <c r="M78" s="66">
        <v>34</v>
      </c>
      <c r="N78" s="46"/>
      <c r="O78" s="44"/>
    </row>
    <row r="79" spans="1:15" ht="12" customHeight="1" x14ac:dyDescent="0.25">
      <c r="A79" s="26">
        <v>10</v>
      </c>
      <c r="B79" s="48">
        <v>50</v>
      </c>
      <c r="C79" s="48">
        <v>50</v>
      </c>
      <c r="D79" s="48">
        <v>50</v>
      </c>
      <c r="E79" s="48">
        <v>54</v>
      </c>
      <c r="F79" s="48">
        <v>51</v>
      </c>
      <c r="G79" s="48">
        <v>51</v>
      </c>
      <c r="H79" s="48">
        <v>48</v>
      </c>
      <c r="I79" s="48">
        <v>47</v>
      </c>
      <c r="J79" s="48">
        <v>46</v>
      </c>
      <c r="K79" s="48">
        <v>47</v>
      </c>
      <c r="L79" s="48">
        <v>47</v>
      </c>
      <c r="M79" s="55">
        <v>51</v>
      </c>
      <c r="N79" s="46"/>
      <c r="O79" s="44"/>
    </row>
    <row r="80" spans="1:15" ht="12" customHeight="1" x14ac:dyDescent="0.25">
      <c r="A80" s="31">
        <v>11</v>
      </c>
      <c r="B80" s="65">
        <v>4396</v>
      </c>
      <c r="C80" s="65">
        <v>4400</v>
      </c>
      <c r="D80" s="65">
        <v>4375</v>
      </c>
      <c r="E80" s="65">
        <v>4300</v>
      </c>
      <c r="F80" s="65">
        <v>4182</v>
      </c>
      <c r="G80" s="65">
        <v>4125</v>
      </c>
      <c r="H80" s="65">
        <v>4116</v>
      </c>
      <c r="I80" s="65">
        <v>4219</v>
      </c>
      <c r="J80" s="65">
        <v>4183</v>
      </c>
      <c r="K80" s="65">
        <v>4159</v>
      </c>
      <c r="L80" s="65">
        <v>4058</v>
      </c>
      <c r="M80" s="66">
        <v>4011</v>
      </c>
      <c r="N80" s="46"/>
      <c r="O80" s="44"/>
    </row>
    <row r="81" spans="1:15" ht="12" customHeight="1" x14ac:dyDescent="0.25">
      <c r="A81" s="26">
        <v>12</v>
      </c>
      <c r="B81" s="48">
        <v>33</v>
      </c>
      <c r="C81" s="48">
        <v>29</v>
      </c>
      <c r="D81" s="48">
        <v>29</v>
      </c>
      <c r="E81" s="48">
        <v>27</v>
      </c>
      <c r="F81" s="48">
        <v>27</v>
      </c>
      <c r="G81" s="48">
        <v>28</v>
      </c>
      <c r="H81" s="48">
        <v>32</v>
      </c>
      <c r="I81" s="48">
        <v>31</v>
      </c>
      <c r="J81" s="48">
        <v>34</v>
      </c>
      <c r="K81" s="48">
        <v>29</v>
      </c>
      <c r="L81" s="48">
        <v>28</v>
      </c>
      <c r="M81" s="55">
        <v>26</v>
      </c>
      <c r="N81" s="46"/>
      <c r="O81" s="44"/>
    </row>
    <row r="82" spans="1:15" ht="12" customHeight="1" x14ac:dyDescent="0.25">
      <c r="A82" s="31">
        <v>13</v>
      </c>
      <c r="B82" s="65">
        <v>31</v>
      </c>
      <c r="C82" s="65">
        <v>33</v>
      </c>
      <c r="D82" s="65">
        <v>34</v>
      </c>
      <c r="E82" s="65">
        <v>31</v>
      </c>
      <c r="F82" s="65">
        <v>32</v>
      </c>
      <c r="G82" s="65">
        <v>28</v>
      </c>
      <c r="H82" s="65">
        <v>30</v>
      </c>
      <c r="I82" s="65">
        <v>32</v>
      </c>
      <c r="J82" s="65">
        <v>33</v>
      </c>
      <c r="K82" s="65">
        <v>35</v>
      </c>
      <c r="L82" s="65">
        <v>33</v>
      </c>
      <c r="M82" s="66">
        <v>25</v>
      </c>
      <c r="N82" s="46"/>
      <c r="O82" s="44"/>
    </row>
    <row r="83" spans="1:15" ht="12" customHeight="1" x14ac:dyDescent="0.25">
      <c r="A83" s="26">
        <v>14</v>
      </c>
      <c r="B83" s="48">
        <v>3330</v>
      </c>
      <c r="C83" s="48">
        <v>3318</v>
      </c>
      <c r="D83" s="48">
        <v>3185</v>
      </c>
      <c r="E83" s="48">
        <v>3093</v>
      </c>
      <c r="F83" s="48">
        <v>2996</v>
      </c>
      <c r="G83" s="48">
        <v>2978</v>
      </c>
      <c r="H83" s="48">
        <v>3225</v>
      </c>
      <c r="I83" s="48">
        <v>3320</v>
      </c>
      <c r="J83" s="48">
        <v>3034</v>
      </c>
      <c r="K83" s="48">
        <v>2987</v>
      </c>
      <c r="L83" s="48">
        <v>2902</v>
      </c>
      <c r="M83" s="55">
        <v>2869</v>
      </c>
      <c r="N83" s="46"/>
      <c r="O83" s="44"/>
    </row>
    <row r="84" spans="1:15" ht="12" customHeight="1" x14ac:dyDescent="0.25">
      <c r="A84" s="31">
        <v>15</v>
      </c>
      <c r="B84" s="65">
        <v>5594</v>
      </c>
      <c r="C84" s="65">
        <v>5514</v>
      </c>
      <c r="D84" s="65">
        <v>5412</v>
      </c>
      <c r="E84" s="65">
        <v>5264</v>
      </c>
      <c r="F84" s="65">
        <v>5184</v>
      </c>
      <c r="G84" s="65">
        <v>5223</v>
      </c>
      <c r="H84" s="65">
        <v>5648</v>
      </c>
      <c r="I84" s="65">
        <v>5772</v>
      </c>
      <c r="J84" s="65">
        <v>5365</v>
      </c>
      <c r="K84" s="65">
        <v>5174</v>
      </c>
      <c r="L84" s="65">
        <v>5057</v>
      </c>
      <c r="M84" s="66">
        <v>5033</v>
      </c>
      <c r="N84" s="46"/>
      <c r="O84" s="44"/>
    </row>
    <row r="85" spans="1:15" ht="12" customHeight="1" x14ac:dyDescent="0.25">
      <c r="A85" s="26">
        <v>16</v>
      </c>
      <c r="B85" s="48">
        <v>81</v>
      </c>
      <c r="C85" s="48">
        <v>77</v>
      </c>
      <c r="D85" s="48">
        <v>70</v>
      </c>
      <c r="E85" s="48">
        <v>74</v>
      </c>
      <c r="F85" s="48">
        <v>94</v>
      </c>
      <c r="G85" s="48">
        <v>80</v>
      </c>
      <c r="H85" s="48">
        <v>61</v>
      </c>
      <c r="I85" s="48">
        <v>59</v>
      </c>
      <c r="J85" s="48">
        <v>65</v>
      </c>
      <c r="K85" s="48">
        <v>82</v>
      </c>
      <c r="L85" s="48">
        <v>84</v>
      </c>
      <c r="M85" s="55">
        <v>70</v>
      </c>
      <c r="N85" s="46"/>
      <c r="O85" s="44"/>
    </row>
    <row r="86" spans="1:15" ht="12" customHeight="1" x14ac:dyDescent="0.25">
      <c r="A86" s="31">
        <v>17</v>
      </c>
      <c r="B86" s="63">
        <v>409</v>
      </c>
      <c r="C86" s="63">
        <v>420</v>
      </c>
      <c r="D86" s="63">
        <v>420</v>
      </c>
      <c r="E86" s="63">
        <v>419</v>
      </c>
      <c r="F86" s="63">
        <v>425</v>
      </c>
      <c r="G86" s="63">
        <v>386</v>
      </c>
      <c r="H86" s="142">
        <v>425</v>
      </c>
      <c r="I86" s="63">
        <v>454</v>
      </c>
      <c r="J86" s="63">
        <v>548</v>
      </c>
      <c r="K86" s="63">
        <v>591</v>
      </c>
      <c r="L86" s="63">
        <v>627</v>
      </c>
      <c r="M86" s="64">
        <v>596</v>
      </c>
      <c r="N86" s="46"/>
      <c r="O86" s="44"/>
    </row>
    <row r="87" spans="1:15" ht="12" customHeight="1" x14ac:dyDescent="0.25">
      <c r="A87" s="26">
        <v>18</v>
      </c>
      <c r="B87" s="46">
        <v>591</v>
      </c>
      <c r="C87" s="46">
        <v>597</v>
      </c>
      <c r="D87" s="46">
        <v>611</v>
      </c>
      <c r="E87" s="46">
        <v>627</v>
      </c>
      <c r="F87" s="46">
        <v>578</v>
      </c>
      <c r="G87" s="46">
        <v>593</v>
      </c>
      <c r="H87" s="141">
        <v>596</v>
      </c>
      <c r="I87" s="46">
        <v>644</v>
      </c>
      <c r="J87" s="46">
        <v>642</v>
      </c>
      <c r="K87" s="46">
        <v>646</v>
      </c>
      <c r="L87" s="46">
        <v>625</v>
      </c>
      <c r="M87" s="53">
        <v>638</v>
      </c>
      <c r="N87" s="46"/>
      <c r="O87" s="44"/>
    </row>
    <row r="88" spans="1:15" ht="12" customHeight="1" x14ac:dyDescent="0.25">
      <c r="A88" s="31">
        <v>19</v>
      </c>
      <c r="B88" s="65">
        <v>158</v>
      </c>
      <c r="C88" s="65">
        <v>155</v>
      </c>
      <c r="D88" s="65">
        <v>155</v>
      </c>
      <c r="E88" s="65">
        <v>159</v>
      </c>
      <c r="F88" s="65">
        <v>154</v>
      </c>
      <c r="G88" s="65">
        <v>147</v>
      </c>
      <c r="H88" s="65">
        <v>170</v>
      </c>
      <c r="I88" s="65">
        <v>175</v>
      </c>
      <c r="J88" s="65">
        <v>152</v>
      </c>
      <c r="K88" s="65">
        <v>142</v>
      </c>
      <c r="L88" s="65">
        <v>138</v>
      </c>
      <c r="M88" s="66">
        <v>143</v>
      </c>
      <c r="N88" s="46"/>
      <c r="O88" s="44"/>
    </row>
    <row r="89" spans="1:15" ht="12" customHeight="1" x14ac:dyDescent="0.25">
      <c r="A89" s="26">
        <v>0</v>
      </c>
      <c r="B89" s="20">
        <v>508</v>
      </c>
      <c r="C89" s="20">
        <v>534</v>
      </c>
      <c r="D89" s="20">
        <v>518</v>
      </c>
      <c r="E89" s="20">
        <v>495</v>
      </c>
      <c r="F89" s="20">
        <v>479</v>
      </c>
      <c r="G89" s="20">
        <v>508</v>
      </c>
      <c r="H89" s="20">
        <v>487</v>
      </c>
      <c r="I89" s="20">
        <v>493</v>
      </c>
      <c r="J89" s="20">
        <v>485</v>
      </c>
      <c r="K89" s="20">
        <v>462</v>
      </c>
      <c r="L89" s="20">
        <v>439</v>
      </c>
      <c r="M89" s="21">
        <v>452</v>
      </c>
      <c r="N89" s="46"/>
      <c r="O89" s="44"/>
    </row>
    <row r="90" spans="1:15" ht="12" customHeight="1" x14ac:dyDescent="0.25">
      <c r="A90" s="41" t="s">
        <v>117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3"/>
      <c r="N90" s="46"/>
      <c r="O90" s="44"/>
    </row>
    <row r="91" spans="1:15" ht="12" customHeight="1" x14ac:dyDescent="0.25">
      <c r="A91" s="26">
        <v>1</v>
      </c>
      <c r="B91" s="48">
        <v>419</v>
      </c>
      <c r="C91" s="48">
        <v>434</v>
      </c>
      <c r="D91" s="48">
        <v>428</v>
      </c>
      <c r="E91" s="48">
        <v>424</v>
      </c>
      <c r="F91" s="48">
        <v>411</v>
      </c>
      <c r="G91" s="48">
        <v>397</v>
      </c>
      <c r="H91" s="48">
        <v>390</v>
      </c>
      <c r="I91" s="48">
        <v>393</v>
      </c>
      <c r="J91" s="48">
        <v>383</v>
      </c>
      <c r="K91" s="48">
        <v>367</v>
      </c>
      <c r="L91" s="48">
        <v>369</v>
      </c>
      <c r="M91" s="55">
        <v>361</v>
      </c>
      <c r="N91" s="46"/>
      <c r="O91" s="162"/>
    </row>
    <row r="92" spans="1:15" ht="12" customHeight="1" x14ac:dyDescent="0.25">
      <c r="A92" s="31">
        <v>2</v>
      </c>
      <c r="B92" s="65">
        <v>615</v>
      </c>
      <c r="C92" s="65">
        <v>598</v>
      </c>
      <c r="D92" s="65">
        <v>594</v>
      </c>
      <c r="E92" s="65">
        <v>585</v>
      </c>
      <c r="F92" s="65">
        <v>582</v>
      </c>
      <c r="G92" s="65">
        <v>563</v>
      </c>
      <c r="H92" s="65">
        <v>559</v>
      </c>
      <c r="I92" s="65">
        <v>563</v>
      </c>
      <c r="J92" s="65">
        <v>561</v>
      </c>
      <c r="K92" s="65">
        <v>555</v>
      </c>
      <c r="L92" s="65">
        <v>539</v>
      </c>
      <c r="M92" s="66">
        <v>540</v>
      </c>
      <c r="N92" s="46"/>
      <c r="O92" s="162"/>
    </row>
    <row r="93" spans="1:15" ht="12" customHeight="1" x14ac:dyDescent="0.25">
      <c r="A93" s="26">
        <v>3</v>
      </c>
      <c r="B93" s="48">
        <v>115</v>
      </c>
      <c r="C93" s="48">
        <v>116</v>
      </c>
      <c r="D93" s="48">
        <v>125</v>
      </c>
      <c r="E93" s="48">
        <v>124</v>
      </c>
      <c r="F93" s="48">
        <v>117</v>
      </c>
      <c r="G93" s="48">
        <v>113</v>
      </c>
      <c r="H93" s="48">
        <v>111</v>
      </c>
      <c r="I93" s="48">
        <v>116</v>
      </c>
      <c r="J93" s="48">
        <v>121</v>
      </c>
      <c r="K93" s="48">
        <v>121</v>
      </c>
      <c r="L93" s="48">
        <v>115</v>
      </c>
      <c r="M93" s="55">
        <v>112</v>
      </c>
      <c r="N93" s="46"/>
      <c r="O93" s="162"/>
    </row>
    <row r="94" spans="1:15" ht="12" customHeight="1" x14ac:dyDescent="0.25">
      <c r="A94" s="31">
        <v>4</v>
      </c>
      <c r="B94" s="65">
        <v>10420</v>
      </c>
      <c r="C94" s="65">
        <v>10315</v>
      </c>
      <c r="D94" s="65">
        <v>10227</v>
      </c>
      <c r="E94" s="65">
        <v>10098</v>
      </c>
      <c r="F94" s="65">
        <v>9824</v>
      </c>
      <c r="G94" s="65">
        <v>9635</v>
      </c>
      <c r="H94" s="65">
        <v>9393</v>
      </c>
      <c r="I94" s="65">
        <v>9484</v>
      </c>
      <c r="J94" s="65">
        <v>9428</v>
      </c>
      <c r="K94" s="65">
        <v>9273</v>
      </c>
      <c r="L94" s="65">
        <v>9089</v>
      </c>
      <c r="M94" s="66">
        <v>8988</v>
      </c>
      <c r="N94" s="46"/>
      <c r="O94" s="162"/>
    </row>
    <row r="95" spans="1:15" ht="12" customHeight="1" x14ac:dyDescent="0.25">
      <c r="A95" s="26">
        <v>5</v>
      </c>
      <c r="B95" s="48">
        <v>4235</v>
      </c>
      <c r="C95" s="48">
        <v>4191</v>
      </c>
      <c r="D95" s="48">
        <v>4117</v>
      </c>
      <c r="E95" s="48">
        <v>4064</v>
      </c>
      <c r="F95" s="48">
        <v>3957</v>
      </c>
      <c r="G95" s="48">
        <v>3895</v>
      </c>
      <c r="H95" s="48">
        <v>3782</v>
      </c>
      <c r="I95" s="48">
        <v>3913</v>
      </c>
      <c r="J95" s="48">
        <v>3912</v>
      </c>
      <c r="K95" s="48">
        <v>3912</v>
      </c>
      <c r="L95" s="48">
        <v>3790</v>
      </c>
      <c r="M95" s="55">
        <v>3837</v>
      </c>
      <c r="N95" s="46"/>
      <c r="O95" s="162"/>
    </row>
    <row r="96" spans="1:15" ht="12" customHeight="1" x14ac:dyDescent="0.25">
      <c r="A96" s="31">
        <v>6</v>
      </c>
      <c r="B96" s="65">
        <v>0</v>
      </c>
      <c r="C96" s="65">
        <v>1</v>
      </c>
      <c r="D96" s="65">
        <v>1</v>
      </c>
      <c r="E96" s="65">
        <v>1</v>
      </c>
      <c r="F96" s="65">
        <v>1</v>
      </c>
      <c r="G96" s="65">
        <v>1</v>
      </c>
      <c r="H96" s="65">
        <v>1</v>
      </c>
      <c r="I96" s="65">
        <v>1</v>
      </c>
      <c r="J96" s="65">
        <v>1</v>
      </c>
      <c r="K96" s="65">
        <v>1</v>
      </c>
      <c r="L96" s="65">
        <v>1</v>
      </c>
      <c r="M96" s="66">
        <v>2</v>
      </c>
      <c r="N96" s="46"/>
      <c r="O96" s="162"/>
    </row>
    <row r="97" spans="1:33" ht="12" customHeight="1" x14ac:dyDescent="0.25">
      <c r="A97" s="26">
        <v>7</v>
      </c>
      <c r="B97" s="48">
        <v>956</v>
      </c>
      <c r="C97" s="48">
        <v>920</v>
      </c>
      <c r="D97" s="48">
        <v>929</v>
      </c>
      <c r="E97" s="48">
        <v>917</v>
      </c>
      <c r="F97" s="48">
        <v>901</v>
      </c>
      <c r="G97" s="48">
        <v>847</v>
      </c>
      <c r="H97" s="48">
        <v>843</v>
      </c>
      <c r="I97" s="48">
        <v>878</v>
      </c>
      <c r="J97" s="48">
        <v>890</v>
      </c>
      <c r="K97" s="48">
        <v>892</v>
      </c>
      <c r="L97" s="48">
        <v>871</v>
      </c>
      <c r="M97" s="55">
        <v>839</v>
      </c>
      <c r="N97" s="46"/>
      <c r="O97" s="162"/>
    </row>
    <row r="98" spans="1:33" ht="12" customHeight="1" x14ac:dyDescent="0.25">
      <c r="A98" s="31">
        <v>8</v>
      </c>
      <c r="B98" s="65">
        <v>1408</v>
      </c>
      <c r="C98" s="65">
        <v>1375</v>
      </c>
      <c r="D98" s="65">
        <v>1358</v>
      </c>
      <c r="E98" s="65">
        <v>1330</v>
      </c>
      <c r="F98" s="65">
        <v>1316</v>
      </c>
      <c r="G98" s="65">
        <v>1288</v>
      </c>
      <c r="H98" s="65">
        <v>1239</v>
      </c>
      <c r="I98" s="65">
        <v>1268</v>
      </c>
      <c r="J98" s="65">
        <v>1280</v>
      </c>
      <c r="K98" s="65">
        <v>1308</v>
      </c>
      <c r="L98" s="65">
        <v>1242</v>
      </c>
      <c r="M98" s="66">
        <v>1227</v>
      </c>
      <c r="N98" s="46"/>
      <c r="O98" s="162"/>
    </row>
    <row r="99" spans="1:33" ht="12" customHeight="1" x14ac:dyDescent="0.25">
      <c r="A99" s="26">
        <v>9</v>
      </c>
      <c r="B99" s="48">
        <v>7</v>
      </c>
      <c r="C99" s="48">
        <v>7</v>
      </c>
      <c r="D99" s="48">
        <v>7</v>
      </c>
      <c r="E99" s="48">
        <v>6</v>
      </c>
      <c r="F99" s="48">
        <v>6</v>
      </c>
      <c r="G99" s="48">
        <v>5</v>
      </c>
      <c r="H99" s="48">
        <v>7</v>
      </c>
      <c r="I99" s="48">
        <v>8</v>
      </c>
      <c r="J99" s="48">
        <v>7</v>
      </c>
      <c r="K99" s="48">
        <v>9</v>
      </c>
      <c r="L99" s="48">
        <v>8</v>
      </c>
      <c r="M99" s="55">
        <v>8</v>
      </c>
      <c r="N99" s="46"/>
      <c r="O99" s="162"/>
    </row>
    <row r="100" spans="1:33" ht="12" customHeight="1" x14ac:dyDescent="0.25">
      <c r="A100" s="31">
        <v>10</v>
      </c>
      <c r="B100" s="65">
        <v>11</v>
      </c>
      <c r="C100" s="65">
        <v>11</v>
      </c>
      <c r="D100" s="65">
        <v>10</v>
      </c>
      <c r="E100" s="65">
        <v>11</v>
      </c>
      <c r="F100" s="65">
        <v>13</v>
      </c>
      <c r="G100" s="65">
        <v>13</v>
      </c>
      <c r="H100" s="65">
        <v>12</v>
      </c>
      <c r="I100" s="65">
        <v>10</v>
      </c>
      <c r="J100" s="65">
        <v>11</v>
      </c>
      <c r="K100" s="65">
        <v>11</v>
      </c>
      <c r="L100" s="65">
        <v>9</v>
      </c>
      <c r="M100" s="66">
        <v>11</v>
      </c>
      <c r="N100" s="46"/>
      <c r="O100" s="162"/>
    </row>
    <row r="101" spans="1:33" ht="12" customHeight="1" x14ac:dyDescent="0.25">
      <c r="A101" s="26">
        <v>11</v>
      </c>
      <c r="B101" s="48">
        <v>1195</v>
      </c>
      <c r="C101" s="48">
        <v>1195</v>
      </c>
      <c r="D101" s="48">
        <v>1183</v>
      </c>
      <c r="E101" s="48">
        <v>1177</v>
      </c>
      <c r="F101" s="48">
        <v>1127</v>
      </c>
      <c r="G101" s="48">
        <v>1095</v>
      </c>
      <c r="H101" s="48">
        <v>1091</v>
      </c>
      <c r="I101" s="48">
        <v>1143</v>
      </c>
      <c r="J101" s="48">
        <v>1125</v>
      </c>
      <c r="K101" s="48">
        <v>1101</v>
      </c>
      <c r="L101" s="48">
        <v>1049</v>
      </c>
      <c r="M101" s="55">
        <v>1021</v>
      </c>
      <c r="N101" s="46"/>
      <c r="O101" s="162"/>
    </row>
    <row r="102" spans="1:33" ht="12" customHeight="1" x14ac:dyDescent="0.25">
      <c r="A102" s="31">
        <v>12</v>
      </c>
      <c r="B102" s="65">
        <v>8</v>
      </c>
      <c r="C102" s="65">
        <v>10</v>
      </c>
      <c r="D102" s="65">
        <v>8</v>
      </c>
      <c r="E102" s="65">
        <v>8</v>
      </c>
      <c r="F102" s="65">
        <v>7</v>
      </c>
      <c r="G102" s="65">
        <v>10</v>
      </c>
      <c r="H102" s="65">
        <v>11</v>
      </c>
      <c r="I102" s="65">
        <v>10</v>
      </c>
      <c r="J102" s="65">
        <v>7</v>
      </c>
      <c r="K102" s="65">
        <v>7</v>
      </c>
      <c r="L102" s="65">
        <v>6</v>
      </c>
      <c r="M102" s="66">
        <v>6</v>
      </c>
      <c r="N102" s="46"/>
      <c r="O102" s="162"/>
    </row>
    <row r="103" spans="1:33" ht="12" customHeight="1" x14ac:dyDescent="0.25">
      <c r="A103" s="26">
        <v>13</v>
      </c>
      <c r="B103" s="48">
        <v>5</v>
      </c>
      <c r="C103" s="48">
        <v>5</v>
      </c>
      <c r="D103" s="48">
        <v>6</v>
      </c>
      <c r="E103" s="48">
        <v>7</v>
      </c>
      <c r="F103" s="48">
        <v>7</v>
      </c>
      <c r="G103" s="48">
        <v>5</v>
      </c>
      <c r="H103" s="48">
        <v>5</v>
      </c>
      <c r="I103" s="48">
        <v>8</v>
      </c>
      <c r="J103" s="48">
        <v>9</v>
      </c>
      <c r="K103" s="48">
        <v>6</v>
      </c>
      <c r="L103" s="48">
        <v>4</v>
      </c>
      <c r="M103" s="55">
        <v>3</v>
      </c>
      <c r="N103" s="46"/>
      <c r="O103" s="162"/>
    </row>
    <row r="104" spans="1:33" ht="12" customHeight="1" x14ac:dyDescent="0.25">
      <c r="A104" s="31">
        <v>14</v>
      </c>
      <c r="B104" s="65">
        <v>535</v>
      </c>
      <c r="C104" s="65">
        <v>527</v>
      </c>
      <c r="D104" s="65">
        <v>517</v>
      </c>
      <c r="E104" s="65">
        <v>506</v>
      </c>
      <c r="F104" s="65">
        <v>494</v>
      </c>
      <c r="G104" s="65">
        <v>523</v>
      </c>
      <c r="H104" s="65">
        <v>572</v>
      </c>
      <c r="I104" s="65">
        <v>589</v>
      </c>
      <c r="J104" s="65">
        <v>523</v>
      </c>
      <c r="K104" s="65">
        <v>509</v>
      </c>
      <c r="L104" s="65">
        <v>485</v>
      </c>
      <c r="M104" s="66">
        <v>481</v>
      </c>
      <c r="N104" s="46"/>
      <c r="O104" s="162"/>
    </row>
    <row r="105" spans="1:33" ht="12" customHeight="1" x14ac:dyDescent="0.25">
      <c r="A105" s="26">
        <v>15</v>
      </c>
      <c r="B105" s="48">
        <v>606</v>
      </c>
      <c r="C105" s="48">
        <v>602</v>
      </c>
      <c r="D105" s="48">
        <v>569</v>
      </c>
      <c r="E105" s="48">
        <v>563</v>
      </c>
      <c r="F105" s="48">
        <v>552</v>
      </c>
      <c r="G105" s="48">
        <v>554</v>
      </c>
      <c r="H105" s="48">
        <v>604</v>
      </c>
      <c r="I105" s="48">
        <v>619</v>
      </c>
      <c r="J105" s="48">
        <v>570</v>
      </c>
      <c r="K105" s="48">
        <v>552</v>
      </c>
      <c r="L105" s="48">
        <v>529</v>
      </c>
      <c r="M105" s="55">
        <v>521</v>
      </c>
      <c r="N105" s="46"/>
      <c r="O105" s="162"/>
    </row>
    <row r="106" spans="1:33" ht="12" customHeight="1" x14ac:dyDescent="0.25">
      <c r="A106" s="31">
        <v>16</v>
      </c>
      <c r="B106" s="140">
        <v>2</v>
      </c>
      <c r="C106" s="65">
        <v>2</v>
      </c>
      <c r="D106" s="65">
        <v>2</v>
      </c>
      <c r="E106" s="65">
        <v>2</v>
      </c>
      <c r="F106" s="65">
        <v>0</v>
      </c>
      <c r="G106" s="65">
        <v>1</v>
      </c>
      <c r="H106" s="65">
        <v>1</v>
      </c>
      <c r="I106" s="65">
        <v>1</v>
      </c>
      <c r="J106" s="65">
        <v>2</v>
      </c>
      <c r="K106" s="65">
        <v>4</v>
      </c>
      <c r="L106" s="65">
        <v>3</v>
      </c>
      <c r="M106" s="66">
        <v>2</v>
      </c>
      <c r="N106" s="46"/>
      <c r="O106" s="162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1:33" ht="12" customHeight="1" x14ac:dyDescent="0.25">
      <c r="A107" s="26">
        <v>17</v>
      </c>
      <c r="B107" s="46">
        <v>50</v>
      </c>
      <c r="C107" s="46">
        <v>53</v>
      </c>
      <c r="D107" s="46">
        <v>52</v>
      </c>
      <c r="E107" s="46">
        <v>58</v>
      </c>
      <c r="F107" s="46">
        <v>51</v>
      </c>
      <c r="G107" s="46">
        <v>50</v>
      </c>
      <c r="H107" s="141">
        <v>57</v>
      </c>
      <c r="I107" s="141">
        <v>59</v>
      </c>
      <c r="J107" s="141">
        <v>94</v>
      </c>
      <c r="K107" s="141">
        <v>94</v>
      </c>
      <c r="L107" s="141">
        <v>100</v>
      </c>
      <c r="M107" s="143">
        <v>87</v>
      </c>
      <c r="N107" s="46"/>
      <c r="O107" s="162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1:33" ht="12" customHeight="1" x14ac:dyDescent="0.25">
      <c r="A108" s="31">
        <v>18</v>
      </c>
      <c r="B108" s="63">
        <v>70</v>
      </c>
      <c r="C108" s="63">
        <v>71</v>
      </c>
      <c r="D108" s="63">
        <v>67</v>
      </c>
      <c r="E108" s="63">
        <v>73</v>
      </c>
      <c r="F108" s="63">
        <v>70</v>
      </c>
      <c r="G108" s="63">
        <v>70</v>
      </c>
      <c r="H108" s="142">
        <v>77</v>
      </c>
      <c r="I108" s="142">
        <v>86</v>
      </c>
      <c r="J108" s="63">
        <v>88</v>
      </c>
      <c r="K108" s="63">
        <v>76</v>
      </c>
      <c r="L108" s="63">
        <v>64</v>
      </c>
      <c r="M108" s="64">
        <v>69</v>
      </c>
      <c r="N108" s="46"/>
      <c r="O108" s="162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1:33" ht="12" customHeight="1" x14ac:dyDescent="0.25">
      <c r="A109" s="26">
        <v>19</v>
      </c>
      <c r="B109" s="48">
        <v>13</v>
      </c>
      <c r="C109" s="48">
        <v>13</v>
      </c>
      <c r="D109" s="48">
        <v>13</v>
      </c>
      <c r="E109" s="48">
        <v>11</v>
      </c>
      <c r="F109" s="48">
        <v>11</v>
      </c>
      <c r="G109" s="48">
        <v>9</v>
      </c>
      <c r="H109" s="48">
        <v>15</v>
      </c>
      <c r="I109" s="48">
        <v>16</v>
      </c>
      <c r="J109" s="48">
        <v>11</v>
      </c>
      <c r="K109" s="48">
        <v>7</v>
      </c>
      <c r="L109" s="48">
        <v>6</v>
      </c>
      <c r="M109" s="55">
        <v>8</v>
      </c>
      <c r="N109" s="46"/>
      <c r="O109" s="162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</row>
    <row r="110" spans="1:33" ht="12" customHeight="1" x14ac:dyDescent="0.25">
      <c r="A110" s="31">
        <v>0</v>
      </c>
      <c r="B110" s="37">
        <v>145</v>
      </c>
      <c r="C110" s="37">
        <v>135</v>
      </c>
      <c r="D110" s="37">
        <v>139</v>
      </c>
      <c r="E110" s="37">
        <v>145</v>
      </c>
      <c r="F110" s="37">
        <v>131</v>
      </c>
      <c r="G110" s="37">
        <v>143</v>
      </c>
      <c r="H110" s="37">
        <v>144</v>
      </c>
      <c r="I110" s="37">
        <v>148</v>
      </c>
      <c r="J110" s="37">
        <v>144</v>
      </c>
      <c r="K110" s="37">
        <v>139</v>
      </c>
      <c r="L110" s="37">
        <v>142</v>
      </c>
      <c r="M110" s="38">
        <v>138</v>
      </c>
      <c r="N110" s="46"/>
      <c r="O110" s="162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33" ht="5.25" customHeight="1" x14ac:dyDescent="0.25">
      <c r="A111" s="5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5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</row>
    <row r="112" spans="1:33" ht="11.25" customHeight="1" x14ac:dyDescent="0.25">
      <c r="A112" s="60" t="s">
        <v>115</v>
      </c>
      <c r="B112" s="61">
        <v>21907</v>
      </c>
      <c r="C112" s="61">
        <v>21898</v>
      </c>
      <c r="D112" s="61">
        <v>21695</v>
      </c>
      <c r="E112" s="61">
        <v>21288</v>
      </c>
      <c r="F112" s="61">
        <v>20762</v>
      </c>
      <c r="G112" s="61">
        <v>20498</v>
      </c>
      <c r="H112" s="61">
        <v>20285</v>
      </c>
      <c r="I112" s="61">
        <v>20702</v>
      </c>
      <c r="J112" s="61">
        <v>20658</v>
      </c>
      <c r="K112" s="61">
        <v>20448</v>
      </c>
      <c r="L112" s="61">
        <v>19889</v>
      </c>
      <c r="M112" s="62">
        <v>19463</v>
      </c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1:33" ht="11.25" customHeight="1" x14ac:dyDescent="0.25">
      <c r="A113" s="58" t="s">
        <v>116</v>
      </c>
      <c r="B113" s="47">
        <v>42937</v>
      </c>
      <c r="C113" s="47">
        <v>42565</v>
      </c>
      <c r="D113" s="47">
        <v>42051</v>
      </c>
      <c r="E113" s="47">
        <v>41465</v>
      </c>
      <c r="F113" s="47">
        <v>40633</v>
      </c>
      <c r="G113" s="47">
        <v>40416</v>
      </c>
      <c r="H113" s="47">
        <v>39758</v>
      </c>
      <c r="I113" s="47">
        <v>40161</v>
      </c>
      <c r="J113" s="47">
        <v>40165</v>
      </c>
      <c r="K113" s="47">
        <v>39719</v>
      </c>
      <c r="L113" s="47">
        <v>38961</v>
      </c>
      <c r="M113" s="54">
        <v>38574</v>
      </c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</row>
    <row r="114" spans="1:33" ht="11.25" customHeight="1" x14ac:dyDescent="0.25">
      <c r="A114" s="60" t="s">
        <v>52</v>
      </c>
      <c r="B114" s="61">
        <v>73563</v>
      </c>
      <c r="C114" s="61">
        <v>73235</v>
      </c>
      <c r="D114" s="61">
        <v>72029</v>
      </c>
      <c r="E114" s="61">
        <v>71021</v>
      </c>
      <c r="F114" s="61">
        <v>69640</v>
      </c>
      <c r="G114" s="61">
        <v>69035</v>
      </c>
      <c r="H114" s="61">
        <v>68422</v>
      </c>
      <c r="I114" s="61">
        <v>68882</v>
      </c>
      <c r="J114" s="61">
        <v>68310</v>
      </c>
      <c r="K114" s="61">
        <v>67627</v>
      </c>
      <c r="L114" s="61">
        <v>66814</v>
      </c>
      <c r="M114" s="62">
        <v>66291</v>
      </c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</row>
    <row r="115" spans="1:33" ht="11.25" customHeight="1" x14ac:dyDescent="0.25">
      <c r="A115" s="59" t="s">
        <v>117</v>
      </c>
      <c r="B115" s="57">
        <v>20815</v>
      </c>
      <c r="C115" s="57">
        <v>20581</v>
      </c>
      <c r="D115" s="57">
        <v>20352</v>
      </c>
      <c r="E115" s="57">
        <v>20110</v>
      </c>
      <c r="F115" s="57">
        <v>19578</v>
      </c>
      <c r="G115" s="57">
        <v>19217</v>
      </c>
      <c r="H115" s="57">
        <v>18914</v>
      </c>
      <c r="I115" s="57">
        <v>19313</v>
      </c>
      <c r="J115" s="57">
        <v>19167</v>
      </c>
      <c r="K115" s="57">
        <v>18944</v>
      </c>
      <c r="L115" s="57">
        <v>18421</v>
      </c>
      <c r="M115" s="146">
        <v>18261</v>
      </c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ht="11.25" customHeight="1" x14ac:dyDescent="0.25">
      <c r="A116" s="40" t="s">
        <v>90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ht="11.25" customHeight="1" x14ac:dyDescent="0.25">
      <c r="A117" s="78" t="s">
        <v>79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ht="11.25" customHeight="1" x14ac:dyDescent="0.25">
      <c r="A118" s="78" t="s">
        <v>62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ht="11.25" customHeight="1" x14ac:dyDescent="0.25">
      <c r="A119" s="78" t="s">
        <v>63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ht="11.25" customHeight="1" x14ac:dyDescent="0.25">
      <c r="A120" s="78" t="s">
        <v>64</v>
      </c>
      <c r="B120" s="163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ht="11.25" customHeight="1" x14ac:dyDescent="0.25">
      <c r="A121" s="78" t="s">
        <v>65</v>
      </c>
      <c r="B121" s="163"/>
      <c r="C121" s="2"/>
      <c r="D121" s="163"/>
      <c r="E121" s="163"/>
      <c r="F121" s="163"/>
      <c r="G121" s="2"/>
      <c r="H121" s="2"/>
      <c r="I121" s="163"/>
      <c r="J121" s="163"/>
      <c r="K121" s="2"/>
      <c r="L121" s="163"/>
      <c r="M121" s="165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ht="11.25" customHeight="1" x14ac:dyDescent="0.25">
      <c r="A122" s="78" t="s">
        <v>66</v>
      </c>
      <c r="B122" s="163"/>
      <c r="C122" s="2"/>
      <c r="D122" s="163"/>
      <c r="E122" s="2"/>
      <c r="F122" s="163"/>
      <c r="G122" s="2"/>
      <c r="H122" s="2"/>
      <c r="I122" s="163"/>
      <c r="J122" s="163"/>
      <c r="K122" s="2"/>
      <c r="L122" s="163"/>
      <c r="M122" s="165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ht="11.25" customHeight="1" x14ac:dyDescent="0.25">
      <c r="A123" s="78" t="s">
        <v>67</v>
      </c>
      <c r="B123" s="163"/>
      <c r="C123" s="2"/>
      <c r="D123" s="163"/>
      <c r="E123" s="163"/>
      <c r="F123" s="163"/>
      <c r="G123" s="2"/>
      <c r="H123" s="2"/>
      <c r="I123" s="163"/>
      <c r="J123" s="163"/>
      <c r="K123" s="2"/>
      <c r="L123" s="163"/>
      <c r="M123" s="165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ht="11.25" customHeight="1" x14ac:dyDescent="0.25">
      <c r="A124" s="78" t="s">
        <v>68</v>
      </c>
      <c r="B124" s="163"/>
      <c r="C124" s="2"/>
      <c r="D124" s="163"/>
      <c r="E124" s="2"/>
      <c r="F124" s="163"/>
      <c r="G124" s="2"/>
      <c r="H124" s="2"/>
      <c r="I124" s="163"/>
      <c r="J124" s="163"/>
      <c r="K124" s="2"/>
      <c r="L124" s="163"/>
      <c r="M124" s="165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ht="11.25" customHeight="1" x14ac:dyDescent="0.25">
      <c r="A125" s="78" t="s">
        <v>69</v>
      </c>
      <c r="B125" s="163"/>
      <c r="C125" s="2"/>
      <c r="D125" s="163"/>
      <c r="E125" s="2"/>
      <c r="F125" s="163"/>
      <c r="G125" s="2"/>
      <c r="H125" s="2"/>
      <c r="I125" s="163"/>
      <c r="J125" s="163"/>
      <c r="K125" s="2"/>
      <c r="L125" s="163"/>
      <c r="M125" s="165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ht="11.25" customHeight="1" x14ac:dyDescent="0.25">
      <c r="A126" s="78" t="s">
        <v>70</v>
      </c>
      <c r="B126" s="163"/>
      <c r="C126" s="2"/>
      <c r="D126" s="163"/>
      <c r="E126" s="2"/>
      <c r="F126" s="163"/>
      <c r="G126" s="2"/>
      <c r="H126" s="2"/>
      <c r="I126" s="163"/>
      <c r="J126" s="163"/>
      <c r="K126" s="2"/>
      <c r="L126" s="163"/>
      <c r="M126" s="165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ht="11.25" customHeight="1" x14ac:dyDescent="0.25">
      <c r="A127" s="78" t="s">
        <v>71</v>
      </c>
      <c r="B127" s="163"/>
      <c r="C127" s="2"/>
      <c r="D127" s="163"/>
      <c r="E127" s="2"/>
      <c r="F127" s="163"/>
      <c r="G127" s="2"/>
      <c r="H127" s="2"/>
      <c r="I127" s="163"/>
      <c r="J127" s="163"/>
      <c r="K127" s="2"/>
      <c r="L127" s="163"/>
      <c r="M127" s="165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ht="11.25" customHeight="1" x14ac:dyDescent="0.25">
      <c r="A128" s="78" t="s">
        <v>72</v>
      </c>
      <c r="B128" s="163"/>
      <c r="C128" s="2"/>
      <c r="D128" s="163"/>
      <c r="E128" s="2"/>
      <c r="F128" s="163"/>
      <c r="G128" s="2"/>
      <c r="H128" s="2"/>
      <c r="I128" s="163"/>
      <c r="J128" s="163"/>
      <c r="K128" s="2"/>
      <c r="L128" s="163"/>
      <c r="M128" s="165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ht="11.25" customHeight="1" x14ac:dyDescent="0.25">
      <c r="A129" s="78" t="s">
        <v>73</v>
      </c>
      <c r="B129" s="163"/>
      <c r="C129" s="2"/>
      <c r="D129" s="163"/>
      <c r="E129" s="2"/>
      <c r="F129" s="163"/>
      <c r="G129" s="2"/>
      <c r="H129" s="2"/>
      <c r="I129" s="163"/>
      <c r="J129" s="163"/>
      <c r="K129" s="2"/>
      <c r="L129" s="163"/>
      <c r="M129" s="165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ht="11.25" customHeight="1" x14ac:dyDescent="0.25">
      <c r="A130" s="78" t="s">
        <v>74</v>
      </c>
      <c r="B130" s="163"/>
      <c r="C130" s="2"/>
      <c r="D130" s="163"/>
      <c r="E130" s="2"/>
      <c r="F130" s="163"/>
      <c r="G130" s="2"/>
      <c r="H130" s="2"/>
      <c r="I130" s="163"/>
      <c r="J130" s="163"/>
      <c r="K130" s="2"/>
      <c r="L130" s="163"/>
      <c r="M130" s="165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ht="11.25" customHeight="1" x14ac:dyDescent="0.25">
      <c r="A131" s="78" t="s">
        <v>75</v>
      </c>
      <c r="B131" s="163"/>
      <c r="C131" s="2"/>
      <c r="D131" s="163"/>
      <c r="E131" s="2"/>
      <c r="F131" s="163"/>
      <c r="G131" s="2"/>
      <c r="H131" s="2"/>
      <c r="I131" s="163"/>
      <c r="J131" s="163"/>
      <c r="K131" s="2"/>
      <c r="L131" s="163"/>
      <c r="M131" s="165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ht="11.25" customHeight="1" x14ac:dyDescent="0.25">
      <c r="A132" s="78" t="s">
        <v>76</v>
      </c>
      <c r="B132" s="163"/>
      <c r="C132" s="2"/>
      <c r="D132" s="163"/>
      <c r="E132" s="2"/>
      <c r="F132" s="163"/>
      <c r="G132" s="2"/>
      <c r="H132" s="2"/>
      <c r="I132" s="163"/>
      <c r="J132" s="163"/>
      <c r="K132" s="2"/>
      <c r="L132" s="163"/>
      <c r="M132" s="165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ht="11.25" customHeight="1" x14ac:dyDescent="0.25">
      <c r="A133" s="78" t="s">
        <v>77</v>
      </c>
      <c r="B133" s="163"/>
      <c r="C133" s="2"/>
      <c r="D133" s="163"/>
      <c r="E133" s="163"/>
      <c r="F133" s="163"/>
      <c r="G133" s="163"/>
      <c r="H133" s="163"/>
      <c r="I133" s="163"/>
      <c r="J133" s="163"/>
      <c r="K133" s="163"/>
      <c r="L133" s="163"/>
      <c r="M133" s="165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ht="11.25" customHeight="1" x14ac:dyDescent="0.25">
      <c r="A134" s="78" t="s">
        <v>118</v>
      </c>
      <c r="C134" s="2"/>
      <c r="D134" s="163"/>
      <c r="E134" s="163"/>
      <c r="F134" s="163"/>
      <c r="G134" s="163"/>
      <c r="H134" s="163"/>
      <c r="I134" s="163"/>
      <c r="J134" s="163"/>
      <c r="K134" s="163"/>
      <c r="L134" s="163"/>
      <c r="M134" s="165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ht="11.25" customHeight="1" x14ac:dyDescent="0.25">
      <c r="A135" s="78" t="s">
        <v>119</v>
      </c>
      <c r="B135" s="2"/>
      <c r="C135" s="2"/>
      <c r="D135" s="163"/>
      <c r="E135" s="163"/>
      <c r="F135" s="163"/>
      <c r="G135" s="163"/>
      <c r="H135" s="163"/>
      <c r="I135" s="163"/>
      <c r="J135" s="163"/>
      <c r="K135" s="163"/>
      <c r="L135" s="163"/>
      <c r="M135" s="165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ht="11.25" customHeight="1" x14ac:dyDescent="0.25">
      <c r="A136" s="78" t="s">
        <v>120</v>
      </c>
      <c r="C136" s="2"/>
      <c r="D136" s="163"/>
      <c r="E136" s="163"/>
      <c r="F136" s="163"/>
      <c r="G136" s="163"/>
      <c r="H136" s="163"/>
      <c r="I136" s="163"/>
      <c r="J136" s="163"/>
      <c r="K136" s="163"/>
      <c r="L136" s="164"/>
      <c r="M136" s="166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x14ac:dyDescent="0.25">
      <c r="A137" s="45"/>
      <c r="B137" s="127"/>
      <c r="D137" s="164"/>
      <c r="E137" s="2"/>
      <c r="L137" s="16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x14ac:dyDescent="0.25">
      <c r="A138" s="45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x14ac:dyDescent="0.25">
      <c r="A139" s="45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x14ac:dyDescent="0.25">
      <c r="A140" s="45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x14ac:dyDescent="0.25">
      <c r="A141" s="45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33" x14ac:dyDescent="0.25">
      <c r="A142" s="45"/>
      <c r="D142" s="164"/>
      <c r="L142" s="16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</row>
    <row r="143" spans="1:33" x14ac:dyDescent="0.25">
      <c r="A143" s="45"/>
      <c r="D143" s="164"/>
      <c r="L143" s="16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1:33" x14ac:dyDescent="0.25">
      <c r="A144" s="45"/>
      <c r="L144" s="16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3" x14ac:dyDescent="0.25">
      <c r="A145" s="45"/>
      <c r="L145" s="16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</row>
    <row r="146" spans="1:33" x14ac:dyDescent="0.25">
      <c r="A146" s="45"/>
      <c r="L146" s="16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</row>
    <row r="147" spans="1:33" x14ac:dyDescent="0.25">
      <c r="A147" s="45"/>
      <c r="L147" s="16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1:33" x14ac:dyDescent="0.25">
      <c r="A148" s="45"/>
      <c r="L148" s="16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1:33" x14ac:dyDescent="0.25">
      <c r="A149" s="45"/>
      <c r="L149" s="16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x14ac:dyDescent="0.25">
      <c r="A150" s="45"/>
      <c r="L150" s="16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x14ac:dyDescent="0.25">
      <c r="A151" s="45"/>
      <c r="L151" s="16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x14ac:dyDescent="0.25">
      <c r="A152" s="45"/>
      <c r="L152" s="16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x14ac:dyDescent="0.25">
      <c r="A153" s="45"/>
      <c r="L153" s="16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x14ac:dyDescent="0.25">
      <c r="A154" s="45"/>
      <c r="L154" s="16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x14ac:dyDescent="0.25">
      <c r="L155" s="16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x14ac:dyDescent="0.25">
      <c r="L156" s="16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x14ac:dyDescent="0.25"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x14ac:dyDescent="0.25"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x14ac:dyDescent="0.25"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x14ac:dyDescent="0.25"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3:33" x14ac:dyDescent="0.25"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3:33" x14ac:dyDescent="0.25"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3:33" x14ac:dyDescent="0.25"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3:33" x14ac:dyDescent="0.25"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3:33" x14ac:dyDescent="0.25"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3:33" x14ac:dyDescent="0.25"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3:33" x14ac:dyDescent="0.25"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3:33" x14ac:dyDescent="0.25"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3:33" x14ac:dyDescent="0.25"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3:33" x14ac:dyDescent="0.25"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3:33" x14ac:dyDescent="0.25"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3:33" x14ac:dyDescent="0.25"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3:33" x14ac:dyDescent="0.25"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3:33" x14ac:dyDescent="0.25"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3:33" x14ac:dyDescent="0.25"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3:33" x14ac:dyDescent="0.25"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</row>
    <row r="177" spans="13:33" x14ac:dyDescent="0.25"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</row>
    <row r="178" spans="13:33" x14ac:dyDescent="0.25"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</row>
    <row r="179" spans="13:33" x14ac:dyDescent="0.25"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</row>
    <row r="180" spans="13:33" x14ac:dyDescent="0.25"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3:33" x14ac:dyDescent="0.25"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</row>
    <row r="182" spans="13:33" x14ac:dyDescent="0.25"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13:33" x14ac:dyDescent="0.25"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13:33" x14ac:dyDescent="0.25"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3:33" x14ac:dyDescent="0.25"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3:33" x14ac:dyDescent="0.25"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3:33" x14ac:dyDescent="0.25"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3:33" x14ac:dyDescent="0.25"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3:33" x14ac:dyDescent="0.25"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3:33" x14ac:dyDescent="0.25"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3:33" x14ac:dyDescent="0.25"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3:33" x14ac:dyDescent="0.25"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3:33" x14ac:dyDescent="0.25"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3:33" x14ac:dyDescent="0.25"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3:33" x14ac:dyDescent="0.25"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3:33" x14ac:dyDescent="0.25"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3:33" x14ac:dyDescent="0.25"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3:33" x14ac:dyDescent="0.25"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3:33" x14ac:dyDescent="0.25"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3:33" x14ac:dyDescent="0.25"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3:33" x14ac:dyDescent="0.25"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3:33" x14ac:dyDescent="0.25"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3:33" x14ac:dyDescent="0.25"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3:33" x14ac:dyDescent="0.25"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3:33" x14ac:dyDescent="0.25"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3:33" x14ac:dyDescent="0.25"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3:33" x14ac:dyDescent="0.25"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3:33" x14ac:dyDescent="0.25"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3:33" x14ac:dyDescent="0.25"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3:33" x14ac:dyDescent="0.25"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3:33" x14ac:dyDescent="0.25"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3:33" x14ac:dyDescent="0.25"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3:33" x14ac:dyDescent="0.25"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3:33" x14ac:dyDescent="0.25"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3:33" x14ac:dyDescent="0.25"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3:33" x14ac:dyDescent="0.25"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3:33" x14ac:dyDescent="0.25"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3:33" x14ac:dyDescent="0.25"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3:33" x14ac:dyDescent="0.25"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3:33" x14ac:dyDescent="0.25"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3:33" x14ac:dyDescent="0.25"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3:33" x14ac:dyDescent="0.25"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3:33" x14ac:dyDescent="0.25"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3:33" x14ac:dyDescent="0.25"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3:33" x14ac:dyDescent="0.25"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3:33" x14ac:dyDescent="0.25"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3:33" x14ac:dyDescent="0.25"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3:33" x14ac:dyDescent="0.25"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3:33" x14ac:dyDescent="0.25"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3:33" x14ac:dyDescent="0.25"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3:33" x14ac:dyDescent="0.25"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3:33" x14ac:dyDescent="0.25"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3:33" x14ac:dyDescent="0.25"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3:33" x14ac:dyDescent="0.25"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3:33" x14ac:dyDescent="0.25"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3:33" x14ac:dyDescent="0.25"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3:33" x14ac:dyDescent="0.25"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3:33" x14ac:dyDescent="0.25"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3:33" x14ac:dyDescent="0.25"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3:33" x14ac:dyDescent="0.25"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3:33" x14ac:dyDescent="0.25"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3:33" x14ac:dyDescent="0.25"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3:33" x14ac:dyDescent="0.25"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3:33" x14ac:dyDescent="0.25"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3:33" x14ac:dyDescent="0.25"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3:33" x14ac:dyDescent="0.25"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3:33" x14ac:dyDescent="0.25"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3:33" x14ac:dyDescent="0.25"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3:33" x14ac:dyDescent="0.25"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3:33" x14ac:dyDescent="0.25"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3:33" x14ac:dyDescent="0.25"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3:33" x14ac:dyDescent="0.25"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3:33" x14ac:dyDescent="0.25"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3:33" x14ac:dyDescent="0.25"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3:33" x14ac:dyDescent="0.25"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3:33" x14ac:dyDescent="0.25"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3:33" x14ac:dyDescent="0.25"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3:33" x14ac:dyDescent="0.25"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3:33" x14ac:dyDescent="0.25"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3:33" x14ac:dyDescent="0.25"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3:33" x14ac:dyDescent="0.25"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3:33" x14ac:dyDescent="0.25"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</row>
    <row r="263" spans="13:33" x14ac:dyDescent="0.25"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</row>
    <row r="264" spans="13:33" x14ac:dyDescent="0.25"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</row>
    <row r="265" spans="13:33" x14ac:dyDescent="0.25"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</row>
    <row r="266" spans="13:33" x14ac:dyDescent="0.25"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</row>
    <row r="267" spans="13:33" x14ac:dyDescent="0.25"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</row>
    <row r="268" spans="13:33" x14ac:dyDescent="0.25"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</row>
    <row r="269" spans="13:33" x14ac:dyDescent="0.25"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</row>
    <row r="270" spans="13:33" x14ac:dyDescent="0.25"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</row>
    <row r="271" spans="13:33" x14ac:dyDescent="0.25"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</row>
    <row r="272" spans="13:33" x14ac:dyDescent="0.25"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3:33" x14ac:dyDescent="0.25"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3:33" x14ac:dyDescent="0.25"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</row>
    <row r="275" spans="13:33" x14ac:dyDescent="0.25"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</row>
    <row r="276" spans="13:33" x14ac:dyDescent="0.25"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</row>
    <row r="277" spans="13:33" x14ac:dyDescent="0.25"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3:33" x14ac:dyDescent="0.25"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3:33" x14ac:dyDescent="0.25"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3:33" x14ac:dyDescent="0.25"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3:33" x14ac:dyDescent="0.25"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3:33" x14ac:dyDescent="0.25"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3:33" x14ac:dyDescent="0.25"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3:33" x14ac:dyDescent="0.25"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3:33" x14ac:dyDescent="0.25"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3:33" x14ac:dyDescent="0.25"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3:33" x14ac:dyDescent="0.25"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3:33" x14ac:dyDescent="0.25"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3:33" x14ac:dyDescent="0.25"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3:33" x14ac:dyDescent="0.25"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3:33" x14ac:dyDescent="0.25"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3:33" x14ac:dyDescent="0.25"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3:33" x14ac:dyDescent="0.25"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3:33" x14ac:dyDescent="0.25"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3:33" x14ac:dyDescent="0.25"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3:33" x14ac:dyDescent="0.25"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3:33" x14ac:dyDescent="0.25"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3:33" x14ac:dyDescent="0.25"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3:33" x14ac:dyDescent="0.25"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3:33" x14ac:dyDescent="0.25"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3:33" x14ac:dyDescent="0.25"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3:33" x14ac:dyDescent="0.25">
      <c r="M302" s="44"/>
    </row>
    <row r="303" spans="13:33" x14ac:dyDescent="0.25">
      <c r="M303" s="44"/>
    </row>
    <row r="304" spans="13:33" x14ac:dyDescent="0.25">
      <c r="M304" s="44"/>
    </row>
    <row r="305" spans="13:13" x14ac:dyDescent="0.25">
      <c r="M305" s="44"/>
    </row>
    <row r="306" spans="13:13" x14ac:dyDescent="0.25">
      <c r="M306" s="44"/>
    </row>
    <row r="307" spans="13:13" x14ac:dyDescent="0.25">
      <c r="M307" s="44"/>
    </row>
    <row r="308" spans="13:13" x14ac:dyDescent="0.25">
      <c r="M308" s="44"/>
    </row>
    <row r="309" spans="13:13" x14ac:dyDescent="0.25">
      <c r="M309" s="44"/>
    </row>
    <row r="310" spans="13:13" x14ac:dyDescent="0.25">
      <c r="M310" s="44"/>
    </row>
    <row r="311" spans="13:13" x14ac:dyDescent="0.25">
      <c r="M311" s="44"/>
    </row>
    <row r="312" spans="13:13" x14ac:dyDescent="0.25">
      <c r="M312" s="44"/>
    </row>
    <row r="313" spans="13:13" x14ac:dyDescent="0.25">
      <c r="M313" s="44"/>
    </row>
  </sheetData>
  <phoneticPr fontId="6" type="noConversion"/>
  <pageMargins left="0.39370078740157483" right="0.39370078740157483" top="0.59055118110236227" bottom="0.39370078740157483" header="0" footer="0"/>
  <pageSetup paperSize="9" scale="95" fitToHeight="3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/>
  </sheetViews>
  <sheetFormatPr baseColWidth="10" defaultRowHeight="13.2" x14ac:dyDescent="0.25"/>
  <cols>
    <col min="1" max="1" width="22.109375" customWidth="1"/>
    <col min="2" max="13" width="9.44140625" customWidth="1"/>
  </cols>
  <sheetData>
    <row r="1" spans="1:27" x14ac:dyDescent="0.25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x14ac:dyDescent="0.25">
      <c r="A2" s="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s="2" customFormat="1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7" x14ac:dyDescent="0.25">
      <c r="A5" s="5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5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7" x14ac:dyDescent="0.25">
      <c r="A6" s="60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7" x14ac:dyDescent="0.25">
      <c r="A7" s="71" t="s">
        <v>55</v>
      </c>
      <c r="B7" s="48">
        <v>3264</v>
      </c>
      <c r="C7" s="48">
        <v>3362</v>
      </c>
      <c r="D7" s="48">
        <v>3345</v>
      </c>
      <c r="E7" s="48">
        <v>3208</v>
      </c>
      <c r="F7" s="48">
        <v>3037</v>
      </c>
      <c r="G7" s="48">
        <v>3461</v>
      </c>
      <c r="H7" s="48">
        <v>3249</v>
      </c>
      <c r="I7" s="48">
        <v>3235</v>
      </c>
      <c r="J7" s="48">
        <v>3084</v>
      </c>
      <c r="K7" s="48">
        <v>2917</v>
      </c>
      <c r="L7" s="48">
        <v>2772</v>
      </c>
      <c r="M7" s="55">
        <v>2754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79" t="s">
        <v>56</v>
      </c>
      <c r="B8" s="65">
        <v>20578</v>
      </c>
      <c r="C8" s="65">
        <v>20390</v>
      </c>
      <c r="D8" s="65">
        <v>20036</v>
      </c>
      <c r="E8" s="65">
        <v>19797</v>
      </c>
      <c r="F8" s="65">
        <v>19396</v>
      </c>
      <c r="G8" s="65">
        <v>18920</v>
      </c>
      <c r="H8" s="65">
        <v>18403</v>
      </c>
      <c r="I8" s="65">
        <v>18994</v>
      </c>
      <c r="J8" s="65">
        <v>18846</v>
      </c>
      <c r="K8" s="65">
        <v>18669</v>
      </c>
      <c r="L8" s="65">
        <v>18301</v>
      </c>
      <c r="M8" s="66">
        <v>18240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71" t="s">
        <v>57</v>
      </c>
      <c r="B9" s="48">
        <v>16385</v>
      </c>
      <c r="C9" s="48">
        <v>15997</v>
      </c>
      <c r="D9" s="48">
        <v>15812</v>
      </c>
      <c r="E9" s="48">
        <v>15340</v>
      </c>
      <c r="F9" s="48">
        <v>15047</v>
      </c>
      <c r="G9" s="48">
        <v>14752</v>
      </c>
      <c r="H9" s="48">
        <v>14355</v>
      </c>
      <c r="I9" s="48">
        <v>14588</v>
      </c>
      <c r="J9" s="48">
        <v>14301</v>
      </c>
      <c r="K9" s="48">
        <v>13905</v>
      </c>
      <c r="L9" s="48">
        <v>13467</v>
      </c>
      <c r="M9" s="55">
        <v>13687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5">
      <c r="A10" s="79" t="s">
        <v>58</v>
      </c>
      <c r="B10" s="65">
        <v>110363</v>
      </c>
      <c r="C10" s="65">
        <v>110210</v>
      </c>
      <c r="D10" s="65">
        <v>108667</v>
      </c>
      <c r="E10" s="65">
        <v>107284</v>
      </c>
      <c r="F10" s="65">
        <v>104928</v>
      </c>
      <c r="G10" s="65">
        <v>104003</v>
      </c>
      <c r="H10" s="65">
        <v>103400</v>
      </c>
      <c r="I10" s="65">
        <v>104470</v>
      </c>
      <c r="J10" s="65">
        <v>104060</v>
      </c>
      <c r="K10" s="65">
        <v>103326</v>
      </c>
      <c r="L10" s="65">
        <v>101597</v>
      </c>
      <c r="M10" s="66">
        <v>100221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71" t="s">
        <v>87</v>
      </c>
      <c r="B11" s="48">
        <v>9139</v>
      </c>
      <c r="C11" s="48">
        <v>8823</v>
      </c>
      <c r="D11" s="48">
        <v>8745</v>
      </c>
      <c r="E11" s="48">
        <v>8748</v>
      </c>
      <c r="F11" s="48">
        <v>8686</v>
      </c>
      <c r="G11" s="48">
        <v>8523</v>
      </c>
      <c r="H11" s="48">
        <v>8467</v>
      </c>
      <c r="I11" s="48">
        <v>8265</v>
      </c>
      <c r="J11" s="48">
        <v>8501</v>
      </c>
      <c r="K11" s="48">
        <v>8415</v>
      </c>
      <c r="L11" s="48">
        <v>8442</v>
      </c>
      <c r="M11" s="55">
        <v>4678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60" t="s">
        <v>115</v>
      </c>
      <c r="B12" s="37"/>
      <c r="C12" s="37"/>
      <c r="D12" s="63"/>
      <c r="E12" s="63"/>
      <c r="F12" s="63"/>
      <c r="G12" s="63"/>
      <c r="H12" s="63"/>
      <c r="I12" s="63"/>
      <c r="J12" s="63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7" x14ac:dyDescent="0.25">
      <c r="A13" s="71" t="s">
        <v>55</v>
      </c>
      <c r="B13" s="48">
        <v>486</v>
      </c>
      <c r="C13" s="48">
        <v>493</v>
      </c>
      <c r="D13" s="48">
        <v>496</v>
      </c>
      <c r="E13" s="48">
        <v>465</v>
      </c>
      <c r="F13" s="48">
        <v>453</v>
      </c>
      <c r="G13" s="48">
        <v>499</v>
      </c>
      <c r="H13" s="48">
        <v>457</v>
      </c>
      <c r="I13" s="48">
        <v>454</v>
      </c>
      <c r="J13" s="48">
        <v>437</v>
      </c>
      <c r="K13" s="48">
        <v>417</v>
      </c>
      <c r="L13" s="48">
        <v>371</v>
      </c>
      <c r="M13" s="55">
        <v>379</v>
      </c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7" x14ac:dyDescent="0.25">
      <c r="A14" s="79" t="s">
        <v>56</v>
      </c>
      <c r="B14" s="65">
        <v>2916</v>
      </c>
      <c r="C14" s="65">
        <v>2887</v>
      </c>
      <c r="D14" s="65">
        <v>2807</v>
      </c>
      <c r="E14" s="65">
        <v>2770</v>
      </c>
      <c r="F14" s="65">
        <v>2716</v>
      </c>
      <c r="G14" s="65">
        <v>2620</v>
      </c>
      <c r="H14" s="65">
        <v>2576</v>
      </c>
      <c r="I14" s="65">
        <v>2634</v>
      </c>
      <c r="J14" s="65">
        <v>2647</v>
      </c>
      <c r="K14" s="65">
        <v>2604</v>
      </c>
      <c r="L14" s="65">
        <v>2513</v>
      </c>
      <c r="M14" s="66">
        <v>2528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x14ac:dyDescent="0.25">
      <c r="A15" s="71" t="s">
        <v>57</v>
      </c>
      <c r="B15" s="48">
        <v>2618</v>
      </c>
      <c r="C15" s="48">
        <v>2576</v>
      </c>
      <c r="D15" s="48">
        <v>2547</v>
      </c>
      <c r="E15" s="48">
        <v>2456</v>
      </c>
      <c r="F15" s="48">
        <v>2379</v>
      </c>
      <c r="G15" s="48">
        <v>2328</v>
      </c>
      <c r="H15" s="48">
        <v>2269</v>
      </c>
      <c r="I15" s="48">
        <v>2333</v>
      </c>
      <c r="J15" s="48">
        <v>2255</v>
      </c>
      <c r="K15" s="48">
        <v>2185</v>
      </c>
      <c r="L15" s="48">
        <v>2073</v>
      </c>
      <c r="M15" s="55">
        <v>2098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x14ac:dyDescent="0.25">
      <c r="A16" s="79" t="s">
        <v>58</v>
      </c>
      <c r="B16" s="65">
        <v>14952</v>
      </c>
      <c r="C16" s="65">
        <v>15010</v>
      </c>
      <c r="D16" s="65">
        <v>14927</v>
      </c>
      <c r="E16" s="65">
        <v>14692</v>
      </c>
      <c r="F16" s="65">
        <v>14313</v>
      </c>
      <c r="G16" s="65">
        <v>14142</v>
      </c>
      <c r="H16" s="65">
        <v>14041</v>
      </c>
      <c r="I16" s="65">
        <v>14339</v>
      </c>
      <c r="J16" s="65">
        <v>14355</v>
      </c>
      <c r="K16" s="65">
        <v>14273</v>
      </c>
      <c r="L16" s="65">
        <v>13972</v>
      </c>
      <c r="M16" s="66">
        <v>13572</v>
      </c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71" t="s">
        <v>87</v>
      </c>
      <c r="B17" s="48">
        <v>935</v>
      </c>
      <c r="C17" s="48">
        <v>932</v>
      </c>
      <c r="D17" s="48">
        <v>918</v>
      </c>
      <c r="E17" s="48">
        <v>905</v>
      </c>
      <c r="F17" s="48">
        <v>901</v>
      </c>
      <c r="G17" s="48">
        <v>909</v>
      </c>
      <c r="H17" s="48">
        <v>942</v>
      </c>
      <c r="I17" s="48">
        <v>942</v>
      </c>
      <c r="J17" s="48">
        <v>964</v>
      </c>
      <c r="K17" s="48">
        <v>969</v>
      </c>
      <c r="L17" s="48">
        <v>960</v>
      </c>
      <c r="M17" s="55">
        <v>886</v>
      </c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60" t="s">
        <v>116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71" t="s">
        <v>55</v>
      </c>
      <c r="B19" s="48">
        <v>897</v>
      </c>
      <c r="C19" s="48">
        <v>905</v>
      </c>
      <c r="D19" s="48">
        <v>898</v>
      </c>
      <c r="E19" s="48">
        <v>890</v>
      </c>
      <c r="F19" s="48">
        <v>828</v>
      </c>
      <c r="G19" s="48">
        <v>916</v>
      </c>
      <c r="H19" s="48">
        <v>886</v>
      </c>
      <c r="I19" s="48">
        <v>873</v>
      </c>
      <c r="J19" s="48">
        <v>864</v>
      </c>
      <c r="K19" s="48">
        <v>817</v>
      </c>
      <c r="L19" s="48">
        <v>783</v>
      </c>
      <c r="M19" s="55">
        <v>782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79" t="s">
        <v>56</v>
      </c>
      <c r="B20" s="65">
        <v>6514</v>
      </c>
      <c r="C20" s="65">
        <v>6511</v>
      </c>
      <c r="D20" s="65">
        <v>6435</v>
      </c>
      <c r="E20" s="65">
        <v>6340</v>
      </c>
      <c r="F20" s="65">
        <v>6217</v>
      </c>
      <c r="G20" s="65">
        <v>6080</v>
      </c>
      <c r="H20" s="65">
        <v>5898</v>
      </c>
      <c r="I20" s="65">
        <v>6079</v>
      </c>
      <c r="J20" s="65">
        <v>6071</v>
      </c>
      <c r="K20" s="65">
        <v>6045</v>
      </c>
      <c r="L20" s="65">
        <v>5960</v>
      </c>
      <c r="M20" s="66">
        <v>5936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71" t="s">
        <v>57</v>
      </c>
      <c r="B21" s="48">
        <v>5030</v>
      </c>
      <c r="C21" s="48">
        <v>4889</v>
      </c>
      <c r="D21" s="48">
        <v>4791</v>
      </c>
      <c r="E21" s="48">
        <v>4680</v>
      </c>
      <c r="F21" s="48">
        <v>4595</v>
      </c>
      <c r="G21" s="48">
        <v>4539</v>
      </c>
      <c r="H21" s="48">
        <v>4404</v>
      </c>
      <c r="I21" s="48">
        <v>4526</v>
      </c>
      <c r="J21" s="48">
        <v>4414</v>
      </c>
      <c r="K21" s="48">
        <v>4281</v>
      </c>
      <c r="L21" s="48">
        <v>4170</v>
      </c>
      <c r="M21" s="55">
        <v>4242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79" t="s">
        <v>58</v>
      </c>
      <c r="B22" s="65">
        <v>27402</v>
      </c>
      <c r="C22" s="65">
        <v>27284</v>
      </c>
      <c r="D22" s="65">
        <v>26973</v>
      </c>
      <c r="E22" s="65">
        <v>26614</v>
      </c>
      <c r="F22" s="65">
        <v>26099</v>
      </c>
      <c r="G22" s="65">
        <v>26015</v>
      </c>
      <c r="H22" s="65">
        <v>25738</v>
      </c>
      <c r="I22" s="65">
        <v>25918</v>
      </c>
      <c r="J22" s="65">
        <v>25980</v>
      </c>
      <c r="K22" s="65">
        <v>25765</v>
      </c>
      <c r="L22" s="65">
        <v>25295</v>
      </c>
      <c r="M22" s="66">
        <v>24989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71" t="s">
        <v>87</v>
      </c>
      <c r="B23" s="48">
        <v>3094</v>
      </c>
      <c r="C23" s="48">
        <v>2976</v>
      </c>
      <c r="D23" s="48">
        <v>2954</v>
      </c>
      <c r="E23" s="48">
        <v>2941</v>
      </c>
      <c r="F23" s="48">
        <v>2894</v>
      </c>
      <c r="G23" s="48">
        <v>2866</v>
      </c>
      <c r="H23" s="48">
        <v>2832</v>
      </c>
      <c r="I23" s="48">
        <v>2765</v>
      </c>
      <c r="J23" s="48">
        <v>2836</v>
      </c>
      <c r="K23" s="48">
        <v>2811</v>
      </c>
      <c r="L23" s="48">
        <v>2753</v>
      </c>
      <c r="M23" s="55">
        <v>2625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60" t="s">
        <v>52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71" t="s">
        <v>55</v>
      </c>
      <c r="B25" s="48">
        <v>1430</v>
      </c>
      <c r="C25" s="48">
        <v>1505</v>
      </c>
      <c r="D25" s="48">
        <v>1499</v>
      </c>
      <c r="E25" s="48">
        <v>1422</v>
      </c>
      <c r="F25" s="48">
        <v>1351</v>
      </c>
      <c r="G25" s="48">
        <v>1628</v>
      </c>
      <c r="H25" s="48">
        <v>1508</v>
      </c>
      <c r="I25" s="48">
        <v>1508</v>
      </c>
      <c r="J25" s="48">
        <v>1376</v>
      </c>
      <c r="K25" s="48">
        <v>1279</v>
      </c>
      <c r="L25" s="48">
        <v>1216</v>
      </c>
      <c r="M25" s="55">
        <v>1183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79" t="s">
        <v>56</v>
      </c>
      <c r="B26" s="65">
        <v>7215</v>
      </c>
      <c r="C26" s="65">
        <v>7127</v>
      </c>
      <c r="D26" s="65">
        <v>7031</v>
      </c>
      <c r="E26" s="65">
        <v>6984</v>
      </c>
      <c r="F26" s="65">
        <v>6860</v>
      </c>
      <c r="G26" s="65">
        <v>6675</v>
      </c>
      <c r="H26" s="65">
        <v>6471</v>
      </c>
      <c r="I26" s="65">
        <v>6643</v>
      </c>
      <c r="J26" s="65">
        <v>6566</v>
      </c>
      <c r="K26" s="65">
        <v>6520</v>
      </c>
      <c r="L26" s="65">
        <v>6401</v>
      </c>
      <c r="M26" s="66">
        <v>6385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71" t="s">
        <v>57</v>
      </c>
      <c r="B27" s="48">
        <v>6803</v>
      </c>
      <c r="C27" s="48">
        <v>6652</v>
      </c>
      <c r="D27" s="48">
        <v>6605</v>
      </c>
      <c r="E27" s="48">
        <v>6418</v>
      </c>
      <c r="F27" s="48">
        <v>6346</v>
      </c>
      <c r="G27" s="48">
        <v>6221</v>
      </c>
      <c r="H27" s="48">
        <v>6098</v>
      </c>
      <c r="I27" s="48">
        <v>6095</v>
      </c>
      <c r="J27" s="48">
        <v>6043</v>
      </c>
      <c r="K27" s="48">
        <v>5903</v>
      </c>
      <c r="L27" s="48">
        <v>5746</v>
      </c>
      <c r="M27" s="55">
        <v>5848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79" t="s">
        <v>58</v>
      </c>
      <c r="B28" s="65">
        <v>54341</v>
      </c>
      <c r="C28" s="65">
        <v>54341</v>
      </c>
      <c r="D28" s="65">
        <v>53360</v>
      </c>
      <c r="E28" s="65">
        <v>52634</v>
      </c>
      <c r="F28" s="65">
        <v>51516</v>
      </c>
      <c r="G28" s="65">
        <v>51020</v>
      </c>
      <c r="H28" s="65">
        <v>50897</v>
      </c>
      <c r="I28" s="65">
        <v>51283</v>
      </c>
      <c r="J28" s="65">
        <v>50888</v>
      </c>
      <c r="K28" s="65">
        <v>50522</v>
      </c>
      <c r="L28" s="65">
        <v>49948</v>
      </c>
      <c r="M28" s="66">
        <v>49398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71" t="s">
        <v>87</v>
      </c>
      <c r="B29" s="48">
        <v>3774</v>
      </c>
      <c r="C29" s="48">
        <v>3610</v>
      </c>
      <c r="D29" s="48">
        <v>3534</v>
      </c>
      <c r="E29" s="48">
        <v>3563</v>
      </c>
      <c r="F29" s="48">
        <v>3567</v>
      </c>
      <c r="G29" s="48">
        <v>3491</v>
      </c>
      <c r="H29" s="48">
        <v>3448</v>
      </c>
      <c r="I29" s="48">
        <v>3353</v>
      </c>
      <c r="J29" s="48">
        <v>3437</v>
      </c>
      <c r="K29" s="48">
        <v>3403</v>
      </c>
      <c r="L29" s="48">
        <v>3503</v>
      </c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60" t="s">
        <v>117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71" t="s">
        <v>55</v>
      </c>
      <c r="B31" s="48">
        <v>445</v>
      </c>
      <c r="C31" s="48">
        <v>452</v>
      </c>
      <c r="D31" s="48">
        <v>446</v>
      </c>
      <c r="E31" s="48">
        <v>425</v>
      </c>
      <c r="F31" s="48">
        <v>400</v>
      </c>
      <c r="G31" s="48">
        <v>413</v>
      </c>
      <c r="H31" s="48">
        <v>394</v>
      </c>
      <c r="I31" s="48">
        <v>395</v>
      </c>
      <c r="J31" s="48">
        <v>401</v>
      </c>
      <c r="K31" s="48">
        <v>398</v>
      </c>
      <c r="L31" s="48">
        <v>395</v>
      </c>
      <c r="M31" s="55">
        <v>405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79" t="s">
        <v>56</v>
      </c>
      <c r="B32" s="65">
        <v>3880</v>
      </c>
      <c r="C32" s="65">
        <v>3809</v>
      </c>
      <c r="D32" s="65">
        <v>3716</v>
      </c>
      <c r="E32" s="65">
        <v>3655</v>
      </c>
      <c r="F32" s="65">
        <v>3558</v>
      </c>
      <c r="G32" s="65">
        <v>3498</v>
      </c>
      <c r="H32" s="65">
        <v>3411</v>
      </c>
      <c r="I32" s="65">
        <v>3590</v>
      </c>
      <c r="J32" s="65">
        <v>3516</v>
      </c>
      <c r="K32" s="65">
        <v>3454</v>
      </c>
      <c r="L32" s="65">
        <v>3374</v>
      </c>
      <c r="M32" s="66">
        <v>3338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71" t="s">
        <v>57</v>
      </c>
      <c r="B33" s="48">
        <v>1891</v>
      </c>
      <c r="C33" s="48">
        <v>1834</v>
      </c>
      <c r="D33" s="48">
        <v>1823</v>
      </c>
      <c r="E33" s="48">
        <v>1739</v>
      </c>
      <c r="F33" s="48">
        <v>1686</v>
      </c>
      <c r="G33" s="48">
        <v>1626</v>
      </c>
      <c r="H33" s="48">
        <v>1550</v>
      </c>
      <c r="I33" s="48">
        <v>1600</v>
      </c>
      <c r="J33" s="48">
        <v>1556</v>
      </c>
      <c r="K33" s="48">
        <v>1503</v>
      </c>
      <c r="L33" s="48">
        <v>1445</v>
      </c>
      <c r="M33" s="55">
        <v>1462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79" t="s">
        <v>58</v>
      </c>
      <c r="B34" s="65">
        <v>13273</v>
      </c>
      <c r="C34" s="65">
        <v>13189</v>
      </c>
      <c r="D34" s="65">
        <v>13036</v>
      </c>
      <c r="E34" s="65">
        <v>12961</v>
      </c>
      <c r="F34" s="65">
        <v>12618</v>
      </c>
      <c r="G34" s="65">
        <v>12433</v>
      </c>
      <c r="H34" s="65">
        <v>12325</v>
      </c>
      <c r="I34" s="65">
        <v>12536</v>
      </c>
      <c r="J34" s="65">
        <v>12443</v>
      </c>
      <c r="K34" s="65">
        <v>12369</v>
      </c>
      <c r="L34" s="65">
        <v>11997</v>
      </c>
      <c r="M34" s="66">
        <v>11902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71" t="s">
        <v>87</v>
      </c>
      <c r="B35" s="48">
        <v>1326</v>
      </c>
      <c r="C35" s="48">
        <v>1297</v>
      </c>
      <c r="D35" s="48">
        <v>1331</v>
      </c>
      <c r="E35" s="48">
        <v>1330</v>
      </c>
      <c r="F35" s="48">
        <v>1316</v>
      </c>
      <c r="G35" s="48">
        <v>1247</v>
      </c>
      <c r="H35" s="48">
        <v>1234</v>
      </c>
      <c r="I35" s="48">
        <v>1192</v>
      </c>
      <c r="J35" s="48">
        <v>1251</v>
      </c>
      <c r="K35" s="48">
        <v>1220</v>
      </c>
      <c r="L35" s="48">
        <v>1210</v>
      </c>
      <c r="M35" s="55">
        <v>1154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82"/>
      <c r="B36" s="63"/>
      <c r="C36" s="63"/>
      <c r="D36" s="63"/>
      <c r="E36" s="63"/>
      <c r="F36" s="63"/>
      <c r="G36" s="63"/>
      <c r="H36" s="63"/>
      <c r="I36" s="63"/>
      <c r="J36" s="37"/>
      <c r="K36" s="37"/>
      <c r="L36" s="37"/>
      <c r="M36" s="3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58" t="s">
        <v>115</v>
      </c>
      <c r="B37" s="47">
        <v>21907</v>
      </c>
      <c r="C37" s="47">
        <v>21898</v>
      </c>
      <c r="D37" s="47">
        <v>21695</v>
      </c>
      <c r="E37" s="47">
        <v>21288</v>
      </c>
      <c r="F37" s="47">
        <v>20762</v>
      </c>
      <c r="G37" s="47">
        <v>20498</v>
      </c>
      <c r="H37" s="47">
        <v>20285</v>
      </c>
      <c r="I37" s="47">
        <v>20702</v>
      </c>
      <c r="J37" s="47">
        <v>20658</v>
      </c>
      <c r="K37" s="47">
        <v>20448</v>
      </c>
      <c r="L37" s="47">
        <v>19889</v>
      </c>
      <c r="M37" s="54">
        <v>19463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60" t="s">
        <v>116</v>
      </c>
      <c r="B38" s="61">
        <v>42937</v>
      </c>
      <c r="C38" s="61">
        <v>42565</v>
      </c>
      <c r="D38" s="61">
        <v>42051</v>
      </c>
      <c r="E38" s="61">
        <v>41465</v>
      </c>
      <c r="F38" s="61">
        <v>40633</v>
      </c>
      <c r="G38" s="61">
        <v>40416</v>
      </c>
      <c r="H38" s="61">
        <v>39758</v>
      </c>
      <c r="I38" s="61">
        <v>40161</v>
      </c>
      <c r="J38" s="61">
        <v>40165</v>
      </c>
      <c r="K38" s="61">
        <v>39719</v>
      </c>
      <c r="L38" s="61">
        <v>38961</v>
      </c>
      <c r="M38" s="62">
        <v>38574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58" t="s">
        <v>52</v>
      </c>
      <c r="B39" s="47">
        <v>73563</v>
      </c>
      <c r="C39" s="47">
        <v>73235</v>
      </c>
      <c r="D39" s="47">
        <v>72029</v>
      </c>
      <c r="E39" s="47">
        <v>71021</v>
      </c>
      <c r="F39" s="47">
        <v>69640</v>
      </c>
      <c r="G39" s="47">
        <v>69035</v>
      </c>
      <c r="H39" s="47">
        <v>68422</v>
      </c>
      <c r="I39" s="47">
        <v>68882</v>
      </c>
      <c r="J39" s="47">
        <v>68310</v>
      </c>
      <c r="K39" s="47">
        <v>67627</v>
      </c>
      <c r="L39" s="47">
        <v>66814</v>
      </c>
      <c r="M39" s="54">
        <v>66291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68" t="s">
        <v>117</v>
      </c>
      <c r="B40" s="69">
        <v>20815</v>
      </c>
      <c r="C40" s="69">
        <v>20581</v>
      </c>
      <c r="D40" s="69">
        <v>20352</v>
      </c>
      <c r="E40" s="69">
        <v>20110</v>
      </c>
      <c r="F40" s="69">
        <v>19578</v>
      </c>
      <c r="G40" s="69">
        <v>19217</v>
      </c>
      <c r="H40" s="69">
        <v>18914</v>
      </c>
      <c r="I40" s="69">
        <v>19313</v>
      </c>
      <c r="J40" s="69">
        <v>19167</v>
      </c>
      <c r="K40" s="69">
        <v>18944</v>
      </c>
      <c r="L40" s="69">
        <v>18421</v>
      </c>
      <c r="M40" s="147">
        <v>18261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5.25" customHeight="1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84"/>
      <c r="M41" s="8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85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43"/>
      <c r="L42" s="43"/>
      <c r="M42" s="4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x14ac:dyDescent="0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x14ac:dyDescent="0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x14ac:dyDescent="0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x14ac:dyDescent="0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x14ac:dyDescent="0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x14ac:dyDescent="0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x14ac:dyDescent="0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x14ac:dyDescent="0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4:25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4:25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4:25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4:25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4:25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4:25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4:25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4:25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4:25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4:25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4:25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4:25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4:25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4:25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4:25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4:25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4:25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4:25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4:25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4:25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4:25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4:25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4:25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4:25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4:25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4:25" x14ac:dyDescent="0.2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4:25" x14ac:dyDescent="0.2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4:25" x14ac:dyDescent="0.2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4:25" x14ac:dyDescent="0.2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zoomScaleNormal="100" workbookViewId="0"/>
  </sheetViews>
  <sheetFormatPr baseColWidth="10" defaultRowHeight="13.2" x14ac:dyDescent="0.25"/>
  <cols>
    <col min="1" max="1" width="24" style="28" customWidth="1"/>
    <col min="2" max="13" width="9.5546875" customWidth="1"/>
  </cols>
  <sheetData>
    <row r="1" spans="1:27" x14ac:dyDescent="0.25">
      <c r="A1" s="73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x14ac:dyDescent="0.25">
      <c r="A2" s="39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6" customHeight="1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7" ht="18.75" customHeight="1" x14ac:dyDescent="0.25">
      <c r="A4" s="7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  <c r="N4" s="2"/>
      <c r="O4" s="2"/>
      <c r="P4" s="2"/>
      <c r="Q4" s="2"/>
    </row>
    <row r="5" spans="1:27" ht="3.75" customHeight="1" x14ac:dyDescent="0.25">
      <c r="A5" s="7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2"/>
      <c r="N5" s="2"/>
      <c r="O5" s="2"/>
      <c r="P5" s="2"/>
      <c r="Q5" s="2"/>
    </row>
    <row r="6" spans="1:27" x14ac:dyDescent="0.25">
      <c r="A6" s="41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77" t="s">
        <v>93</v>
      </c>
      <c r="B7" s="46">
        <v>3264</v>
      </c>
      <c r="C7" s="46">
        <v>3362</v>
      </c>
      <c r="D7" s="46">
        <v>3345</v>
      </c>
      <c r="E7" s="46">
        <v>3208</v>
      </c>
      <c r="F7" s="46">
        <v>3037</v>
      </c>
      <c r="G7" s="46">
        <v>3461</v>
      </c>
      <c r="H7" s="46">
        <v>3249</v>
      </c>
      <c r="I7" s="46">
        <v>3235</v>
      </c>
      <c r="J7" s="46">
        <v>3084</v>
      </c>
      <c r="K7" s="46">
        <v>2917</v>
      </c>
      <c r="L7" s="46">
        <v>2772</v>
      </c>
      <c r="M7" s="53">
        <v>2754</v>
      </c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86" t="s">
        <v>94</v>
      </c>
      <c r="B8" s="63">
        <v>74</v>
      </c>
      <c r="C8" s="63">
        <v>71</v>
      </c>
      <c r="D8" s="63">
        <v>75</v>
      </c>
      <c r="E8" s="63">
        <v>77</v>
      </c>
      <c r="F8" s="63">
        <v>75</v>
      </c>
      <c r="G8" s="63">
        <v>72</v>
      </c>
      <c r="H8" s="63">
        <v>71</v>
      </c>
      <c r="I8" s="63">
        <v>70</v>
      </c>
      <c r="J8" s="63">
        <v>71</v>
      </c>
      <c r="K8" s="63">
        <v>70</v>
      </c>
      <c r="L8" s="63">
        <v>73</v>
      </c>
      <c r="M8" s="64">
        <v>75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77" t="s">
        <v>95</v>
      </c>
      <c r="B9" s="46">
        <v>18554</v>
      </c>
      <c r="C9" s="46">
        <v>18333</v>
      </c>
      <c r="D9" s="46">
        <v>17973</v>
      </c>
      <c r="E9" s="46">
        <v>17724</v>
      </c>
      <c r="F9" s="46">
        <v>17345</v>
      </c>
      <c r="G9" s="46">
        <v>16960</v>
      </c>
      <c r="H9" s="46">
        <v>16599</v>
      </c>
      <c r="I9" s="46">
        <v>17172</v>
      </c>
      <c r="J9" s="46">
        <v>16880</v>
      </c>
      <c r="K9" s="46">
        <v>16685</v>
      </c>
      <c r="L9" s="46">
        <v>16343</v>
      </c>
      <c r="M9" s="53">
        <v>16355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25">
      <c r="A10" s="86" t="s">
        <v>96</v>
      </c>
      <c r="B10" s="63">
        <v>83</v>
      </c>
      <c r="C10" s="63">
        <v>85</v>
      </c>
      <c r="D10" s="63">
        <v>92</v>
      </c>
      <c r="E10" s="63">
        <v>89</v>
      </c>
      <c r="F10" s="63">
        <v>100</v>
      </c>
      <c r="G10" s="63">
        <v>103</v>
      </c>
      <c r="H10" s="63">
        <v>100</v>
      </c>
      <c r="I10" s="63">
        <v>95</v>
      </c>
      <c r="J10" s="63">
        <v>91</v>
      </c>
      <c r="K10" s="63">
        <v>95</v>
      </c>
      <c r="L10" s="63">
        <v>95</v>
      </c>
      <c r="M10" s="64">
        <v>91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25">
      <c r="A11" s="77" t="s">
        <v>97</v>
      </c>
      <c r="B11" s="46">
        <v>1867</v>
      </c>
      <c r="C11" s="46">
        <v>1901</v>
      </c>
      <c r="D11" s="46">
        <v>1896</v>
      </c>
      <c r="E11" s="46">
        <v>1907</v>
      </c>
      <c r="F11" s="46">
        <v>1876</v>
      </c>
      <c r="G11" s="46">
        <v>1785</v>
      </c>
      <c r="H11" s="46">
        <v>1633</v>
      </c>
      <c r="I11" s="46">
        <v>1657</v>
      </c>
      <c r="J11" s="46">
        <v>1804</v>
      </c>
      <c r="K11" s="46">
        <v>1819</v>
      </c>
      <c r="L11" s="46">
        <v>1790</v>
      </c>
      <c r="M11" s="53">
        <v>1719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86" t="s">
        <v>98</v>
      </c>
      <c r="B12" s="63">
        <v>16385</v>
      </c>
      <c r="C12" s="63">
        <v>15997</v>
      </c>
      <c r="D12" s="63">
        <v>15812</v>
      </c>
      <c r="E12" s="63">
        <v>15340</v>
      </c>
      <c r="F12" s="63">
        <v>15047</v>
      </c>
      <c r="G12" s="63">
        <v>14752</v>
      </c>
      <c r="H12" s="63">
        <v>14355</v>
      </c>
      <c r="I12" s="63">
        <v>14588</v>
      </c>
      <c r="J12" s="63">
        <v>14301</v>
      </c>
      <c r="K12" s="63">
        <v>13905</v>
      </c>
      <c r="L12" s="63">
        <v>13467</v>
      </c>
      <c r="M12" s="64">
        <v>13687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77" t="s">
        <v>100</v>
      </c>
      <c r="B13" s="46">
        <v>23453</v>
      </c>
      <c r="C13" s="46">
        <v>23499</v>
      </c>
      <c r="D13" s="46">
        <v>23300</v>
      </c>
      <c r="E13" s="46">
        <v>22963</v>
      </c>
      <c r="F13" s="46">
        <v>22540</v>
      </c>
      <c r="G13" s="46">
        <v>21914</v>
      </c>
      <c r="H13" s="46">
        <v>21497</v>
      </c>
      <c r="I13" s="46">
        <v>21711</v>
      </c>
      <c r="J13" s="46">
        <v>21872</v>
      </c>
      <c r="K13" s="46">
        <v>21777</v>
      </c>
      <c r="L13" s="46">
        <v>21239</v>
      </c>
      <c r="M13" s="53">
        <v>20685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32" customFormat="1" x14ac:dyDescent="0.25">
      <c r="A14" s="86" t="s">
        <v>102</v>
      </c>
      <c r="B14" s="63">
        <v>5176</v>
      </c>
      <c r="C14" s="63">
        <v>5072</v>
      </c>
      <c r="D14" s="63">
        <v>4969</v>
      </c>
      <c r="E14" s="63">
        <v>4835</v>
      </c>
      <c r="F14" s="63">
        <v>4629</v>
      </c>
      <c r="G14" s="63">
        <v>4517</v>
      </c>
      <c r="H14" s="63">
        <v>4344</v>
      </c>
      <c r="I14" s="63">
        <v>4440</v>
      </c>
      <c r="J14" s="63">
        <v>4510</v>
      </c>
      <c r="K14" s="63">
        <v>4462</v>
      </c>
      <c r="L14" s="63">
        <v>4358</v>
      </c>
      <c r="M14" s="64">
        <v>4401</v>
      </c>
      <c r="N14" s="13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77" t="s">
        <v>101</v>
      </c>
      <c r="B15" s="46">
        <v>15156</v>
      </c>
      <c r="C15" s="46">
        <v>14981</v>
      </c>
      <c r="D15" s="46">
        <v>14463</v>
      </c>
      <c r="E15" s="46">
        <v>14448</v>
      </c>
      <c r="F15" s="46">
        <v>14010</v>
      </c>
      <c r="G15" s="46">
        <v>14070</v>
      </c>
      <c r="H15" s="46">
        <v>13836</v>
      </c>
      <c r="I15" s="46">
        <v>13984</v>
      </c>
      <c r="J15" s="46">
        <v>14336</v>
      </c>
      <c r="K15" s="46">
        <v>14557</v>
      </c>
      <c r="L15" s="46">
        <v>14586</v>
      </c>
      <c r="M15" s="53">
        <v>14260</v>
      </c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5">
      <c r="A16" s="86" t="s">
        <v>103</v>
      </c>
      <c r="B16" s="63">
        <v>2864</v>
      </c>
      <c r="C16" s="63">
        <v>2851</v>
      </c>
      <c r="D16" s="63">
        <v>2792</v>
      </c>
      <c r="E16" s="63">
        <v>2786</v>
      </c>
      <c r="F16" s="63">
        <v>2736</v>
      </c>
      <c r="G16" s="63">
        <v>2747</v>
      </c>
      <c r="H16" s="63">
        <v>2748</v>
      </c>
      <c r="I16" s="63">
        <v>2757</v>
      </c>
      <c r="J16" s="63">
        <v>2689</v>
      </c>
      <c r="K16" s="63">
        <v>2629</v>
      </c>
      <c r="L16" s="63">
        <v>2575</v>
      </c>
      <c r="M16" s="64">
        <v>2620</v>
      </c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5">
      <c r="A17" s="77" t="s">
        <v>104</v>
      </c>
      <c r="B17" s="46">
        <v>1434</v>
      </c>
      <c r="C17" s="46">
        <v>1402</v>
      </c>
      <c r="D17" s="46">
        <v>1387</v>
      </c>
      <c r="E17" s="46">
        <v>1325</v>
      </c>
      <c r="F17" s="46">
        <v>1249</v>
      </c>
      <c r="G17" s="46">
        <v>1191</v>
      </c>
      <c r="H17" s="46">
        <v>1177</v>
      </c>
      <c r="I17" s="46">
        <v>1146</v>
      </c>
      <c r="J17" s="46">
        <v>1116</v>
      </c>
      <c r="K17" s="46">
        <v>1113</v>
      </c>
      <c r="L17" s="46">
        <v>1087</v>
      </c>
      <c r="M17" s="53">
        <v>1068</v>
      </c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5">
      <c r="A18" s="86" t="s">
        <v>105</v>
      </c>
      <c r="B18" s="63">
        <v>1042</v>
      </c>
      <c r="C18" s="63">
        <v>1037</v>
      </c>
      <c r="D18" s="63">
        <v>1037</v>
      </c>
      <c r="E18" s="63">
        <v>1036</v>
      </c>
      <c r="F18" s="63">
        <v>1014</v>
      </c>
      <c r="G18" s="63">
        <v>980</v>
      </c>
      <c r="H18" s="63">
        <v>987</v>
      </c>
      <c r="I18" s="63">
        <v>994</v>
      </c>
      <c r="J18" s="63">
        <v>1005</v>
      </c>
      <c r="K18" s="63">
        <v>993</v>
      </c>
      <c r="L18" s="63">
        <v>994</v>
      </c>
      <c r="M18" s="64">
        <v>987</v>
      </c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5">
      <c r="A19" s="77" t="s">
        <v>106</v>
      </c>
      <c r="B19" s="46">
        <v>12912</v>
      </c>
      <c r="C19" s="46">
        <v>12731</v>
      </c>
      <c r="D19" s="46">
        <v>12490</v>
      </c>
      <c r="E19" s="46">
        <v>12287</v>
      </c>
      <c r="F19" s="46">
        <v>11965</v>
      </c>
      <c r="G19" s="46">
        <v>11783</v>
      </c>
      <c r="H19" s="46">
        <v>11639</v>
      </c>
      <c r="I19" s="46">
        <v>11676</v>
      </c>
      <c r="J19" s="46">
        <v>11511</v>
      </c>
      <c r="K19" s="46">
        <v>11350</v>
      </c>
      <c r="L19" s="46">
        <v>11166</v>
      </c>
      <c r="M19" s="53">
        <v>11157</v>
      </c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5">
      <c r="A20" s="86" t="s">
        <v>127</v>
      </c>
      <c r="B20" s="63">
        <v>23844</v>
      </c>
      <c r="C20" s="63">
        <v>24135</v>
      </c>
      <c r="D20" s="63">
        <v>23962</v>
      </c>
      <c r="E20" s="63">
        <v>23617</v>
      </c>
      <c r="F20" s="63">
        <v>23100</v>
      </c>
      <c r="G20" s="63">
        <v>22855</v>
      </c>
      <c r="H20" s="63">
        <v>22155</v>
      </c>
      <c r="I20" s="63">
        <v>22189</v>
      </c>
      <c r="J20" s="63">
        <v>22364</v>
      </c>
      <c r="K20" s="63">
        <v>22090</v>
      </c>
      <c r="L20" s="63">
        <v>21735</v>
      </c>
      <c r="M20" s="64">
        <v>21732</v>
      </c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5">
      <c r="A21" s="77" t="s">
        <v>107</v>
      </c>
      <c r="B21" s="46">
        <v>5271</v>
      </c>
      <c r="C21" s="46">
        <v>5408</v>
      </c>
      <c r="D21" s="46">
        <v>5575</v>
      </c>
      <c r="E21" s="46">
        <v>5459</v>
      </c>
      <c r="F21" s="46">
        <v>5402</v>
      </c>
      <c r="G21" s="46">
        <v>5523</v>
      </c>
      <c r="H21" s="46">
        <v>5733</v>
      </c>
      <c r="I21" s="46">
        <v>5711</v>
      </c>
      <c r="J21" s="46">
        <v>5576</v>
      </c>
      <c r="K21" s="46">
        <v>5417</v>
      </c>
      <c r="L21" s="46">
        <v>5228</v>
      </c>
      <c r="M21" s="53">
        <v>5097</v>
      </c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A22" s="86" t="s">
        <v>108</v>
      </c>
      <c r="B22" s="63">
        <v>3855</v>
      </c>
      <c r="C22" s="63">
        <v>3761</v>
      </c>
      <c r="D22" s="63">
        <v>3644</v>
      </c>
      <c r="E22" s="63">
        <v>3601</v>
      </c>
      <c r="F22" s="63">
        <v>3531</v>
      </c>
      <c r="G22" s="63">
        <v>3923</v>
      </c>
      <c r="H22" s="63">
        <v>5202</v>
      </c>
      <c r="I22" s="63">
        <v>5666</v>
      </c>
      <c r="J22" s="63">
        <v>4437</v>
      </c>
      <c r="K22" s="63">
        <v>3766</v>
      </c>
      <c r="L22" s="63">
        <v>3620</v>
      </c>
      <c r="M22" s="64">
        <v>3632</v>
      </c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5">
      <c r="A23" s="77" t="s">
        <v>109</v>
      </c>
      <c r="B23" s="46">
        <v>5576</v>
      </c>
      <c r="C23" s="46">
        <v>5521</v>
      </c>
      <c r="D23" s="46">
        <v>5339</v>
      </c>
      <c r="E23" s="46">
        <v>5275</v>
      </c>
      <c r="F23" s="46">
        <v>5180</v>
      </c>
      <c r="G23" s="46">
        <v>5044</v>
      </c>
      <c r="H23" s="46">
        <v>4579</v>
      </c>
      <c r="I23" s="46">
        <v>4610</v>
      </c>
      <c r="J23" s="46">
        <v>4943</v>
      </c>
      <c r="K23" s="46">
        <v>5519</v>
      </c>
      <c r="L23" s="46">
        <v>5388</v>
      </c>
      <c r="M23" s="53">
        <v>5217</v>
      </c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A24" s="86" t="s">
        <v>110</v>
      </c>
      <c r="B24" s="63">
        <v>2775</v>
      </c>
      <c r="C24" s="63">
        <v>2742</v>
      </c>
      <c r="D24" s="63">
        <v>2714</v>
      </c>
      <c r="E24" s="63">
        <v>2698</v>
      </c>
      <c r="F24" s="63">
        <v>2645</v>
      </c>
      <c r="G24" s="63">
        <v>2577</v>
      </c>
      <c r="H24" s="63">
        <v>2633</v>
      </c>
      <c r="I24" s="63">
        <v>2697</v>
      </c>
      <c r="J24" s="63">
        <v>2731</v>
      </c>
      <c r="K24" s="63">
        <v>2678</v>
      </c>
      <c r="L24" s="63">
        <v>2666</v>
      </c>
      <c r="M24" s="64">
        <v>2561</v>
      </c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5">
      <c r="A25" s="175" t="s">
        <v>111</v>
      </c>
      <c r="B25" s="46">
        <v>4587</v>
      </c>
      <c r="C25" s="46">
        <v>4567</v>
      </c>
      <c r="D25" s="46">
        <v>4489</v>
      </c>
      <c r="E25" s="46">
        <v>4419</v>
      </c>
      <c r="F25" s="46">
        <v>4394</v>
      </c>
      <c r="G25" s="46">
        <v>4346</v>
      </c>
      <c r="H25" s="46">
        <v>4350</v>
      </c>
      <c r="I25" s="46">
        <v>4409</v>
      </c>
      <c r="J25" s="46">
        <v>4355</v>
      </c>
      <c r="K25" s="46">
        <v>4334</v>
      </c>
      <c r="L25" s="46">
        <v>4260</v>
      </c>
      <c r="M25" s="53">
        <v>4113</v>
      </c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5">
      <c r="A26" s="86" t="s">
        <v>112</v>
      </c>
      <c r="B26" s="63">
        <v>2375</v>
      </c>
      <c r="C26" s="63">
        <v>2462</v>
      </c>
      <c r="D26" s="63">
        <v>2465</v>
      </c>
      <c r="E26" s="63">
        <v>2494</v>
      </c>
      <c r="F26" s="63">
        <v>2488</v>
      </c>
      <c r="G26" s="63">
        <v>2489</v>
      </c>
      <c r="H26" s="63">
        <v>2474</v>
      </c>
      <c r="I26" s="63">
        <v>2433</v>
      </c>
      <c r="J26" s="63">
        <v>2567</v>
      </c>
      <c r="K26" s="63">
        <v>2593</v>
      </c>
      <c r="L26" s="63">
        <v>2648</v>
      </c>
      <c r="M26" s="64">
        <v>2637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5">
      <c r="A27" s="77" t="s">
        <v>113</v>
      </c>
      <c r="B27" s="46">
        <v>43</v>
      </c>
      <c r="C27" s="46">
        <v>41</v>
      </c>
      <c r="D27" s="46">
        <v>41</v>
      </c>
      <c r="E27" s="46">
        <v>41</v>
      </c>
      <c r="F27" s="46">
        <v>45</v>
      </c>
      <c r="G27" s="46">
        <v>44</v>
      </c>
      <c r="H27" s="46">
        <v>46</v>
      </c>
      <c r="I27" s="46">
        <v>47</v>
      </c>
      <c r="J27" s="46">
        <v>48</v>
      </c>
      <c r="K27" s="46">
        <v>48</v>
      </c>
      <c r="L27" s="46">
        <v>47</v>
      </c>
      <c r="M27" s="53">
        <v>54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177" t="s">
        <v>114</v>
      </c>
      <c r="B28" s="63">
        <v>9139</v>
      </c>
      <c r="C28" s="63">
        <v>8823</v>
      </c>
      <c r="D28" s="61">
        <v>8745</v>
      </c>
      <c r="E28" s="61">
        <v>8748</v>
      </c>
      <c r="F28" s="61">
        <v>8686</v>
      </c>
      <c r="G28" s="61">
        <v>8523</v>
      </c>
      <c r="H28" s="61">
        <v>8467</v>
      </c>
      <c r="I28" s="61">
        <v>8265</v>
      </c>
      <c r="J28" s="61">
        <v>8501</v>
      </c>
      <c r="K28" s="61">
        <v>8415</v>
      </c>
      <c r="L28" s="61">
        <v>8442</v>
      </c>
      <c r="M28" s="62">
        <v>8155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25">
      <c r="A29" s="58" t="s">
        <v>115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"/>
      <c r="O29" s="3"/>
      <c r="P29" s="2"/>
      <c r="Q29" s="2"/>
    </row>
    <row r="30" spans="1:27" x14ac:dyDescent="0.25">
      <c r="A30" s="86" t="s">
        <v>93</v>
      </c>
      <c r="B30" s="63">
        <v>486</v>
      </c>
      <c r="C30" s="63">
        <v>493</v>
      </c>
      <c r="D30" s="63">
        <v>496</v>
      </c>
      <c r="E30" s="63">
        <v>465</v>
      </c>
      <c r="F30" s="63">
        <v>453</v>
      </c>
      <c r="G30" s="63">
        <v>499</v>
      </c>
      <c r="H30" s="63">
        <v>457</v>
      </c>
      <c r="I30" s="63">
        <v>454</v>
      </c>
      <c r="J30" s="63">
        <v>437</v>
      </c>
      <c r="K30" s="63">
        <v>417</v>
      </c>
      <c r="L30" s="63">
        <v>371</v>
      </c>
      <c r="M30" s="64">
        <v>379</v>
      </c>
      <c r="N30" s="3"/>
      <c r="O30" s="3"/>
      <c r="P30" s="2"/>
      <c r="Q30" s="2"/>
    </row>
    <row r="31" spans="1:27" x14ac:dyDescent="0.25">
      <c r="A31" s="77" t="s">
        <v>94</v>
      </c>
      <c r="B31" s="46">
        <v>13</v>
      </c>
      <c r="C31" s="46">
        <v>12</v>
      </c>
      <c r="D31" s="46">
        <v>13</v>
      </c>
      <c r="E31" s="46">
        <v>14</v>
      </c>
      <c r="F31" s="46">
        <v>14</v>
      </c>
      <c r="G31" s="46">
        <v>14</v>
      </c>
      <c r="H31" s="46">
        <v>13</v>
      </c>
      <c r="I31" s="46">
        <v>12</v>
      </c>
      <c r="J31" s="46">
        <v>12</v>
      </c>
      <c r="K31" s="46">
        <v>12</v>
      </c>
      <c r="L31" s="46">
        <v>12</v>
      </c>
      <c r="M31" s="53">
        <v>12</v>
      </c>
      <c r="N31" s="3"/>
      <c r="O31" s="2"/>
      <c r="P31" s="2"/>
      <c r="Q31" s="2"/>
    </row>
    <row r="32" spans="1:27" x14ac:dyDescent="0.25">
      <c r="A32" s="86" t="s">
        <v>95</v>
      </c>
      <c r="B32" s="63">
        <v>2634</v>
      </c>
      <c r="C32" s="63">
        <v>2611</v>
      </c>
      <c r="D32" s="63">
        <v>2520</v>
      </c>
      <c r="E32" s="63">
        <v>2485</v>
      </c>
      <c r="F32" s="63">
        <v>2433</v>
      </c>
      <c r="G32" s="63">
        <v>2351</v>
      </c>
      <c r="H32" s="63">
        <v>2319</v>
      </c>
      <c r="I32" s="63">
        <v>2380</v>
      </c>
      <c r="J32" s="63">
        <v>2362</v>
      </c>
      <c r="K32" s="63">
        <v>2332</v>
      </c>
      <c r="L32" s="63">
        <v>2255</v>
      </c>
      <c r="M32" s="64">
        <v>2280</v>
      </c>
      <c r="N32" s="3"/>
      <c r="O32" s="2"/>
      <c r="P32" s="2"/>
      <c r="Q32" s="2"/>
    </row>
    <row r="33" spans="1:17" ht="12.75" customHeight="1" x14ac:dyDescent="0.25">
      <c r="A33" s="77" t="s">
        <v>96</v>
      </c>
      <c r="B33" s="46">
        <v>11</v>
      </c>
      <c r="C33" s="46">
        <v>11</v>
      </c>
      <c r="D33" s="46">
        <v>13</v>
      </c>
      <c r="E33" s="46">
        <v>10</v>
      </c>
      <c r="F33" s="46">
        <v>14</v>
      </c>
      <c r="G33" s="46">
        <v>14</v>
      </c>
      <c r="H33" s="46">
        <v>14</v>
      </c>
      <c r="I33" s="46">
        <v>11</v>
      </c>
      <c r="J33" s="46">
        <v>10</v>
      </c>
      <c r="K33" s="46">
        <v>10</v>
      </c>
      <c r="L33" s="46">
        <v>12</v>
      </c>
      <c r="M33" s="53">
        <v>12</v>
      </c>
      <c r="N33" s="3"/>
      <c r="O33" s="2"/>
      <c r="P33" s="2"/>
      <c r="Q33" s="2"/>
    </row>
    <row r="34" spans="1:17" ht="12.75" customHeight="1" x14ac:dyDescent="0.25">
      <c r="A34" s="86" t="s">
        <v>97</v>
      </c>
      <c r="B34" s="63">
        <v>258</v>
      </c>
      <c r="C34" s="63">
        <v>253</v>
      </c>
      <c r="D34" s="63">
        <v>261</v>
      </c>
      <c r="E34" s="63">
        <v>261</v>
      </c>
      <c r="F34" s="63">
        <v>255</v>
      </c>
      <c r="G34" s="63">
        <v>241</v>
      </c>
      <c r="H34" s="63">
        <v>230</v>
      </c>
      <c r="I34" s="63">
        <v>231</v>
      </c>
      <c r="J34" s="63">
        <v>263</v>
      </c>
      <c r="K34" s="63">
        <v>250</v>
      </c>
      <c r="L34" s="63">
        <v>234</v>
      </c>
      <c r="M34" s="64">
        <v>224</v>
      </c>
      <c r="N34" s="3"/>
      <c r="O34" s="2"/>
      <c r="P34" s="2"/>
      <c r="Q34" s="2"/>
    </row>
    <row r="35" spans="1:17" x14ac:dyDescent="0.25">
      <c r="A35" s="77" t="s">
        <v>98</v>
      </c>
      <c r="B35" s="46">
        <v>2618</v>
      </c>
      <c r="C35" s="46">
        <v>2576</v>
      </c>
      <c r="D35" s="46">
        <v>2547</v>
      </c>
      <c r="E35" s="46">
        <v>2456</v>
      </c>
      <c r="F35" s="46">
        <v>2379</v>
      </c>
      <c r="G35" s="46">
        <v>2328</v>
      </c>
      <c r="H35" s="46">
        <v>2269</v>
      </c>
      <c r="I35" s="46">
        <v>2333</v>
      </c>
      <c r="J35" s="46">
        <v>2255</v>
      </c>
      <c r="K35" s="46">
        <v>2185</v>
      </c>
      <c r="L35" s="46">
        <v>2073</v>
      </c>
      <c r="M35" s="53">
        <v>2098</v>
      </c>
      <c r="N35" s="3"/>
      <c r="O35" s="2"/>
      <c r="P35" s="2"/>
      <c r="Q35" s="2"/>
    </row>
    <row r="36" spans="1:17" x14ac:dyDescent="0.25">
      <c r="A36" s="86" t="s">
        <v>100</v>
      </c>
      <c r="B36" s="63">
        <v>3217</v>
      </c>
      <c r="C36" s="63">
        <v>3327</v>
      </c>
      <c r="D36" s="63">
        <v>3333</v>
      </c>
      <c r="E36" s="63">
        <v>3315</v>
      </c>
      <c r="F36" s="63">
        <v>3211</v>
      </c>
      <c r="G36" s="63">
        <v>3117</v>
      </c>
      <c r="H36" s="63">
        <v>3068</v>
      </c>
      <c r="I36" s="63">
        <v>3130</v>
      </c>
      <c r="J36" s="63">
        <v>3168</v>
      </c>
      <c r="K36" s="63">
        <v>3129</v>
      </c>
      <c r="L36" s="63">
        <v>3003</v>
      </c>
      <c r="M36" s="64">
        <v>2872</v>
      </c>
      <c r="N36" s="3"/>
      <c r="O36" s="2"/>
      <c r="P36" s="2"/>
      <c r="Q36" s="2"/>
    </row>
    <row r="37" spans="1:17" x14ac:dyDescent="0.25">
      <c r="A37" s="77" t="s">
        <v>102</v>
      </c>
      <c r="B37" s="46">
        <v>628</v>
      </c>
      <c r="C37" s="46">
        <v>624</v>
      </c>
      <c r="D37" s="46">
        <v>605</v>
      </c>
      <c r="E37" s="46">
        <v>566</v>
      </c>
      <c r="F37" s="46">
        <v>535</v>
      </c>
      <c r="G37" s="46">
        <v>506</v>
      </c>
      <c r="H37" s="46">
        <v>521</v>
      </c>
      <c r="I37" s="46">
        <v>518</v>
      </c>
      <c r="J37" s="46">
        <v>545</v>
      </c>
      <c r="K37" s="46">
        <v>529</v>
      </c>
      <c r="L37" s="46">
        <v>509</v>
      </c>
      <c r="M37" s="53">
        <v>518</v>
      </c>
      <c r="N37" s="3"/>
      <c r="O37" s="2"/>
      <c r="P37" s="2"/>
      <c r="Q37" s="2"/>
    </row>
    <row r="38" spans="1:17" x14ac:dyDescent="0.25">
      <c r="A38" s="86" t="s">
        <v>101</v>
      </c>
      <c r="B38" s="63">
        <v>1979</v>
      </c>
      <c r="C38" s="63">
        <v>1932</v>
      </c>
      <c r="D38" s="63">
        <v>1866</v>
      </c>
      <c r="E38" s="63">
        <v>1823</v>
      </c>
      <c r="F38" s="63">
        <v>1733</v>
      </c>
      <c r="G38" s="63">
        <v>1804</v>
      </c>
      <c r="H38" s="63">
        <v>1773</v>
      </c>
      <c r="I38" s="63">
        <v>1786</v>
      </c>
      <c r="J38" s="63">
        <v>1846</v>
      </c>
      <c r="K38" s="63">
        <v>1867</v>
      </c>
      <c r="L38" s="63">
        <v>1926</v>
      </c>
      <c r="M38" s="64">
        <v>1876</v>
      </c>
      <c r="N38" s="3"/>
      <c r="O38" s="2"/>
      <c r="P38" s="2"/>
      <c r="Q38" s="2"/>
    </row>
    <row r="39" spans="1:17" x14ac:dyDescent="0.25">
      <c r="A39" s="77" t="s">
        <v>103</v>
      </c>
      <c r="B39" s="46">
        <v>333</v>
      </c>
      <c r="C39" s="46">
        <v>331</v>
      </c>
      <c r="D39" s="46">
        <v>322</v>
      </c>
      <c r="E39" s="46">
        <v>318</v>
      </c>
      <c r="F39" s="46">
        <v>323</v>
      </c>
      <c r="G39" s="46">
        <v>308</v>
      </c>
      <c r="H39" s="46">
        <v>313</v>
      </c>
      <c r="I39" s="46">
        <v>321</v>
      </c>
      <c r="J39" s="46">
        <v>323</v>
      </c>
      <c r="K39" s="46">
        <v>320</v>
      </c>
      <c r="L39" s="46">
        <v>326</v>
      </c>
      <c r="M39" s="53">
        <v>324</v>
      </c>
      <c r="N39" s="3"/>
      <c r="O39" s="2"/>
      <c r="P39" s="2"/>
      <c r="Q39" s="2"/>
    </row>
    <row r="40" spans="1:17" x14ac:dyDescent="0.25">
      <c r="A40" s="86" t="s">
        <v>104</v>
      </c>
      <c r="B40" s="63">
        <v>193</v>
      </c>
      <c r="C40" s="63">
        <v>197</v>
      </c>
      <c r="D40" s="63">
        <v>191</v>
      </c>
      <c r="E40" s="63">
        <v>186</v>
      </c>
      <c r="F40" s="63">
        <v>180</v>
      </c>
      <c r="G40" s="63">
        <v>165</v>
      </c>
      <c r="H40" s="63">
        <v>153</v>
      </c>
      <c r="I40" s="63">
        <v>151</v>
      </c>
      <c r="J40" s="63">
        <v>152</v>
      </c>
      <c r="K40" s="63">
        <v>141</v>
      </c>
      <c r="L40" s="63">
        <v>135</v>
      </c>
      <c r="M40" s="64">
        <v>131</v>
      </c>
      <c r="N40" s="3"/>
      <c r="O40" s="2"/>
      <c r="P40" s="2"/>
      <c r="Q40" s="2"/>
    </row>
    <row r="41" spans="1:17" x14ac:dyDescent="0.25">
      <c r="A41" s="77" t="s">
        <v>105</v>
      </c>
      <c r="B41" s="46">
        <v>139</v>
      </c>
      <c r="C41" s="46">
        <v>137</v>
      </c>
      <c r="D41" s="46">
        <v>137</v>
      </c>
      <c r="E41" s="46">
        <v>138</v>
      </c>
      <c r="F41" s="46">
        <v>140</v>
      </c>
      <c r="G41" s="46">
        <v>135</v>
      </c>
      <c r="H41" s="46">
        <v>141</v>
      </c>
      <c r="I41" s="46">
        <v>143</v>
      </c>
      <c r="J41" s="46">
        <v>141</v>
      </c>
      <c r="K41" s="46">
        <v>131</v>
      </c>
      <c r="L41" s="46">
        <v>141</v>
      </c>
      <c r="M41" s="53">
        <v>132</v>
      </c>
      <c r="N41" s="3"/>
      <c r="O41" s="2"/>
      <c r="P41" s="2"/>
      <c r="Q41" s="2"/>
    </row>
    <row r="42" spans="1:17" x14ac:dyDescent="0.25">
      <c r="A42" s="86" t="s">
        <v>106</v>
      </c>
      <c r="B42" s="63">
        <v>1915</v>
      </c>
      <c r="C42" s="63">
        <v>1877</v>
      </c>
      <c r="D42" s="63">
        <v>1840</v>
      </c>
      <c r="E42" s="63">
        <v>1797</v>
      </c>
      <c r="F42" s="63">
        <v>1744</v>
      </c>
      <c r="G42" s="63">
        <v>1699</v>
      </c>
      <c r="H42" s="63">
        <v>1672</v>
      </c>
      <c r="I42" s="63">
        <v>1687</v>
      </c>
      <c r="J42" s="63">
        <v>1668</v>
      </c>
      <c r="K42" s="63">
        <v>1603</v>
      </c>
      <c r="L42" s="63">
        <v>1594</v>
      </c>
      <c r="M42" s="64">
        <v>1562</v>
      </c>
      <c r="N42" s="3"/>
      <c r="O42" s="2"/>
      <c r="P42" s="2"/>
      <c r="Q42" s="2"/>
    </row>
    <row r="43" spans="1:17" x14ac:dyDescent="0.25">
      <c r="A43" s="77" t="s">
        <v>99</v>
      </c>
      <c r="B43" s="46">
        <v>2810</v>
      </c>
      <c r="C43" s="46">
        <v>2881</v>
      </c>
      <c r="D43" s="46">
        <v>2870</v>
      </c>
      <c r="E43" s="46">
        <v>2848</v>
      </c>
      <c r="F43" s="46">
        <v>2801</v>
      </c>
      <c r="G43" s="46">
        <v>2756</v>
      </c>
      <c r="H43" s="46">
        <v>2600</v>
      </c>
      <c r="I43" s="46">
        <v>2666</v>
      </c>
      <c r="J43" s="46">
        <v>2662</v>
      </c>
      <c r="K43" s="46">
        <v>2676</v>
      </c>
      <c r="L43" s="46">
        <v>2603</v>
      </c>
      <c r="M43" s="53">
        <v>2559</v>
      </c>
      <c r="N43" s="3"/>
      <c r="O43" s="2"/>
      <c r="P43" s="2"/>
      <c r="Q43" s="2"/>
    </row>
    <row r="44" spans="1:17" x14ac:dyDescent="0.25">
      <c r="A44" s="176" t="s">
        <v>107</v>
      </c>
      <c r="B44" s="63">
        <v>1130</v>
      </c>
      <c r="C44" s="63">
        <v>1147</v>
      </c>
      <c r="D44" s="63">
        <v>1233</v>
      </c>
      <c r="E44" s="63">
        <v>1196</v>
      </c>
      <c r="F44" s="63">
        <v>1186</v>
      </c>
      <c r="G44" s="63">
        <v>1205</v>
      </c>
      <c r="H44" s="63">
        <v>1285</v>
      </c>
      <c r="I44" s="63">
        <v>1335</v>
      </c>
      <c r="J44" s="63">
        <v>1337</v>
      </c>
      <c r="K44" s="63">
        <v>1292</v>
      </c>
      <c r="L44" s="63">
        <v>1229</v>
      </c>
      <c r="M44" s="64">
        <v>1169</v>
      </c>
      <c r="N44" s="3"/>
      <c r="O44" s="2"/>
      <c r="P44" s="2"/>
      <c r="Q44" s="2"/>
    </row>
    <row r="45" spans="1:17" x14ac:dyDescent="0.25">
      <c r="A45" s="77" t="s">
        <v>108</v>
      </c>
      <c r="B45" s="46">
        <v>596</v>
      </c>
      <c r="C45" s="46">
        <v>570</v>
      </c>
      <c r="D45" s="46">
        <v>563</v>
      </c>
      <c r="E45" s="46">
        <v>547</v>
      </c>
      <c r="F45" s="46">
        <v>537</v>
      </c>
      <c r="G45" s="46">
        <v>579</v>
      </c>
      <c r="H45" s="46">
        <v>741</v>
      </c>
      <c r="I45" s="46">
        <v>827</v>
      </c>
      <c r="J45" s="46">
        <v>646</v>
      </c>
      <c r="K45" s="46">
        <v>564</v>
      </c>
      <c r="L45" s="46">
        <v>529</v>
      </c>
      <c r="M45" s="53">
        <v>536</v>
      </c>
      <c r="N45" s="3"/>
      <c r="O45" s="2"/>
      <c r="P45" s="2"/>
      <c r="Q45" s="2"/>
    </row>
    <row r="46" spans="1:17" x14ac:dyDescent="0.25">
      <c r="A46" s="86" t="s">
        <v>109</v>
      </c>
      <c r="B46" s="63">
        <v>784</v>
      </c>
      <c r="C46" s="63">
        <v>774</v>
      </c>
      <c r="D46" s="63">
        <v>760</v>
      </c>
      <c r="E46" s="63">
        <v>756</v>
      </c>
      <c r="F46" s="63">
        <v>749</v>
      </c>
      <c r="G46" s="63">
        <v>724</v>
      </c>
      <c r="H46" s="63">
        <v>623</v>
      </c>
      <c r="I46" s="63">
        <v>625</v>
      </c>
      <c r="J46" s="63">
        <v>701</v>
      </c>
      <c r="K46" s="63">
        <v>826</v>
      </c>
      <c r="L46" s="63">
        <v>790</v>
      </c>
      <c r="M46" s="64">
        <v>760</v>
      </c>
      <c r="N46" s="3"/>
      <c r="O46" s="2"/>
      <c r="P46" s="2"/>
      <c r="Q46" s="2"/>
    </row>
    <row r="47" spans="1:17" x14ac:dyDescent="0.25">
      <c r="A47" s="77" t="s">
        <v>110</v>
      </c>
      <c r="B47" s="46">
        <v>374</v>
      </c>
      <c r="C47" s="46">
        <v>358</v>
      </c>
      <c r="D47" s="46">
        <v>355</v>
      </c>
      <c r="E47" s="46">
        <v>358</v>
      </c>
      <c r="F47" s="46">
        <v>337</v>
      </c>
      <c r="G47" s="46">
        <v>324</v>
      </c>
      <c r="H47" s="46">
        <v>333</v>
      </c>
      <c r="I47" s="46">
        <v>346</v>
      </c>
      <c r="J47" s="46">
        <v>352</v>
      </c>
      <c r="K47" s="46">
        <v>368</v>
      </c>
      <c r="L47" s="46">
        <v>351</v>
      </c>
      <c r="M47" s="53">
        <v>346</v>
      </c>
      <c r="N47" s="3"/>
      <c r="O47" s="2"/>
      <c r="P47" s="2"/>
      <c r="Q47" s="2"/>
    </row>
    <row r="48" spans="1:17" x14ac:dyDescent="0.25">
      <c r="A48" s="86" t="s">
        <v>111</v>
      </c>
      <c r="B48" s="63">
        <v>562</v>
      </c>
      <c r="C48" s="63">
        <v>552</v>
      </c>
      <c r="D48" s="63">
        <v>539</v>
      </c>
      <c r="E48" s="63">
        <v>531</v>
      </c>
      <c r="F48" s="63">
        <v>516</v>
      </c>
      <c r="G48" s="63">
        <v>519</v>
      </c>
      <c r="H48" s="63">
        <v>534</v>
      </c>
      <c r="I48" s="63">
        <v>534</v>
      </c>
      <c r="J48" s="63">
        <v>522</v>
      </c>
      <c r="K48" s="63">
        <v>522</v>
      </c>
      <c r="L48" s="63">
        <v>513</v>
      </c>
      <c r="M48" s="64">
        <v>483</v>
      </c>
      <c r="N48" s="3"/>
      <c r="O48" s="2"/>
      <c r="P48" s="2"/>
      <c r="Q48" s="2"/>
    </row>
    <row r="49" spans="1:17" x14ac:dyDescent="0.25">
      <c r="A49" s="77" t="s">
        <v>112</v>
      </c>
      <c r="B49" s="46">
        <v>286</v>
      </c>
      <c r="C49" s="46">
        <v>296</v>
      </c>
      <c r="D49" s="46">
        <v>306</v>
      </c>
      <c r="E49" s="46">
        <v>306</v>
      </c>
      <c r="F49" s="46">
        <v>312</v>
      </c>
      <c r="G49" s="46">
        <v>293</v>
      </c>
      <c r="H49" s="46">
        <v>277</v>
      </c>
      <c r="I49" s="46">
        <v>266</v>
      </c>
      <c r="J49" s="46">
        <v>287</v>
      </c>
      <c r="K49" s="46">
        <v>301</v>
      </c>
      <c r="L49" s="46">
        <v>317</v>
      </c>
      <c r="M49" s="53">
        <v>296</v>
      </c>
      <c r="N49" s="3"/>
      <c r="O49" s="2"/>
      <c r="P49" s="2"/>
      <c r="Q49" s="2"/>
    </row>
    <row r="50" spans="1:17" x14ac:dyDescent="0.25">
      <c r="A50" s="86" t="s">
        <v>113</v>
      </c>
      <c r="B50" s="63">
        <v>6</v>
      </c>
      <c r="C50" s="63">
        <v>7</v>
      </c>
      <c r="D50" s="63">
        <v>7</v>
      </c>
      <c r="E50" s="63">
        <v>7</v>
      </c>
      <c r="F50" s="63">
        <v>9</v>
      </c>
      <c r="G50" s="63">
        <v>8</v>
      </c>
      <c r="H50" s="63">
        <v>7</v>
      </c>
      <c r="I50" s="63">
        <v>4</v>
      </c>
      <c r="J50" s="63">
        <v>5</v>
      </c>
      <c r="K50" s="63">
        <v>4</v>
      </c>
      <c r="L50" s="63">
        <v>6</v>
      </c>
      <c r="M50" s="64">
        <v>8</v>
      </c>
      <c r="N50" s="3"/>
      <c r="O50" s="2"/>
      <c r="P50" s="2"/>
      <c r="Q50" s="2"/>
    </row>
    <row r="51" spans="1:17" x14ac:dyDescent="0.25">
      <c r="A51" s="77" t="s">
        <v>114</v>
      </c>
      <c r="B51" s="46">
        <v>935</v>
      </c>
      <c r="C51" s="46">
        <v>932</v>
      </c>
      <c r="D51" s="46">
        <v>918</v>
      </c>
      <c r="E51" s="46">
        <v>905</v>
      </c>
      <c r="F51" s="46">
        <v>901</v>
      </c>
      <c r="G51" s="46">
        <v>909</v>
      </c>
      <c r="H51" s="46">
        <v>942</v>
      </c>
      <c r="I51" s="46">
        <v>942</v>
      </c>
      <c r="J51" s="46">
        <v>964</v>
      </c>
      <c r="K51" s="46">
        <v>969</v>
      </c>
      <c r="L51" s="46">
        <v>960</v>
      </c>
      <c r="M51" s="53">
        <v>886</v>
      </c>
      <c r="N51" s="3"/>
      <c r="O51" s="2"/>
      <c r="P51" s="2"/>
      <c r="Q51" s="2"/>
    </row>
    <row r="52" spans="1:17" x14ac:dyDescent="0.25">
      <c r="A52" s="60" t="s">
        <v>116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3"/>
      <c r="O52" s="2"/>
      <c r="P52" s="2"/>
      <c r="Q52" s="2"/>
    </row>
    <row r="53" spans="1:17" x14ac:dyDescent="0.25">
      <c r="A53" s="77" t="s">
        <v>93</v>
      </c>
      <c r="B53" s="46">
        <v>897</v>
      </c>
      <c r="C53" s="46">
        <v>905</v>
      </c>
      <c r="D53" s="46">
        <v>898</v>
      </c>
      <c r="E53" s="46">
        <v>890</v>
      </c>
      <c r="F53" s="46">
        <v>828</v>
      </c>
      <c r="G53" s="46">
        <v>916</v>
      </c>
      <c r="H53" s="46">
        <v>886</v>
      </c>
      <c r="I53" s="46">
        <v>873</v>
      </c>
      <c r="J53" s="46">
        <v>864</v>
      </c>
      <c r="K53" s="46">
        <v>817</v>
      </c>
      <c r="L53" s="46">
        <v>783</v>
      </c>
      <c r="M53" s="53">
        <v>782</v>
      </c>
      <c r="N53" s="3"/>
      <c r="O53" s="2"/>
      <c r="P53" s="2"/>
      <c r="Q53" s="2"/>
    </row>
    <row r="54" spans="1:17" x14ac:dyDescent="0.25">
      <c r="A54" s="86" t="s">
        <v>94</v>
      </c>
      <c r="B54" s="63">
        <v>21</v>
      </c>
      <c r="C54" s="63">
        <v>19</v>
      </c>
      <c r="D54" s="63">
        <v>20</v>
      </c>
      <c r="E54" s="63">
        <v>20</v>
      </c>
      <c r="F54" s="63">
        <v>18</v>
      </c>
      <c r="G54" s="63">
        <v>17</v>
      </c>
      <c r="H54" s="63">
        <v>18</v>
      </c>
      <c r="I54" s="63">
        <v>18</v>
      </c>
      <c r="J54" s="63">
        <v>19</v>
      </c>
      <c r="K54" s="63">
        <v>18</v>
      </c>
      <c r="L54" s="63">
        <v>18</v>
      </c>
      <c r="M54" s="64">
        <v>17</v>
      </c>
      <c r="N54" s="3"/>
      <c r="O54" s="2"/>
      <c r="P54" s="2"/>
      <c r="Q54" s="2"/>
    </row>
    <row r="55" spans="1:17" x14ac:dyDescent="0.25">
      <c r="A55" s="77" t="s">
        <v>95</v>
      </c>
      <c r="B55" s="46">
        <v>5812</v>
      </c>
      <c r="C55" s="46">
        <v>5761</v>
      </c>
      <c r="D55" s="46">
        <v>5684</v>
      </c>
      <c r="E55" s="46">
        <v>5581</v>
      </c>
      <c r="F55" s="46">
        <v>5466</v>
      </c>
      <c r="G55" s="46">
        <v>5338</v>
      </c>
      <c r="H55" s="46">
        <v>5224</v>
      </c>
      <c r="I55" s="46">
        <v>5395</v>
      </c>
      <c r="J55" s="46">
        <v>5341</v>
      </c>
      <c r="K55" s="46">
        <v>5291</v>
      </c>
      <c r="L55" s="46">
        <v>5207</v>
      </c>
      <c r="M55" s="53">
        <v>5204</v>
      </c>
      <c r="N55" s="3"/>
      <c r="O55" s="2"/>
      <c r="P55" s="2"/>
      <c r="Q55" s="2"/>
    </row>
    <row r="56" spans="1:17" ht="12.75" customHeight="1" x14ac:dyDescent="0.25">
      <c r="A56" s="86" t="s">
        <v>96</v>
      </c>
      <c r="B56" s="63">
        <v>19</v>
      </c>
      <c r="C56" s="63">
        <v>21</v>
      </c>
      <c r="D56" s="63">
        <v>21</v>
      </c>
      <c r="E56" s="63">
        <v>20</v>
      </c>
      <c r="F56" s="63">
        <v>20</v>
      </c>
      <c r="G56" s="63">
        <v>20</v>
      </c>
      <c r="H56" s="63">
        <v>20</v>
      </c>
      <c r="I56" s="63">
        <v>21</v>
      </c>
      <c r="J56" s="63">
        <v>23</v>
      </c>
      <c r="K56" s="63">
        <v>25</v>
      </c>
      <c r="L56" s="63">
        <v>28</v>
      </c>
      <c r="M56" s="64">
        <v>25</v>
      </c>
      <c r="N56" s="3"/>
      <c r="O56" s="2"/>
      <c r="P56" s="2"/>
      <c r="Q56" s="2"/>
    </row>
    <row r="57" spans="1:17" ht="12.75" customHeight="1" x14ac:dyDescent="0.25">
      <c r="A57" s="77" t="s">
        <v>97</v>
      </c>
      <c r="B57" s="46">
        <v>662</v>
      </c>
      <c r="C57" s="46">
        <v>710</v>
      </c>
      <c r="D57" s="46">
        <v>710</v>
      </c>
      <c r="E57" s="46">
        <v>719</v>
      </c>
      <c r="F57" s="46">
        <v>713</v>
      </c>
      <c r="G57" s="46">
        <v>705</v>
      </c>
      <c r="H57" s="46">
        <v>636</v>
      </c>
      <c r="I57" s="46">
        <v>645</v>
      </c>
      <c r="J57" s="46">
        <v>688</v>
      </c>
      <c r="K57" s="46">
        <v>711</v>
      </c>
      <c r="L57" s="46">
        <v>707</v>
      </c>
      <c r="M57" s="53">
        <v>690</v>
      </c>
      <c r="N57" s="3"/>
      <c r="O57" s="2"/>
      <c r="P57" s="2"/>
      <c r="Q57" s="2"/>
    </row>
    <row r="58" spans="1:17" x14ac:dyDescent="0.25">
      <c r="A58" s="86" t="s">
        <v>98</v>
      </c>
      <c r="B58" s="63">
        <v>5030</v>
      </c>
      <c r="C58" s="63">
        <v>4889</v>
      </c>
      <c r="D58" s="63">
        <v>4791</v>
      </c>
      <c r="E58" s="63">
        <v>4680</v>
      </c>
      <c r="F58" s="63">
        <v>4595</v>
      </c>
      <c r="G58" s="63">
        <v>4539</v>
      </c>
      <c r="H58" s="63">
        <v>4404</v>
      </c>
      <c r="I58" s="63">
        <v>4526</v>
      </c>
      <c r="J58" s="63">
        <v>4414</v>
      </c>
      <c r="K58" s="63">
        <v>4281</v>
      </c>
      <c r="L58" s="63">
        <v>4170</v>
      </c>
      <c r="M58" s="64">
        <v>4242</v>
      </c>
      <c r="N58" s="3"/>
      <c r="O58" s="2"/>
      <c r="P58" s="2"/>
      <c r="Q58" s="2"/>
    </row>
    <row r="59" spans="1:17" x14ac:dyDescent="0.25">
      <c r="A59" s="77" t="s">
        <v>100</v>
      </c>
      <c r="B59" s="46">
        <v>6392</v>
      </c>
      <c r="C59" s="46">
        <v>6365</v>
      </c>
      <c r="D59" s="46">
        <v>6307</v>
      </c>
      <c r="E59" s="46">
        <v>6199</v>
      </c>
      <c r="F59" s="46">
        <v>6112</v>
      </c>
      <c r="G59" s="46">
        <v>5951</v>
      </c>
      <c r="H59" s="46">
        <v>5834</v>
      </c>
      <c r="I59" s="46">
        <v>5867</v>
      </c>
      <c r="J59" s="46">
        <v>5933</v>
      </c>
      <c r="K59" s="46">
        <v>5820</v>
      </c>
      <c r="L59" s="46">
        <v>5682</v>
      </c>
      <c r="M59" s="53">
        <v>5542</v>
      </c>
      <c r="N59" s="3"/>
      <c r="O59" s="2"/>
      <c r="P59" s="2"/>
      <c r="Q59" s="2"/>
    </row>
    <row r="60" spans="1:17" x14ac:dyDescent="0.25">
      <c r="A60" s="86" t="s">
        <v>102</v>
      </c>
      <c r="B60" s="63">
        <v>1404</v>
      </c>
      <c r="C60" s="63">
        <v>1363</v>
      </c>
      <c r="D60" s="63">
        <v>1349</v>
      </c>
      <c r="E60" s="63">
        <v>1306</v>
      </c>
      <c r="F60" s="63">
        <v>1255</v>
      </c>
      <c r="G60" s="63">
        <v>1223</v>
      </c>
      <c r="H60" s="63">
        <v>1173</v>
      </c>
      <c r="I60" s="63">
        <v>1208</v>
      </c>
      <c r="J60" s="63">
        <v>1222</v>
      </c>
      <c r="K60" s="63">
        <v>1169</v>
      </c>
      <c r="L60" s="63">
        <v>1154</v>
      </c>
      <c r="M60" s="64">
        <v>1201</v>
      </c>
      <c r="N60" s="3"/>
      <c r="O60" s="2"/>
      <c r="P60" s="2"/>
      <c r="Q60" s="2"/>
    </row>
    <row r="61" spans="1:17" x14ac:dyDescent="0.25">
      <c r="A61" s="133" t="s">
        <v>101</v>
      </c>
      <c r="B61" s="134">
        <v>3557</v>
      </c>
      <c r="C61" s="134">
        <v>3486</v>
      </c>
      <c r="D61" s="134">
        <v>3377</v>
      </c>
      <c r="E61" s="134">
        <v>3368</v>
      </c>
      <c r="F61" s="134">
        <v>3308</v>
      </c>
      <c r="G61" s="134">
        <v>3329</v>
      </c>
      <c r="H61" s="134">
        <v>3282</v>
      </c>
      <c r="I61" s="134">
        <v>3308</v>
      </c>
      <c r="J61" s="134">
        <v>3342</v>
      </c>
      <c r="K61" s="134">
        <v>3381</v>
      </c>
      <c r="L61" s="134">
        <v>3385</v>
      </c>
      <c r="M61" s="135">
        <v>3302</v>
      </c>
      <c r="N61" s="3"/>
      <c r="O61" s="2"/>
      <c r="P61" s="2"/>
      <c r="Q61" s="2"/>
    </row>
    <row r="62" spans="1:17" x14ac:dyDescent="0.25">
      <c r="A62" s="86" t="s">
        <v>103</v>
      </c>
      <c r="B62" s="63">
        <v>560</v>
      </c>
      <c r="C62" s="63">
        <v>576</v>
      </c>
      <c r="D62" s="63">
        <v>559</v>
      </c>
      <c r="E62" s="63">
        <v>554</v>
      </c>
      <c r="F62" s="63">
        <v>542</v>
      </c>
      <c r="G62" s="63">
        <v>550</v>
      </c>
      <c r="H62" s="63">
        <v>542</v>
      </c>
      <c r="I62" s="63">
        <v>531</v>
      </c>
      <c r="J62" s="63">
        <v>532</v>
      </c>
      <c r="K62" s="63">
        <v>499</v>
      </c>
      <c r="L62" s="63">
        <v>490</v>
      </c>
      <c r="M62" s="64">
        <v>514</v>
      </c>
      <c r="N62" s="3"/>
      <c r="O62" s="2"/>
      <c r="P62" s="2"/>
      <c r="Q62" s="2"/>
    </row>
    <row r="63" spans="1:17" x14ac:dyDescent="0.25">
      <c r="A63" s="175" t="s">
        <v>104</v>
      </c>
      <c r="B63" s="49">
        <v>262</v>
      </c>
      <c r="C63" s="49">
        <v>248</v>
      </c>
      <c r="D63" s="49">
        <v>240</v>
      </c>
      <c r="E63" s="49">
        <v>237</v>
      </c>
      <c r="F63" s="49">
        <v>219</v>
      </c>
      <c r="G63" s="49">
        <v>214</v>
      </c>
      <c r="H63" s="49">
        <v>211</v>
      </c>
      <c r="I63" s="49">
        <v>213</v>
      </c>
      <c r="J63" s="49">
        <v>206</v>
      </c>
      <c r="K63" s="49">
        <v>204</v>
      </c>
      <c r="L63" s="49">
        <v>198</v>
      </c>
      <c r="M63" s="56">
        <v>193</v>
      </c>
      <c r="N63" s="3"/>
      <c r="O63" s="2"/>
      <c r="P63" s="2"/>
      <c r="Q63" s="2"/>
    </row>
    <row r="64" spans="1:17" x14ac:dyDescent="0.25">
      <c r="A64" s="86" t="s">
        <v>105</v>
      </c>
      <c r="B64" s="63">
        <v>248</v>
      </c>
      <c r="C64" s="63">
        <v>239</v>
      </c>
      <c r="D64" s="63">
        <v>233</v>
      </c>
      <c r="E64" s="63">
        <v>228</v>
      </c>
      <c r="F64" s="63">
        <v>213</v>
      </c>
      <c r="G64" s="63">
        <v>211</v>
      </c>
      <c r="H64" s="63">
        <v>210</v>
      </c>
      <c r="I64" s="63">
        <v>212</v>
      </c>
      <c r="J64" s="63">
        <v>213</v>
      </c>
      <c r="K64" s="63">
        <v>215</v>
      </c>
      <c r="L64" s="63">
        <v>211</v>
      </c>
      <c r="M64" s="64">
        <v>213</v>
      </c>
      <c r="N64" s="3"/>
      <c r="O64" s="2"/>
      <c r="P64" s="2"/>
      <c r="Q64" s="2"/>
    </row>
    <row r="65" spans="1:17" x14ac:dyDescent="0.25">
      <c r="A65" s="77" t="s">
        <v>106</v>
      </c>
      <c r="B65" s="46">
        <v>2566</v>
      </c>
      <c r="C65" s="46">
        <v>2534</v>
      </c>
      <c r="D65" s="46">
        <v>2482</v>
      </c>
      <c r="E65" s="46">
        <v>2455</v>
      </c>
      <c r="F65" s="46">
        <v>2403</v>
      </c>
      <c r="G65" s="46">
        <v>2380</v>
      </c>
      <c r="H65" s="46">
        <v>2361</v>
      </c>
      <c r="I65" s="46">
        <v>2324</v>
      </c>
      <c r="J65" s="46">
        <v>2314</v>
      </c>
      <c r="K65" s="46">
        <v>2312</v>
      </c>
      <c r="L65" s="46">
        <v>2275</v>
      </c>
      <c r="M65" s="53">
        <v>2251</v>
      </c>
      <c r="N65" s="3"/>
      <c r="O65" s="2"/>
      <c r="P65" s="2"/>
      <c r="Q65" s="2"/>
    </row>
    <row r="66" spans="1:17" x14ac:dyDescent="0.25">
      <c r="A66" s="86" t="s">
        <v>127</v>
      </c>
      <c r="B66" s="63">
        <v>6553</v>
      </c>
      <c r="C66" s="63">
        <v>6627</v>
      </c>
      <c r="D66" s="63">
        <v>6592</v>
      </c>
      <c r="E66" s="63">
        <v>6511</v>
      </c>
      <c r="F66" s="63">
        <v>6335</v>
      </c>
      <c r="G66" s="63">
        <v>6316</v>
      </c>
      <c r="H66" s="63">
        <v>6118</v>
      </c>
      <c r="I66" s="63">
        <v>6115</v>
      </c>
      <c r="J66" s="63">
        <v>6246</v>
      </c>
      <c r="K66" s="63">
        <v>6271</v>
      </c>
      <c r="L66" s="63">
        <v>6132</v>
      </c>
      <c r="M66" s="64">
        <v>6111</v>
      </c>
      <c r="N66" s="3"/>
      <c r="O66" s="2"/>
      <c r="P66" s="2"/>
      <c r="Q66" s="2"/>
    </row>
    <row r="67" spans="1:17" x14ac:dyDescent="0.25">
      <c r="A67" s="77" t="s">
        <v>107</v>
      </c>
      <c r="B67" s="46">
        <v>1406</v>
      </c>
      <c r="C67" s="46">
        <v>1392</v>
      </c>
      <c r="D67" s="46">
        <v>1460</v>
      </c>
      <c r="E67" s="46">
        <v>1445</v>
      </c>
      <c r="F67" s="46">
        <v>1441</v>
      </c>
      <c r="G67" s="46">
        <v>1535</v>
      </c>
      <c r="H67" s="46">
        <v>1542</v>
      </c>
      <c r="I67" s="46">
        <v>1545</v>
      </c>
      <c r="J67" s="46">
        <v>1522</v>
      </c>
      <c r="K67" s="46">
        <v>1479</v>
      </c>
      <c r="L67" s="46">
        <v>1444</v>
      </c>
      <c r="M67" s="53">
        <v>1445</v>
      </c>
      <c r="N67" s="3"/>
      <c r="O67" s="2"/>
      <c r="P67" s="2"/>
      <c r="Q67" s="2"/>
    </row>
    <row r="68" spans="1:17" x14ac:dyDescent="0.25">
      <c r="A68" s="86" t="s">
        <v>108</v>
      </c>
      <c r="B68" s="63">
        <v>802</v>
      </c>
      <c r="C68" s="63">
        <v>797</v>
      </c>
      <c r="D68" s="63">
        <v>760</v>
      </c>
      <c r="E68" s="63">
        <v>740</v>
      </c>
      <c r="F68" s="63">
        <v>743</v>
      </c>
      <c r="G68" s="63">
        <v>841</v>
      </c>
      <c r="H68" s="63">
        <v>1081</v>
      </c>
      <c r="I68" s="63">
        <v>1133</v>
      </c>
      <c r="J68" s="63">
        <v>920</v>
      </c>
      <c r="K68" s="63">
        <v>774</v>
      </c>
      <c r="L68" s="63">
        <v>745</v>
      </c>
      <c r="M68" s="64">
        <v>741</v>
      </c>
      <c r="N68" s="3"/>
      <c r="O68" s="2"/>
      <c r="P68" s="2"/>
      <c r="Q68" s="2"/>
    </row>
    <row r="69" spans="1:17" x14ac:dyDescent="0.25">
      <c r="A69" s="77" t="s">
        <v>109</v>
      </c>
      <c r="B69" s="46">
        <v>1380</v>
      </c>
      <c r="C69" s="46">
        <v>1382</v>
      </c>
      <c r="D69" s="46">
        <v>1340</v>
      </c>
      <c r="E69" s="46">
        <v>1309</v>
      </c>
      <c r="F69" s="46">
        <v>1307</v>
      </c>
      <c r="G69" s="46">
        <v>1292</v>
      </c>
      <c r="H69" s="46">
        <v>1194</v>
      </c>
      <c r="I69" s="46">
        <v>1214</v>
      </c>
      <c r="J69" s="46">
        <v>1265</v>
      </c>
      <c r="K69" s="46">
        <v>1375</v>
      </c>
      <c r="L69" s="46">
        <v>1344</v>
      </c>
      <c r="M69" s="53">
        <v>1314</v>
      </c>
      <c r="N69" s="3"/>
      <c r="O69" s="2"/>
      <c r="P69" s="2"/>
      <c r="Q69" s="2"/>
    </row>
    <row r="70" spans="1:17" x14ac:dyDescent="0.25">
      <c r="A70" s="86" t="s">
        <v>110</v>
      </c>
      <c r="B70" s="63">
        <v>600</v>
      </c>
      <c r="C70" s="63">
        <v>585</v>
      </c>
      <c r="D70" s="63">
        <v>591</v>
      </c>
      <c r="E70" s="63">
        <v>591</v>
      </c>
      <c r="F70" s="63">
        <v>570</v>
      </c>
      <c r="G70" s="63">
        <v>542</v>
      </c>
      <c r="H70" s="63">
        <v>548</v>
      </c>
      <c r="I70" s="63">
        <v>573</v>
      </c>
      <c r="J70" s="63">
        <v>586</v>
      </c>
      <c r="K70" s="63">
        <v>587</v>
      </c>
      <c r="L70" s="63">
        <v>577</v>
      </c>
      <c r="M70" s="64">
        <v>552</v>
      </c>
      <c r="N70" s="3"/>
      <c r="O70" s="2"/>
      <c r="P70" s="2"/>
      <c r="Q70" s="2"/>
    </row>
    <row r="71" spans="1:17" x14ac:dyDescent="0.25">
      <c r="A71" s="77" t="s">
        <v>111</v>
      </c>
      <c r="B71" s="46">
        <v>1199</v>
      </c>
      <c r="C71" s="46">
        <v>1201</v>
      </c>
      <c r="D71" s="46">
        <v>1197</v>
      </c>
      <c r="E71" s="46">
        <v>1178</v>
      </c>
      <c r="F71" s="46">
        <v>1165</v>
      </c>
      <c r="G71" s="46">
        <v>1154</v>
      </c>
      <c r="H71" s="46">
        <v>1151</v>
      </c>
      <c r="I71" s="46">
        <v>1184</v>
      </c>
      <c r="J71" s="46">
        <v>1150</v>
      </c>
      <c r="K71" s="46">
        <v>1137</v>
      </c>
      <c r="L71" s="46">
        <v>1115</v>
      </c>
      <c r="M71" s="53">
        <v>1067</v>
      </c>
      <c r="N71" s="3"/>
      <c r="O71" s="2"/>
      <c r="P71" s="2"/>
      <c r="Q71" s="2"/>
    </row>
    <row r="72" spans="1:17" x14ac:dyDescent="0.25">
      <c r="A72" s="86" t="s">
        <v>112</v>
      </c>
      <c r="B72" s="63">
        <v>466</v>
      </c>
      <c r="C72" s="63">
        <v>483</v>
      </c>
      <c r="D72" s="63">
        <v>479</v>
      </c>
      <c r="E72" s="63">
        <v>487</v>
      </c>
      <c r="F72" s="63">
        <v>479</v>
      </c>
      <c r="G72" s="63">
        <v>471</v>
      </c>
      <c r="H72" s="63">
        <v>484</v>
      </c>
      <c r="I72" s="63">
        <v>485</v>
      </c>
      <c r="J72" s="63">
        <v>523</v>
      </c>
      <c r="K72" s="63">
        <v>538</v>
      </c>
      <c r="L72" s="63">
        <v>538</v>
      </c>
      <c r="M72" s="64">
        <v>536</v>
      </c>
      <c r="N72" s="3"/>
      <c r="O72" s="2"/>
      <c r="P72" s="2"/>
      <c r="Q72" s="2"/>
    </row>
    <row r="73" spans="1:17" x14ac:dyDescent="0.25">
      <c r="A73" s="77" t="s">
        <v>113</v>
      </c>
      <c r="B73" s="141">
        <v>7</v>
      </c>
      <c r="C73" s="141">
        <v>6</v>
      </c>
      <c r="D73" s="141">
        <v>7</v>
      </c>
      <c r="E73" s="46">
        <v>6</v>
      </c>
      <c r="F73" s="46">
        <v>7</v>
      </c>
      <c r="G73" s="46">
        <v>6</v>
      </c>
      <c r="H73" s="46">
        <v>7</v>
      </c>
      <c r="I73" s="46">
        <v>6</v>
      </c>
      <c r="J73" s="46">
        <v>6</v>
      </c>
      <c r="K73" s="46">
        <v>4</v>
      </c>
      <c r="L73" s="46">
        <v>5</v>
      </c>
      <c r="M73" s="53">
        <v>7</v>
      </c>
      <c r="N73" s="3"/>
      <c r="O73" s="2"/>
      <c r="P73" s="2"/>
      <c r="Q73" s="2"/>
    </row>
    <row r="74" spans="1:17" x14ac:dyDescent="0.25">
      <c r="A74" s="86" t="s">
        <v>114</v>
      </c>
      <c r="B74" s="63">
        <v>3094</v>
      </c>
      <c r="C74" s="63">
        <v>2976</v>
      </c>
      <c r="D74" s="63">
        <v>2954</v>
      </c>
      <c r="E74" s="63">
        <v>2941</v>
      </c>
      <c r="F74" s="63">
        <v>2894</v>
      </c>
      <c r="G74" s="63">
        <v>2866</v>
      </c>
      <c r="H74" s="63">
        <v>2832</v>
      </c>
      <c r="I74" s="63">
        <v>2765</v>
      </c>
      <c r="J74" s="63">
        <v>2836</v>
      </c>
      <c r="K74" s="63">
        <v>2811</v>
      </c>
      <c r="L74" s="63">
        <v>2753</v>
      </c>
      <c r="M74" s="64">
        <v>2625</v>
      </c>
      <c r="N74" s="3"/>
      <c r="O74" s="2"/>
      <c r="P74" s="2"/>
      <c r="Q74" s="2"/>
    </row>
    <row r="75" spans="1:17" x14ac:dyDescent="0.25">
      <c r="A75" s="58" t="s">
        <v>52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3"/>
      <c r="N75" s="3"/>
      <c r="O75" s="2"/>
      <c r="P75" s="2"/>
      <c r="Q75" s="2"/>
    </row>
    <row r="76" spans="1:17" x14ac:dyDescent="0.25">
      <c r="A76" s="86" t="s">
        <v>93</v>
      </c>
      <c r="B76" s="63">
        <v>1430</v>
      </c>
      <c r="C76" s="63">
        <v>1505</v>
      </c>
      <c r="D76" s="63">
        <v>1499</v>
      </c>
      <c r="E76" s="63">
        <v>1422</v>
      </c>
      <c r="F76" s="63">
        <v>1351</v>
      </c>
      <c r="G76" s="63">
        <v>1628</v>
      </c>
      <c r="H76" s="63">
        <v>1508</v>
      </c>
      <c r="I76" s="63">
        <v>1508</v>
      </c>
      <c r="J76" s="63">
        <v>1376</v>
      </c>
      <c r="K76" s="63">
        <v>1279</v>
      </c>
      <c r="L76" s="63">
        <v>1216</v>
      </c>
      <c r="M76" s="64">
        <v>1183</v>
      </c>
      <c r="N76" s="3"/>
      <c r="O76" s="2"/>
      <c r="P76" s="2"/>
      <c r="Q76" s="2"/>
    </row>
    <row r="77" spans="1:17" x14ac:dyDescent="0.25">
      <c r="A77" s="77" t="s">
        <v>94</v>
      </c>
      <c r="B77" s="46">
        <v>29</v>
      </c>
      <c r="C77" s="46">
        <v>29</v>
      </c>
      <c r="D77" s="46">
        <v>30</v>
      </c>
      <c r="E77" s="46">
        <v>30</v>
      </c>
      <c r="F77" s="46">
        <v>30</v>
      </c>
      <c r="G77" s="46">
        <v>28</v>
      </c>
      <c r="H77" s="46">
        <v>27</v>
      </c>
      <c r="I77" s="46">
        <v>27</v>
      </c>
      <c r="J77" s="46">
        <v>27</v>
      </c>
      <c r="K77" s="46">
        <v>29</v>
      </c>
      <c r="L77" s="46">
        <v>31</v>
      </c>
      <c r="M77" s="53">
        <v>33</v>
      </c>
      <c r="N77" s="3"/>
      <c r="O77" s="2"/>
      <c r="P77" s="2"/>
      <c r="Q77" s="2"/>
    </row>
    <row r="78" spans="1:17" x14ac:dyDescent="0.25">
      <c r="A78" s="86" t="s">
        <v>95</v>
      </c>
      <c r="B78" s="63">
        <v>6532</v>
      </c>
      <c r="C78" s="63">
        <v>6454</v>
      </c>
      <c r="D78" s="63">
        <v>6339</v>
      </c>
      <c r="E78" s="63">
        <v>6275</v>
      </c>
      <c r="F78" s="63">
        <v>6158</v>
      </c>
      <c r="G78" s="63">
        <v>6031</v>
      </c>
      <c r="H78" s="63">
        <v>5882</v>
      </c>
      <c r="I78" s="63">
        <v>6049</v>
      </c>
      <c r="J78" s="63">
        <v>5921</v>
      </c>
      <c r="K78" s="63">
        <v>5872</v>
      </c>
      <c r="L78" s="63">
        <v>5761</v>
      </c>
      <c r="M78" s="64">
        <v>5772</v>
      </c>
      <c r="N78" s="3"/>
      <c r="O78" s="2"/>
      <c r="P78" s="2"/>
      <c r="Q78" s="2"/>
    </row>
    <row r="79" spans="1:17" ht="12.75" customHeight="1" x14ac:dyDescent="0.25">
      <c r="A79" s="77" t="s">
        <v>96</v>
      </c>
      <c r="B79" s="46">
        <v>49</v>
      </c>
      <c r="C79" s="46">
        <v>49</v>
      </c>
      <c r="D79" s="46">
        <v>54</v>
      </c>
      <c r="E79" s="46">
        <v>55</v>
      </c>
      <c r="F79" s="46">
        <v>63</v>
      </c>
      <c r="G79" s="46">
        <v>64</v>
      </c>
      <c r="H79" s="46">
        <v>61</v>
      </c>
      <c r="I79" s="46">
        <v>58</v>
      </c>
      <c r="J79" s="46">
        <v>53</v>
      </c>
      <c r="K79" s="46">
        <v>55</v>
      </c>
      <c r="L79" s="46">
        <v>50</v>
      </c>
      <c r="M79" s="53">
        <v>50</v>
      </c>
      <c r="N79" s="3"/>
      <c r="O79" s="2"/>
      <c r="P79" s="2"/>
      <c r="Q79" s="2"/>
    </row>
    <row r="80" spans="1:17" ht="12.75" customHeight="1" x14ac:dyDescent="0.25">
      <c r="A80" s="86" t="s">
        <v>97</v>
      </c>
      <c r="B80" s="63">
        <v>605</v>
      </c>
      <c r="C80" s="63">
        <v>595</v>
      </c>
      <c r="D80" s="63">
        <v>608</v>
      </c>
      <c r="E80" s="63">
        <v>624</v>
      </c>
      <c r="F80" s="63">
        <v>609</v>
      </c>
      <c r="G80" s="63">
        <v>552</v>
      </c>
      <c r="H80" s="63">
        <v>501</v>
      </c>
      <c r="I80" s="63">
        <v>509</v>
      </c>
      <c r="J80" s="63">
        <v>565</v>
      </c>
      <c r="K80" s="63">
        <v>564</v>
      </c>
      <c r="L80" s="63">
        <v>559</v>
      </c>
      <c r="M80" s="64">
        <v>530</v>
      </c>
      <c r="N80" s="3"/>
      <c r="O80" s="2"/>
      <c r="P80" s="2"/>
      <c r="Q80" s="2"/>
    </row>
    <row r="81" spans="1:17" x14ac:dyDescent="0.25">
      <c r="A81" s="77" t="s">
        <v>98</v>
      </c>
      <c r="B81" s="46">
        <v>6803</v>
      </c>
      <c r="C81" s="46">
        <v>6652</v>
      </c>
      <c r="D81" s="46">
        <v>6605</v>
      </c>
      <c r="E81" s="46">
        <v>6418</v>
      </c>
      <c r="F81" s="46">
        <v>6346</v>
      </c>
      <c r="G81" s="46">
        <v>6221</v>
      </c>
      <c r="H81" s="46">
        <v>6098</v>
      </c>
      <c r="I81" s="46">
        <v>6095</v>
      </c>
      <c r="J81" s="46">
        <v>6043</v>
      </c>
      <c r="K81" s="46">
        <v>5903</v>
      </c>
      <c r="L81" s="46">
        <v>5746</v>
      </c>
      <c r="M81" s="53">
        <v>5848</v>
      </c>
      <c r="N81" s="3"/>
      <c r="O81" s="2"/>
      <c r="P81" s="2"/>
      <c r="Q81" s="2"/>
    </row>
    <row r="82" spans="1:17" x14ac:dyDescent="0.25">
      <c r="A82" s="176" t="s">
        <v>100</v>
      </c>
      <c r="B82" s="37">
        <v>10532</v>
      </c>
      <c r="C82" s="37">
        <v>10537</v>
      </c>
      <c r="D82" s="37">
        <v>10456</v>
      </c>
      <c r="E82" s="37">
        <v>10290</v>
      </c>
      <c r="F82" s="37">
        <v>10170</v>
      </c>
      <c r="G82" s="37">
        <v>9899</v>
      </c>
      <c r="H82" s="37">
        <v>9687</v>
      </c>
      <c r="I82" s="37">
        <v>9799</v>
      </c>
      <c r="J82" s="37">
        <v>9806</v>
      </c>
      <c r="K82" s="37">
        <v>9831</v>
      </c>
      <c r="L82" s="37">
        <v>9664</v>
      </c>
      <c r="M82" s="38">
        <v>9486</v>
      </c>
      <c r="N82" s="3"/>
      <c r="O82" s="2"/>
      <c r="P82" s="2"/>
      <c r="Q82" s="2"/>
    </row>
    <row r="83" spans="1:17" x14ac:dyDescent="0.25">
      <c r="A83" s="77" t="s">
        <v>102</v>
      </c>
      <c r="B83" s="46">
        <v>2469</v>
      </c>
      <c r="C83" s="46">
        <v>2423</v>
      </c>
      <c r="D83" s="46">
        <v>2370</v>
      </c>
      <c r="E83" s="46">
        <v>2311</v>
      </c>
      <c r="F83" s="46">
        <v>2226</v>
      </c>
      <c r="G83" s="46">
        <v>2170</v>
      </c>
      <c r="H83" s="46">
        <v>2082</v>
      </c>
      <c r="I83" s="46">
        <v>2137</v>
      </c>
      <c r="J83" s="46">
        <v>2153</v>
      </c>
      <c r="K83" s="46">
        <v>2160</v>
      </c>
      <c r="L83" s="46">
        <v>2116</v>
      </c>
      <c r="M83" s="53">
        <v>2088</v>
      </c>
      <c r="N83" s="3"/>
      <c r="O83" s="2"/>
      <c r="P83" s="2"/>
      <c r="Q83" s="2"/>
    </row>
    <row r="84" spans="1:17" x14ac:dyDescent="0.25">
      <c r="A84" s="86" t="s">
        <v>101</v>
      </c>
      <c r="B84" s="63">
        <v>7823</v>
      </c>
      <c r="C84" s="63">
        <v>7788</v>
      </c>
      <c r="D84" s="63">
        <v>7496</v>
      </c>
      <c r="E84" s="63">
        <v>7539</v>
      </c>
      <c r="F84" s="63">
        <v>7295</v>
      </c>
      <c r="G84" s="63">
        <v>7279</v>
      </c>
      <c r="H84" s="63">
        <v>7144</v>
      </c>
      <c r="I84" s="63">
        <v>7215</v>
      </c>
      <c r="J84" s="63">
        <v>7440</v>
      </c>
      <c r="K84" s="63">
        <v>7582</v>
      </c>
      <c r="L84" s="63">
        <v>7588</v>
      </c>
      <c r="M84" s="64">
        <v>7466</v>
      </c>
      <c r="N84" s="3"/>
      <c r="O84" s="2"/>
      <c r="P84" s="2"/>
      <c r="Q84" s="2"/>
    </row>
    <row r="85" spans="1:17" x14ac:dyDescent="0.25">
      <c r="A85" s="77" t="s">
        <v>103</v>
      </c>
      <c r="B85" s="46">
        <v>1724</v>
      </c>
      <c r="C85" s="46">
        <v>1701</v>
      </c>
      <c r="D85" s="46">
        <v>1668</v>
      </c>
      <c r="E85" s="46">
        <v>1665</v>
      </c>
      <c r="F85" s="46">
        <v>1626</v>
      </c>
      <c r="G85" s="46">
        <v>1643</v>
      </c>
      <c r="H85" s="46">
        <v>1655</v>
      </c>
      <c r="I85" s="46">
        <v>1660</v>
      </c>
      <c r="J85" s="46">
        <v>1599</v>
      </c>
      <c r="K85" s="46">
        <v>1584</v>
      </c>
      <c r="L85" s="46">
        <v>1544</v>
      </c>
      <c r="M85" s="53">
        <v>1578</v>
      </c>
      <c r="N85" s="3"/>
      <c r="O85" s="2"/>
      <c r="P85" s="2"/>
      <c r="Q85" s="2"/>
    </row>
    <row r="86" spans="1:17" x14ac:dyDescent="0.25">
      <c r="A86" s="86" t="s">
        <v>104</v>
      </c>
      <c r="B86" s="63">
        <v>838</v>
      </c>
      <c r="C86" s="63">
        <v>814</v>
      </c>
      <c r="D86" s="63">
        <v>818</v>
      </c>
      <c r="E86" s="63">
        <v>777</v>
      </c>
      <c r="F86" s="63">
        <v>735</v>
      </c>
      <c r="G86" s="63">
        <v>700</v>
      </c>
      <c r="H86" s="63">
        <v>704</v>
      </c>
      <c r="I86" s="63">
        <v>679</v>
      </c>
      <c r="J86" s="63">
        <v>657</v>
      </c>
      <c r="K86" s="63">
        <v>659</v>
      </c>
      <c r="L86" s="63">
        <v>644</v>
      </c>
      <c r="M86" s="64">
        <v>634</v>
      </c>
      <c r="N86" s="3"/>
      <c r="O86" s="2"/>
      <c r="P86" s="2"/>
      <c r="Q86" s="2"/>
    </row>
    <row r="87" spans="1:17" x14ac:dyDescent="0.25">
      <c r="A87" s="77" t="s">
        <v>105</v>
      </c>
      <c r="B87" s="46">
        <v>543</v>
      </c>
      <c r="C87" s="46">
        <v>551</v>
      </c>
      <c r="D87" s="46">
        <v>555</v>
      </c>
      <c r="E87" s="46">
        <v>560</v>
      </c>
      <c r="F87" s="46">
        <v>562</v>
      </c>
      <c r="G87" s="46">
        <v>539</v>
      </c>
      <c r="H87" s="46">
        <v>537</v>
      </c>
      <c r="I87" s="46">
        <v>541</v>
      </c>
      <c r="J87" s="46">
        <v>551</v>
      </c>
      <c r="K87" s="46">
        <v>548</v>
      </c>
      <c r="L87" s="46">
        <v>543</v>
      </c>
      <c r="M87" s="53">
        <v>549</v>
      </c>
      <c r="N87" s="3"/>
      <c r="O87" s="2"/>
      <c r="P87" s="2"/>
      <c r="Q87" s="2"/>
    </row>
    <row r="88" spans="1:17" x14ac:dyDescent="0.25">
      <c r="A88" s="86" t="s">
        <v>106</v>
      </c>
      <c r="B88" s="63">
        <v>7158</v>
      </c>
      <c r="C88" s="63">
        <v>7071</v>
      </c>
      <c r="D88" s="63">
        <v>6909</v>
      </c>
      <c r="E88" s="63">
        <v>6782</v>
      </c>
      <c r="F88" s="63">
        <v>6595</v>
      </c>
      <c r="G88" s="63">
        <v>6510</v>
      </c>
      <c r="H88" s="63">
        <v>6426</v>
      </c>
      <c r="I88" s="63">
        <v>6463</v>
      </c>
      <c r="J88" s="63">
        <v>6340</v>
      </c>
      <c r="K88" s="63">
        <v>6257</v>
      </c>
      <c r="L88" s="63">
        <v>6148</v>
      </c>
      <c r="M88" s="64">
        <v>6197</v>
      </c>
      <c r="N88" s="3"/>
      <c r="O88" s="2"/>
      <c r="P88" s="2"/>
      <c r="Q88" s="2"/>
    </row>
    <row r="89" spans="1:17" x14ac:dyDescent="0.25">
      <c r="A89" s="77" t="s">
        <v>127</v>
      </c>
      <c r="B89" s="46">
        <v>11209</v>
      </c>
      <c r="C89" s="46">
        <v>11327</v>
      </c>
      <c r="D89" s="46">
        <v>11224</v>
      </c>
      <c r="E89" s="46">
        <v>11007</v>
      </c>
      <c r="F89" s="46">
        <v>10785</v>
      </c>
      <c r="G89" s="46">
        <v>10684</v>
      </c>
      <c r="H89" s="46">
        <v>10460</v>
      </c>
      <c r="I89" s="46">
        <v>10391</v>
      </c>
      <c r="J89" s="46">
        <v>10419</v>
      </c>
      <c r="K89" s="46">
        <v>10192</v>
      </c>
      <c r="L89" s="46">
        <v>10136</v>
      </c>
      <c r="M89" s="53">
        <v>10070</v>
      </c>
      <c r="N89" s="3"/>
      <c r="O89" s="2"/>
      <c r="P89" s="2"/>
      <c r="Q89" s="2"/>
    </row>
    <row r="90" spans="1:17" x14ac:dyDescent="0.25">
      <c r="A90" s="86" t="s">
        <v>107</v>
      </c>
      <c r="B90" s="63">
        <v>1834</v>
      </c>
      <c r="C90" s="63">
        <v>1972</v>
      </c>
      <c r="D90" s="63">
        <v>1940</v>
      </c>
      <c r="E90" s="63">
        <v>1883</v>
      </c>
      <c r="F90" s="63">
        <v>1835</v>
      </c>
      <c r="G90" s="63">
        <v>1818</v>
      </c>
      <c r="H90" s="63">
        <v>1891</v>
      </c>
      <c r="I90" s="63">
        <v>1813</v>
      </c>
      <c r="J90" s="63">
        <v>1747</v>
      </c>
      <c r="K90" s="63">
        <v>1716</v>
      </c>
      <c r="L90" s="63">
        <v>1659</v>
      </c>
      <c r="M90" s="64">
        <v>1593</v>
      </c>
      <c r="N90" s="3"/>
      <c r="O90" s="2"/>
      <c r="P90" s="2"/>
      <c r="Q90" s="2"/>
    </row>
    <row r="91" spans="1:17" x14ac:dyDescent="0.25">
      <c r="A91" s="77" t="s">
        <v>108</v>
      </c>
      <c r="B91" s="46">
        <v>2069</v>
      </c>
      <c r="C91" s="46">
        <v>2024</v>
      </c>
      <c r="D91" s="46">
        <v>1968</v>
      </c>
      <c r="E91" s="46">
        <v>1944</v>
      </c>
      <c r="F91" s="46">
        <v>1900</v>
      </c>
      <c r="G91" s="46">
        <v>2126</v>
      </c>
      <c r="H91" s="46">
        <v>2864</v>
      </c>
      <c r="I91" s="46">
        <v>3131</v>
      </c>
      <c r="J91" s="46">
        <v>2441</v>
      </c>
      <c r="K91" s="46">
        <v>2050</v>
      </c>
      <c r="L91" s="46">
        <v>1981</v>
      </c>
      <c r="M91" s="53">
        <v>1995</v>
      </c>
      <c r="N91" s="3"/>
      <c r="O91" s="2"/>
      <c r="P91" s="2"/>
      <c r="Q91" s="2"/>
    </row>
    <row r="92" spans="1:17" x14ac:dyDescent="0.25">
      <c r="A92" s="86" t="s">
        <v>109</v>
      </c>
      <c r="B92" s="63">
        <v>2834</v>
      </c>
      <c r="C92" s="63">
        <v>2793</v>
      </c>
      <c r="D92" s="63">
        <v>2690</v>
      </c>
      <c r="E92" s="63">
        <v>2657</v>
      </c>
      <c r="F92" s="63">
        <v>2587</v>
      </c>
      <c r="G92" s="63">
        <v>2495</v>
      </c>
      <c r="H92" s="63">
        <v>2296</v>
      </c>
      <c r="I92" s="63">
        <v>2295</v>
      </c>
      <c r="J92" s="63">
        <v>2460</v>
      </c>
      <c r="K92" s="63">
        <v>2736</v>
      </c>
      <c r="L92" s="63">
        <v>2700</v>
      </c>
      <c r="M92" s="64">
        <v>2604</v>
      </c>
      <c r="N92" s="3"/>
      <c r="O92" s="2"/>
      <c r="P92" s="2"/>
      <c r="Q92" s="2"/>
    </row>
    <row r="93" spans="1:17" x14ac:dyDescent="0.25">
      <c r="A93" s="77" t="s">
        <v>110</v>
      </c>
      <c r="B93" s="46">
        <v>1504</v>
      </c>
      <c r="C93" s="46">
        <v>1499</v>
      </c>
      <c r="D93" s="46">
        <v>1472</v>
      </c>
      <c r="E93" s="46">
        <v>1454</v>
      </c>
      <c r="F93" s="46">
        <v>1440</v>
      </c>
      <c r="G93" s="46">
        <v>1417</v>
      </c>
      <c r="H93" s="46">
        <v>1432</v>
      </c>
      <c r="I93" s="46">
        <v>1449</v>
      </c>
      <c r="J93" s="46">
        <v>1481</v>
      </c>
      <c r="K93" s="46">
        <v>1421</v>
      </c>
      <c r="L93" s="46">
        <v>1428</v>
      </c>
      <c r="M93" s="53">
        <v>1371</v>
      </c>
      <c r="N93" s="3"/>
      <c r="O93" s="2"/>
      <c r="P93" s="2"/>
      <c r="Q93" s="2"/>
    </row>
    <row r="94" spans="1:17" x14ac:dyDescent="0.25">
      <c r="A94" s="86" t="s">
        <v>111</v>
      </c>
      <c r="B94" s="63">
        <v>2353</v>
      </c>
      <c r="C94" s="63">
        <v>2343</v>
      </c>
      <c r="D94" s="63">
        <v>2298</v>
      </c>
      <c r="E94" s="63">
        <v>2254</v>
      </c>
      <c r="F94" s="63">
        <v>2248</v>
      </c>
      <c r="G94" s="63">
        <v>2208</v>
      </c>
      <c r="H94" s="63">
        <v>2201</v>
      </c>
      <c r="I94" s="63">
        <v>2209</v>
      </c>
      <c r="J94" s="63">
        <v>2223</v>
      </c>
      <c r="K94" s="63">
        <v>2218</v>
      </c>
      <c r="L94" s="63">
        <v>2190</v>
      </c>
      <c r="M94" s="64">
        <v>2147</v>
      </c>
      <c r="N94" s="3"/>
      <c r="O94" s="2"/>
      <c r="P94" s="2"/>
      <c r="Q94" s="2"/>
    </row>
    <row r="95" spans="1:17" x14ac:dyDescent="0.25">
      <c r="A95" s="77" t="s">
        <v>112</v>
      </c>
      <c r="B95" s="46">
        <v>1422</v>
      </c>
      <c r="C95" s="46">
        <v>1471</v>
      </c>
      <c r="D95" s="46">
        <v>1470</v>
      </c>
      <c r="E95" s="46">
        <v>1485</v>
      </c>
      <c r="F95" s="46">
        <v>1484</v>
      </c>
      <c r="G95" s="46">
        <v>1503</v>
      </c>
      <c r="H95" s="46">
        <v>1489</v>
      </c>
      <c r="I95" s="46">
        <v>1467</v>
      </c>
      <c r="J95" s="46">
        <v>1539</v>
      </c>
      <c r="K95" s="46">
        <v>1533</v>
      </c>
      <c r="L95" s="46">
        <v>1575</v>
      </c>
      <c r="M95" s="53">
        <v>1587</v>
      </c>
      <c r="N95" s="3"/>
      <c r="O95" s="2"/>
      <c r="P95" s="2"/>
      <c r="Q95" s="2"/>
    </row>
    <row r="96" spans="1:17" x14ac:dyDescent="0.25">
      <c r="A96" s="86" t="s">
        <v>113</v>
      </c>
      <c r="B96" s="63">
        <v>29</v>
      </c>
      <c r="C96" s="63">
        <v>27</v>
      </c>
      <c r="D96" s="63">
        <v>26</v>
      </c>
      <c r="E96" s="63">
        <v>26</v>
      </c>
      <c r="F96" s="63">
        <v>28</v>
      </c>
      <c r="G96" s="63">
        <v>29</v>
      </c>
      <c r="H96" s="63">
        <v>29</v>
      </c>
      <c r="I96" s="63">
        <v>34</v>
      </c>
      <c r="J96" s="63">
        <v>32</v>
      </c>
      <c r="K96" s="63">
        <v>35</v>
      </c>
      <c r="L96" s="63">
        <v>32</v>
      </c>
      <c r="M96" s="64">
        <v>33</v>
      </c>
      <c r="N96" s="3"/>
      <c r="O96" s="2"/>
      <c r="P96" s="2"/>
      <c r="Q96" s="2"/>
    </row>
    <row r="97" spans="1:17" x14ac:dyDescent="0.25">
      <c r="A97" s="77" t="s">
        <v>114</v>
      </c>
      <c r="B97" s="46">
        <v>3774</v>
      </c>
      <c r="C97" s="46">
        <v>3610</v>
      </c>
      <c r="D97" s="46">
        <v>3534</v>
      </c>
      <c r="E97" s="46">
        <v>3563</v>
      </c>
      <c r="F97" s="46">
        <v>3567</v>
      </c>
      <c r="G97" s="46">
        <v>3491</v>
      </c>
      <c r="H97" s="46">
        <v>3448</v>
      </c>
      <c r="I97" s="46">
        <v>3353</v>
      </c>
      <c r="J97" s="46">
        <v>3437</v>
      </c>
      <c r="K97" s="46">
        <v>3403</v>
      </c>
      <c r="L97" s="46">
        <v>3503</v>
      </c>
      <c r="M97" s="53">
        <v>3477</v>
      </c>
      <c r="N97" s="3"/>
      <c r="O97" s="2"/>
      <c r="P97" s="2"/>
      <c r="Q97" s="2"/>
    </row>
    <row r="98" spans="1:17" x14ac:dyDescent="0.25">
      <c r="A98" s="60" t="s">
        <v>117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4"/>
      <c r="N98" s="3"/>
      <c r="O98" s="2"/>
      <c r="P98" s="2"/>
      <c r="Q98" s="2"/>
    </row>
    <row r="99" spans="1:17" x14ac:dyDescent="0.25">
      <c r="A99" s="77" t="s">
        <v>93</v>
      </c>
      <c r="B99" s="46">
        <v>445</v>
      </c>
      <c r="C99" s="46">
        <v>452</v>
      </c>
      <c r="D99" s="46">
        <v>446</v>
      </c>
      <c r="E99" s="46">
        <v>425</v>
      </c>
      <c r="F99" s="46">
        <v>400</v>
      </c>
      <c r="G99" s="46">
        <v>413</v>
      </c>
      <c r="H99" s="46">
        <v>394</v>
      </c>
      <c r="I99" s="46">
        <v>395</v>
      </c>
      <c r="J99" s="46">
        <v>401</v>
      </c>
      <c r="K99" s="46">
        <v>398</v>
      </c>
      <c r="L99" s="46">
        <v>395</v>
      </c>
      <c r="M99" s="53">
        <v>405</v>
      </c>
      <c r="N99" s="3"/>
      <c r="O99" s="2"/>
      <c r="P99" s="2"/>
      <c r="Q99" s="2"/>
    </row>
    <row r="100" spans="1:17" x14ac:dyDescent="0.25">
      <c r="A100" s="86" t="s">
        <v>94</v>
      </c>
      <c r="B100" s="63">
        <v>11</v>
      </c>
      <c r="C100" s="63">
        <v>11</v>
      </c>
      <c r="D100" s="63">
        <v>12</v>
      </c>
      <c r="E100" s="63">
        <v>13</v>
      </c>
      <c r="F100" s="63">
        <v>13</v>
      </c>
      <c r="G100" s="63">
        <v>13</v>
      </c>
      <c r="H100" s="63">
        <v>13</v>
      </c>
      <c r="I100" s="63">
        <v>13</v>
      </c>
      <c r="J100" s="63">
        <v>13</v>
      </c>
      <c r="K100" s="63">
        <v>11</v>
      </c>
      <c r="L100" s="63">
        <v>12</v>
      </c>
      <c r="M100" s="64">
        <v>13</v>
      </c>
      <c r="N100" s="3"/>
      <c r="O100" s="2"/>
      <c r="P100" s="2"/>
      <c r="Q100" s="2"/>
    </row>
    <row r="101" spans="1:17" x14ac:dyDescent="0.25">
      <c r="A101" s="77" t="s">
        <v>95</v>
      </c>
      <c r="B101" s="46">
        <v>3523</v>
      </c>
      <c r="C101" s="46">
        <v>3451</v>
      </c>
      <c r="D101" s="46">
        <v>3383</v>
      </c>
      <c r="E101" s="46">
        <v>3335</v>
      </c>
      <c r="F101" s="46">
        <v>3243</v>
      </c>
      <c r="G101" s="46">
        <v>3193</v>
      </c>
      <c r="H101" s="46">
        <v>3127</v>
      </c>
      <c r="I101" s="46">
        <v>3300</v>
      </c>
      <c r="J101" s="46">
        <v>3211</v>
      </c>
      <c r="K101" s="46">
        <v>3144</v>
      </c>
      <c r="L101" s="46">
        <v>3068</v>
      </c>
      <c r="M101" s="53">
        <v>3047</v>
      </c>
      <c r="N101" s="3"/>
      <c r="O101" s="2"/>
      <c r="P101" s="2"/>
      <c r="Q101" s="2"/>
    </row>
    <row r="102" spans="1:17" ht="12.75" customHeight="1" x14ac:dyDescent="0.25">
      <c r="A102" s="86" t="s">
        <v>96</v>
      </c>
      <c r="B102" s="63">
        <v>4</v>
      </c>
      <c r="C102" s="63">
        <v>4</v>
      </c>
      <c r="D102" s="63">
        <v>4</v>
      </c>
      <c r="E102" s="63">
        <v>4</v>
      </c>
      <c r="F102" s="63">
        <v>3</v>
      </c>
      <c r="G102" s="63">
        <v>5</v>
      </c>
      <c r="H102" s="63">
        <v>5</v>
      </c>
      <c r="I102" s="63">
        <v>5</v>
      </c>
      <c r="J102" s="63">
        <v>5</v>
      </c>
      <c r="K102" s="63">
        <v>5</v>
      </c>
      <c r="L102" s="63">
        <v>5</v>
      </c>
      <c r="M102" s="64">
        <v>4</v>
      </c>
      <c r="N102" s="3"/>
      <c r="O102" s="2"/>
      <c r="P102" s="2"/>
      <c r="Q102" s="2"/>
    </row>
    <row r="103" spans="1:17" ht="12.75" customHeight="1" x14ac:dyDescent="0.25">
      <c r="A103" s="77" t="s">
        <v>97</v>
      </c>
      <c r="B103" s="46">
        <v>342</v>
      </c>
      <c r="C103" s="46">
        <v>343</v>
      </c>
      <c r="D103" s="46">
        <v>317</v>
      </c>
      <c r="E103" s="46">
        <v>303</v>
      </c>
      <c r="F103" s="46">
        <v>299</v>
      </c>
      <c r="G103" s="46">
        <v>287</v>
      </c>
      <c r="H103" s="46">
        <v>266</v>
      </c>
      <c r="I103" s="46">
        <v>272</v>
      </c>
      <c r="J103" s="46">
        <v>287</v>
      </c>
      <c r="K103" s="46">
        <v>294</v>
      </c>
      <c r="L103" s="46">
        <v>289</v>
      </c>
      <c r="M103" s="53">
        <v>274</v>
      </c>
      <c r="N103" s="3"/>
      <c r="O103" s="2"/>
      <c r="P103" s="2"/>
      <c r="Q103" s="2"/>
    </row>
    <row r="104" spans="1:17" x14ac:dyDescent="0.25">
      <c r="A104" s="86" t="s">
        <v>98</v>
      </c>
      <c r="B104" s="63">
        <v>1891</v>
      </c>
      <c r="C104" s="63">
        <v>1834</v>
      </c>
      <c r="D104" s="63">
        <v>1823</v>
      </c>
      <c r="E104" s="63">
        <v>1739</v>
      </c>
      <c r="F104" s="63">
        <v>1686</v>
      </c>
      <c r="G104" s="63">
        <v>1626</v>
      </c>
      <c r="H104" s="63">
        <v>1550</v>
      </c>
      <c r="I104" s="63">
        <v>1600</v>
      </c>
      <c r="J104" s="63">
        <v>1556</v>
      </c>
      <c r="K104" s="63">
        <v>1503</v>
      </c>
      <c r="L104" s="63">
        <v>1445</v>
      </c>
      <c r="M104" s="64">
        <v>1462</v>
      </c>
      <c r="N104" s="3"/>
      <c r="O104" s="2"/>
      <c r="P104" s="2"/>
      <c r="Q104" s="2"/>
    </row>
    <row r="105" spans="1:17" x14ac:dyDescent="0.25">
      <c r="A105" s="77" t="s">
        <v>100</v>
      </c>
      <c r="B105" s="46">
        <v>3208</v>
      </c>
      <c r="C105" s="46">
        <v>3167</v>
      </c>
      <c r="D105" s="46">
        <v>3109</v>
      </c>
      <c r="E105" s="46">
        <v>3057</v>
      </c>
      <c r="F105" s="46">
        <v>2946</v>
      </c>
      <c r="G105" s="46">
        <v>2853</v>
      </c>
      <c r="H105" s="46">
        <v>2815</v>
      </c>
      <c r="I105" s="46">
        <v>2826</v>
      </c>
      <c r="J105" s="46">
        <v>2862</v>
      </c>
      <c r="K105" s="46">
        <v>2896</v>
      </c>
      <c r="L105" s="46">
        <v>2795</v>
      </c>
      <c r="M105" s="53">
        <v>2689</v>
      </c>
      <c r="N105" s="3"/>
      <c r="O105" s="2"/>
      <c r="P105" s="2"/>
      <c r="Q105" s="2"/>
    </row>
    <row r="106" spans="1:17" x14ac:dyDescent="0.25">
      <c r="A106" s="86" t="s">
        <v>102</v>
      </c>
      <c r="B106" s="136">
        <v>656</v>
      </c>
      <c r="C106" s="136">
        <v>642</v>
      </c>
      <c r="D106" s="136">
        <v>628</v>
      </c>
      <c r="E106" s="136">
        <v>633</v>
      </c>
      <c r="F106" s="136">
        <v>594</v>
      </c>
      <c r="G106" s="136">
        <v>597</v>
      </c>
      <c r="H106" s="136">
        <v>548</v>
      </c>
      <c r="I106" s="136">
        <v>557</v>
      </c>
      <c r="J106" s="136">
        <v>569</v>
      </c>
      <c r="K106" s="136">
        <v>581</v>
      </c>
      <c r="L106" s="136">
        <v>556</v>
      </c>
      <c r="M106" s="137">
        <v>573</v>
      </c>
      <c r="N106" s="3"/>
      <c r="O106" s="2"/>
      <c r="P106" s="2"/>
      <c r="Q106" s="2"/>
    </row>
    <row r="107" spans="1:17" x14ac:dyDescent="0.25">
      <c r="A107" s="77" t="s">
        <v>101</v>
      </c>
      <c r="B107" s="46">
        <v>1774</v>
      </c>
      <c r="C107" s="46">
        <v>1752</v>
      </c>
      <c r="D107" s="46">
        <v>1699</v>
      </c>
      <c r="E107" s="46">
        <v>1694</v>
      </c>
      <c r="F107" s="46">
        <v>1652</v>
      </c>
      <c r="G107" s="46">
        <v>1636</v>
      </c>
      <c r="H107" s="46">
        <v>1619</v>
      </c>
      <c r="I107" s="46">
        <v>1655</v>
      </c>
      <c r="J107" s="46">
        <v>1689</v>
      </c>
      <c r="K107" s="46">
        <v>1703</v>
      </c>
      <c r="L107" s="46">
        <v>1663</v>
      </c>
      <c r="M107" s="53">
        <v>1597</v>
      </c>
      <c r="N107" s="3"/>
      <c r="O107" s="2"/>
      <c r="P107" s="2"/>
      <c r="Q107" s="2"/>
    </row>
    <row r="108" spans="1:17" x14ac:dyDescent="0.25">
      <c r="A108" s="86" t="s">
        <v>103</v>
      </c>
      <c r="B108" s="63">
        <v>227</v>
      </c>
      <c r="C108" s="63">
        <v>225</v>
      </c>
      <c r="D108" s="63">
        <v>229</v>
      </c>
      <c r="E108" s="63">
        <v>236</v>
      </c>
      <c r="F108" s="63">
        <v>228</v>
      </c>
      <c r="G108" s="63">
        <v>228</v>
      </c>
      <c r="H108" s="63">
        <v>219</v>
      </c>
      <c r="I108" s="63">
        <v>228</v>
      </c>
      <c r="J108" s="63">
        <v>218</v>
      </c>
      <c r="K108" s="63">
        <v>214</v>
      </c>
      <c r="L108" s="63">
        <v>200</v>
      </c>
      <c r="M108" s="64">
        <v>191</v>
      </c>
      <c r="N108" s="3"/>
      <c r="O108" s="2"/>
      <c r="P108" s="2"/>
      <c r="Q108" s="2"/>
    </row>
    <row r="109" spans="1:17" x14ac:dyDescent="0.25">
      <c r="A109" s="77" t="s">
        <v>104</v>
      </c>
      <c r="B109" s="46">
        <v>128</v>
      </c>
      <c r="C109" s="46">
        <v>129</v>
      </c>
      <c r="D109" s="46">
        <v>126</v>
      </c>
      <c r="E109" s="46">
        <v>113</v>
      </c>
      <c r="F109" s="46">
        <v>104</v>
      </c>
      <c r="G109" s="46">
        <v>102</v>
      </c>
      <c r="H109" s="46">
        <v>99</v>
      </c>
      <c r="I109" s="46">
        <v>97</v>
      </c>
      <c r="J109" s="46">
        <v>96</v>
      </c>
      <c r="K109" s="46">
        <v>103</v>
      </c>
      <c r="L109" s="46">
        <v>105</v>
      </c>
      <c r="M109" s="53">
        <v>104</v>
      </c>
      <c r="N109" s="3"/>
      <c r="O109" s="2"/>
      <c r="P109" s="2"/>
      <c r="Q109" s="2"/>
    </row>
    <row r="110" spans="1:17" x14ac:dyDescent="0.25">
      <c r="A110" s="86" t="s">
        <v>105</v>
      </c>
      <c r="B110" s="63">
        <v>107</v>
      </c>
      <c r="C110" s="63">
        <v>107</v>
      </c>
      <c r="D110" s="63">
        <v>109</v>
      </c>
      <c r="E110" s="63">
        <v>106</v>
      </c>
      <c r="F110" s="63">
        <v>95</v>
      </c>
      <c r="G110" s="63">
        <v>90</v>
      </c>
      <c r="H110" s="63">
        <v>93</v>
      </c>
      <c r="I110" s="63">
        <v>93</v>
      </c>
      <c r="J110" s="63">
        <v>96</v>
      </c>
      <c r="K110" s="63">
        <v>94</v>
      </c>
      <c r="L110" s="63">
        <v>95</v>
      </c>
      <c r="M110" s="64">
        <v>89</v>
      </c>
      <c r="N110" s="3"/>
      <c r="O110" s="2"/>
      <c r="P110" s="2"/>
      <c r="Q110" s="2"/>
    </row>
    <row r="111" spans="1:17" x14ac:dyDescent="0.25">
      <c r="A111" s="77" t="s">
        <v>106</v>
      </c>
      <c r="B111" s="46">
        <v>1205</v>
      </c>
      <c r="C111" s="46">
        <v>1179</v>
      </c>
      <c r="D111" s="46">
        <v>1191</v>
      </c>
      <c r="E111" s="46">
        <v>1188</v>
      </c>
      <c r="F111" s="46">
        <v>1161</v>
      </c>
      <c r="G111" s="46">
        <v>1131</v>
      </c>
      <c r="H111" s="46">
        <v>1113</v>
      </c>
      <c r="I111" s="46">
        <v>1138</v>
      </c>
      <c r="J111" s="46">
        <v>1126</v>
      </c>
      <c r="K111" s="46">
        <v>1114</v>
      </c>
      <c r="L111" s="46">
        <v>1087</v>
      </c>
      <c r="M111" s="53">
        <v>1090</v>
      </c>
      <c r="N111" s="3"/>
      <c r="O111" s="2"/>
      <c r="P111" s="2"/>
      <c r="Q111" s="2"/>
    </row>
    <row r="112" spans="1:17" x14ac:dyDescent="0.25">
      <c r="A112" s="86" t="s">
        <v>127</v>
      </c>
      <c r="B112" s="63">
        <v>3232</v>
      </c>
      <c r="C112" s="63">
        <v>3257</v>
      </c>
      <c r="D112" s="63">
        <v>3236</v>
      </c>
      <c r="E112" s="63">
        <v>3203</v>
      </c>
      <c r="F112" s="63">
        <v>3130</v>
      </c>
      <c r="G112" s="63">
        <v>3049</v>
      </c>
      <c r="H112" s="63">
        <v>2929</v>
      </c>
      <c r="I112" s="63">
        <v>2967</v>
      </c>
      <c r="J112" s="63">
        <v>2987</v>
      </c>
      <c r="K112" s="63">
        <v>2899</v>
      </c>
      <c r="L112" s="63">
        <v>2817</v>
      </c>
      <c r="M112" s="64">
        <v>2950</v>
      </c>
      <c r="N112" s="3"/>
      <c r="O112" s="2"/>
      <c r="P112" s="2"/>
      <c r="Q112" s="2"/>
    </row>
    <row r="113" spans="1:17" x14ac:dyDescent="0.25">
      <c r="A113" s="77" t="s">
        <v>107</v>
      </c>
      <c r="B113" s="46">
        <v>854</v>
      </c>
      <c r="C113" s="46">
        <v>851</v>
      </c>
      <c r="D113" s="46">
        <v>891</v>
      </c>
      <c r="E113" s="46">
        <v>889</v>
      </c>
      <c r="F113" s="46">
        <v>899</v>
      </c>
      <c r="G113" s="46">
        <v>924</v>
      </c>
      <c r="H113" s="46">
        <v>972</v>
      </c>
      <c r="I113" s="46">
        <v>970</v>
      </c>
      <c r="J113" s="46">
        <v>927</v>
      </c>
      <c r="K113" s="46">
        <v>890</v>
      </c>
      <c r="L113" s="46">
        <v>859</v>
      </c>
      <c r="M113" s="53">
        <v>857</v>
      </c>
      <c r="N113" s="3"/>
      <c r="O113" s="2"/>
      <c r="P113" s="2"/>
      <c r="Q113" s="2"/>
    </row>
    <row r="114" spans="1:17" x14ac:dyDescent="0.25">
      <c r="A114" s="86" t="s">
        <v>108</v>
      </c>
      <c r="B114" s="63">
        <v>369</v>
      </c>
      <c r="C114" s="63">
        <v>354</v>
      </c>
      <c r="D114" s="63">
        <v>338</v>
      </c>
      <c r="E114" s="63">
        <v>355</v>
      </c>
      <c r="F114" s="63">
        <v>337</v>
      </c>
      <c r="G114" s="63">
        <v>354</v>
      </c>
      <c r="H114" s="63">
        <v>480</v>
      </c>
      <c r="I114" s="63">
        <v>538</v>
      </c>
      <c r="J114" s="63">
        <v>404</v>
      </c>
      <c r="K114" s="63">
        <v>358</v>
      </c>
      <c r="L114" s="63">
        <v>341</v>
      </c>
      <c r="M114" s="64">
        <v>336</v>
      </c>
      <c r="N114" s="3"/>
      <c r="O114" s="2"/>
      <c r="P114" s="2"/>
      <c r="Q114" s="2"/>
    </row>
    <row r="115" spans="1:17" x14ac:dyDescent="0.25">
      <c r="A115" s="77" t="s">
        <v>109</v>
      </c>
      <c r="B115" s="46">
        <v>562</v>
      </c>
      <c r="C115" s="46">
        <v>560</v>
      </c>
      <c r="D115" s="46">
        <v>535</v>
      </c>
      <c r="E115" s="46">
        <v>538</v>
      </c>
      <c r="F115" s="46">
        <v>519</v>
      </c>
      <c r="G115" s="46">
        <v>513</v>
      </c>
      <c r="H115" s="46">
        <v>451</v>
      </c>
      <c r="I115" s="46">
        <v>461</v>
      </c>
      <c r="J115" s="46">
        <v>498</v>
      </c>
      <c r="K115" s="46">
        <v>559</v>
      </c>
      <c r="L115" s="46">
        <v>532</v>
      </c>
      <c r="M115" s="53">
        <v>518</v>
      </c>
      <c r="N115" s="3"/>
      <c r="O115" s="2"/>
      <c r="P115" s="2"/>
      <c r="Q115" s="2"/>
    </row>
    <row r="116" spans="1:17" x14ac:dyDescent="0.25">
      <c r="A116" s="86" t="s">
        <v>110</v>
      </c>
      <c r="B116" s="63">
        <v>284</v>
      </c>
      <c r="C116" s="63">
        <v>288</v>
      </c>
      <c r="D116" s="63">
        <v>285</v>
      </c>
      <c r="E116" s="63">
        <v>282</v>
      </c>
      <c r="F116" s="63">
        <v>283</v>
      </c>
      <c r="G116" s="63">
        <v>279</v>
      </c>
      <c r="H116" s="63">
        <v>307</v>
      </c>
      <c r="I116" s="63">
        <v>317</v>
      </c>
      <c r="J116" s="63">
        <v>300</v>
      </c>
      <c r="K116" s="63">
        <v>290</v>
      </c>
      <c r="L116" s="63">
        <v>298</v>
      </c>
      <c r="M116" s="64">
        <v>281</v>
      </c>
      <c r="N116" s="3"/>
      <c r="O116" s="2"/>
      <c r="P116" s="2"/>
      <c r="Q116" s="2"/>
    </row>
    <row r="117" spans="1:17" x14ac:dyDescent="0.25">
      <c r="A117" s="77" t="s">
        <v>111</v>
      </c>
      <c r="B117" s="46">
        <v>467</v>
      </c>
      <c r="C117" s="46">
        <v>466</v>
      </c>
      <c r="D117" s="46">
        <v>450</v>
      </c>
      <c r="E117" s="46">
        <v>450</v>
      </c>
      <c r="F117" s="46">
        <v>457</v>
      </c>
      <c r="G117" s="46">
        <v>456</v>
      </c>
      <c r="H117" s="46">
        <v>454</v>
      </c>
      <c r="I117" s="46">
        <v>473</v>
      </c>
      <c r="J117" s="46">
        <v>450</v>
      </c>
      <c r="K117" s="46">
        <v>444</v>
      </c>
      <c r="L117" s="46">
        <v>429</v>
      </c>
      <c r="M117" s="53">
        <v>406</v>
      </c>
      <c r="N117" s="3"/>
      <c r="O117" s="2"/>
      <c r="P117" s="2"/>
      <c r="Q117" s="2"/>
    </row>
    <row r="118" spans="1:17" x14ac:dyDescent="0.25">
      <c r="A118" s="86" t="s">
        <v>112</v>
      </c>
      <c r="B118" s="63">
        <v>200</v>
      </c>
      <c r="C118" s="63">
        <v>211</v>
      </c>
      <c r="D118" s="63">
        <v>209</v>
      </c>
      <c r="E118" s="63">
        <v>215</v>
      </c>
      <c r="F118" s="63">
        <v>212</v>
      </c>
      <c r="G118" s="63">
        <v>220</v>
      </c>
      <c r="H118" s="63">
        <v>223</v>
      </c>
      <c r="I118" s="63">
        <v>213</v>
      </c>
      <c r="J118" s="63">
        <v>216</v>
      </c>
      <c r="K118" s="63">
        <v>219</v>
      </c>
      <c r="L118" s="63">
        <v>216</v>
      </c>
      <c r="M118" s="64">
        <v>215</v>
      </c>
      <c r="N118" s="3"/>
      <c r="O118" s="2"/>
      <c r="P118" s="2"/>
      <c r="Q118" s="2"/>
    </row>
    <row r="119" spans="1:17" x14ac:dyDescent="0.25">
      <c r="A119" s="77" t="s">
        <v>113</v>
      </c>
      <c r="B119" s="46">
        <v>0</v>
      </c>
      <c r="C119" s="46">
        <v>1</v>
      </c>
      <c r="D119" s="46">
        <v>1</v>
      </c>
      <c r="E119" s="46">
        <v>2</v>
      </c>
      <c r="F119" s="46">
        <v>1</v>
      </c>
      <c r="G119" s="46">
        <v>1</v>
      </c>
      <c r="H119" s="46">
        <v>3</v>
      </c>
      <c r="I119" s="46">
        <v>3</v>
      </c>
      <c r="J119" s="46">
        <v>5</v>
      </c>
      <c r="K119" s="46">
        <v>5</v>
      </c>
      <c r="L119" s="141">
        <v>4</v>
      </c>
      <c r="M119" s="143">
        <v>6</v>
      </c>
      <c r="N119" s="3"/>
      <c r="O119" s="2"/>
      <c r="P119" s="2"/>
      <c r="Q119" s="2"/>
    </row>
    <row r="120" spans="1:17" x14ac:dyDescent="0.25">
      <c r="A120" s="86" t="s">
        <v>114</v>
      </c>
      <c r="B120" s="63">
        <v>1326</v>
      </c>
      <c r="C120" s="63">
        <v>1297</v>
      </c>
      <c r="D120" s="63">
        <v>1331</v>
      </c>
      <c r="E120" s="63">
        <v>1330</v>
      </c>
      <c r="F120" s="63">
        <v>1316</v>
      </c>
      <c r="G120" s="63">
        <v>1247</v>
      </c>
      <c r="H120" s="63">
        <v>1234</v>
      </c>
      <c r="I120" s="63">
        <v>1192</v>
      </c>
      <c r="J120" s="63">
        <v>1251</v>
      </c>
      <c r="K120" s="63">
        <v>1220</v>
      </c>
      <c r="L120" s="63">
        <v>1210</v>
      </c>
      <c r="M120" s="64">
        <v>1154</v>
      </c>
      <c r="N120" s="3"/>
      <c r="O120" s="2"/>
      <c r="P120" s="2"/>
      <c r="Q120" s="2"/>
    </row>
    <row r="121" spans="1:17" ht="5.25" customHeight="1" x14ac:dyDescent="0.25">
      <c r="A121" s="26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6"/>
      <c r="N121" s="2"/>
      <c r="O121" s="2"/>
      <c r="P121" s="2"/>
      <c r="Q121" s="2"/>
    </row>
    <row r="122" spans="1:17" x14ac:dyDescent="0.25">
      <c r="A122" s="60" t="s">
        <v>115</v>
      </c>
      <c r="B122" s="61">
        <v>21907</v>
      </c>
      <c r="C122" s="61">
        <v>21898</v>
      </c>
      <c r="D122" s="61">
        <v>21695</v>
      </c>
      <c r="E122" s="61">
        <v>21288</v>
      </c>
      <c r="F122" s="61">
        <v>20762</v>
      </c>
      <c r="G122" s="61">
        <v>20498</v>
      </c>
      <c r="H122" s="61">
        <v>20285</v>
      </c>
      <c r="I122" s="61">
        <v>20702</v>
      </c>
      <c r="J122" s="61">
        <v>20658</v>
      </c>
      <c r="K122" s="61">
        <v>20448</v>
      </c>
      <c r="L122" s="61">
        <v>19889</v>
      </c>
      <c r="M122" s="62">
        <v>19463</v>
      </c>
      <c r="N122" s="3"/>
      <c r="O122" s="2"/>
      <c r="P122" s="2"/>
      <c r="Q122" s="2"/>
    </row>
    <row r="123" spans="1:17" x14ac:dyDescent="0.25">
      <c r="A123" s="58" t="s">
        <v>116</v>
      </c>
      <c r="B123" s="47">
        <v>42937</v>
      </c>
      <c r="C123" s="47">
        <v>42565</v>
      </c>
      <c r="D123" s="47">
        <v>42051</v>
      </c>
      <c r="E123" s="47">
        <v>41465</v>
      </c>
      <c r="F123" s="47">
        <v>40633</v>
      </c>
      <c r="G123" s="47">
        <v>40416</v>
      </c>
      <c r="H123" s="47">
        <v>39758</v>
      </c>
      <c r="I123" s="47">
        <v>40161</v>
      </c>
      <c r="J123" s="47">
        <v>40165</v>
      </c>
      <c r="K123" s="47">
        <v>39719</v>
      </c>
      <c r="L123" s="47">
        <v>38961</v>
      </c>
      <c r="M123" s="54">
        <v>38574</v>
      </c>
      <c r="N123" s="3"/>
      <c r="O123" s="2"/>
      <c r="P123" s="2"/>
      <c r="Q123" s="2"/>
    </row>
    <row r="124" spans="1:17" x14ac:dyDescent="0.25">
      <c r="A124" s="60" t="s">
        <v>52</v>
      </c>
      <c r="B124" s="61">
        <v>73563</v>
      </c>
      <c r="C124" s="61">
        <v>73235</v>
      </c>
      <c r="D124" s="61">
        <v>72029</v>
      </c>
      <c r="E124" s="61">
        <v>71021</v>
      </c>
      <c r="F124" s="61">
        <v>69640</v>
      </c>
      <c r="G124" s="61">
        <v>69035</v>
      </c>
      <c r="H124" s="61">
        <v>68422</v>
      </c>
      <c r="I124" s="61">
        <v>68882</v>
      </c>
      <c r="J124" s="61">
        <v>68310</v>
      </c>
      <c r="K124" s="61">
        <v>67627</v>
      </c>
      <c r="L124" s="61">
        <v>66814</v>
      </c>
      <c r="M124" s="62">
        <v>66291</v>
      </c>
      <c r="N124" s="3"/>
      <c r="O124" s="2"/>
      <c r="P124" s="2"/>
      <c r="Q124" s="2"/>
    </row>
    <row r="125" spans="1:17" x14ac:dyDescent="0.25">
      <c r="A125" s="59" t="s">
        <v>117</v>
      </c>
      <c r="B125" s="57">
        <v>20815</v>
      </c>
      <c r="C125" s="57">
        <v>20581</v>
      </c>
      <c r="D125" s="57">
        <v>20352</v>
      </c>
      <c r="E125" s="57">
        <v>20110</v>
      </c>
      <c r="F125" s="57">
        <v>19578</v>
      </c>
      <c r="G125" s="57">
        <v>19217</v>
      </c>
      <c r="H125" s="57">
        <v>18914</v>
      </c>
      <c r="I125" s="57">
        <v>19313</v>
      </c>
      <c r="J125" s="57">
        <v>19167</v>
      </c>
      <c r="K125" s="57">
        <v>18944</v>
      </c>
      <c r="L125" s="57">
        <v>18421</v>
      </c>
      <c r="M125" s="146">
        <v>18261</v>
      </c>
      <c r="N125" s="3"/>
      <c r="O125" s="2"/>
      <c r="P125" s="2"/>
      <c r="Q125" s="2"/>
    </row>
    <row r="126" spans="1:17" ht="3.75" customHeight="1" x14ac:dyDescent="0.25">
      <c r="A126" s="7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40" t="s">
        <v>90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7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2"/>
      <c r="P128" s="2"/>
      <c r="Q128" s="2"/>
    </row>
    <row r="129" spans="1:17" x14ac:dyDescent="0.25">
      <c r="A129" s="7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2"/>
      <c r="P129" s="2"/>
      <c r="Q129" s="2"/>
    </row>
    <row r="130" spans="1:17" x14ac:dyDescent="0.25">
      <c r="A130" s="7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2"/>
      <c r="P130" s="2"/>
      <c r="Q130" s="2"/>
    </row>
    <row r="131" spans="1:17" x14ac:dyDescent="0.25">
      <c r="A131" s="7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7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7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7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7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7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7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7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7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7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7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7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7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7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7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7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7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7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7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7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7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7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7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7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7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7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7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7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7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7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7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7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7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7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7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7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7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7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7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7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7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7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7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7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7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7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7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7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7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7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7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7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7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7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7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7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7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7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7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7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7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7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7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7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7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7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7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7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7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3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3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3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3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3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3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3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3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3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3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3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3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3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3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3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3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3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3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3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3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3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3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3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3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3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3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3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3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3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3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3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3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3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</sheetData>
  <phoneticPr fontId="6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workbookViewId="0"/>
  </sheetViews>
  <sheetFormatPr baseColWidth="10" defaultColWidth="11.44140625" defaultRowHeight="13.2" x14ac:dyDescent="0.25"/>
  <cols>
    <col min="1" max="1" width="22.5546875" style="2" customWidth="1"/>
    <col min="2" max="6" width="9.5546875" style="2" customWidth="1"/>
    <col min="7" max="7" width="8.88671875" style="2" customWidth="1"/>
    <col min="8" max="8" width="9.5546875" style="2" customWidth="1"/>
    <col min="9" max="9" width="10" style="2" customWidth="1"/>
    <col min="10" max="10" width="10.109375" style="2" customWidth="1"/>
    <col min="11" max="11" width="9.5546875" style="2" customWidth="1"/>
    <col min="12" max="13" width="10.109375" style="2" customWidth="1"/>
    <col min="14" max="16384" width="11.44140625" style="2"/>
  </cols>
  <sheetData>
    <row r="1" spans="1:19" x14ac:dyDescent="0.25">
      <c r="A1" s="1" t="s">
        <v>140</v>
      </c>
    </row>
    <row r="2" spans="1:19" x14ac:dyDescent="0.25">
      <c r="A2" s="2" t="s">
        <v>150</v>
      </c>
    </row>
    <row r="3" spans="1:19" ht="6" customHeight="1" x14ac:dyDescent="0.25"/>
    <row r="4" spans="1:19" ht="18.75" customHeight="1" x14ac:dyDescent="0.2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9" ht="6" customHeight="1" x14ac:dyDescent="0.25">
      <c r="A5" s="52"/>
      <c r="B5" s="49"/>
      <c r="C5" s="49"/>
      <c r="D5" s="148"/>
      <c r="E5" s="149"/>
      <c r="F5" s="43"/>
      <c r="G5" s="43"/>
      <c r="H5" s="43"/>
      <c r="I5" s="43"/>
      <c r="J5" s="43"/>
      <c r="K5" s="43"/>
      <c r="L5" s="43"/>
      <c r="M5" s="72"/>
    </row>
    <row r="6" spans="1:19" x14ac:dyDescent="0.25">
      <c r="A6" s="60" t="s">
        <v>86</v>
      </c>
      <c r="B6" s="98">
        <v>159729</v>
      </c>
      <c r="C6" s="98">
        <v>158782</v>
      </c>
      <c r="D6" s="98">
        <v>156605</v>
      </c>
      <c r="E6" s="98">
        <v>154377</v>
      </c>
      <c r="F6" s="98">
        <v>151094</v>
      </c>
      <c r="G6" s="98">
        <v>149659</v>
      </c>
      <c r="H6" s="98">
        <v>147874</v>
      </c>
      <c r="I6" s="98">
        <v>149552</v>
      </c>
      <c r="J6" s="98">
        <v>148792</v>
      </c>
      <c r="K6" s="98">
        <v>147232</v>
      </c>
      <c r="L6" s="98">
        <v>144579</v>
      </c>
      <c r="M6" s="150">
        <v>143057</v>
      </c>
      <c r="N6" s="130"/>
      <c r="O6" s="6"/>
      <c r="P6" s="6"/>
      <c r="Q6" s="6"/>
      <c r="R6" s="6"/>
      <c r="S6" s="6"/>
    </row>
    <row r="7" spans="1:19" ht="6" customHeight="1" x14ac:dyDescent="0.25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130"/>
      <c r="O7" s="6"/>
      <c r="P7" s="6"/>
      <c r="Q7" s="6"/>
      <c r="R7" s="6"/>
      <c r="S7" s="6"/>
    </row>
    <row r="8" spans="1:19" x14ac:dyDescent="0.25">
      <c r="A8" s="67" t="s">
        <v>52</v>
      </c>
      <c r="B8" s="99">
        <v>73563</v>
      </c>
      <c r="C8" s="99">
        <v>73235</v>
      </c>
      <c r="D8" s="99">
        <v>72029</v>
      </c>
      <c r="E8" s="99">
        <v>71021</v>
      </c>
      <c r="F8" s="99">
        <v>69640</v>
      </c>
      <c r="G8" s="99">
        <v>69035</v>
      </c>
      <c r="H8" s="99">
        <v>68422</v>
      </c>
      <c r="I8" s="99">
        <v>68882</v>
      </c>
      <c r="J8" s="99">
        <v>68310</v>
      </c>
      <c r="K8" s="99">
        <v>67627</v>
      </c>
      <c r="L8" s="99">
        <v>66814</v>
      </c>
      <c r="M8" s="103">
        <v>66291</v>
      </c>
      <c r="N8" s="130"/>
      <c r="O8" s="20"/>
      <c r="P8" s="6"/>
      <c r="Q8" s="6"/>
      <c r="R8" s="6"/>
      <c r="S8" s="6"/>
    </row>
    <row r="9" spans="1:19" x14ac:dyDescent="0.25">
      <c r="A9" s="12" t="s">
        <v>12</v>
      </c>
      <c r="B9" s="48">
        <v>3959</v>
      </c>
      <c r="C9" s="48">
        <v>3888</v>
      </c>
      <c r="D9" s="48">
        <v>3806</v>
      </c>
      <c r="E9" s="48">
        <v>3760</v>
      </c>
      <c r="F9" s="48">
        <v>3694</v>
      </c>
      <c r="G9" s="48">
        <v>3646</v>
      </c>
      <c r="H9" s="48">
        <v>3610</v>
      </c>
      <c r="I9" s="48">
        <v>3648</v>
      </c>
      <c r="J9" s="48">
        <v>3648</v>
      </c>
      <c r="K9" s="48">
        <v>3636</v>
      </c>
      <c r="L9" s="48">
        <v>3616</v>
      </c>
      <c r="M9" s="55">
        <v>3560</v>
      </c>
      <c r="N9" s="130"/>
      <c r="O9" s="20"/>
      <c r="P9" s="6"/>
      <c r="Q9" s="6"/>
      <c r="R9" s="6"/>
      <c r="S9" s="6"/>
    </row>
    <row r="10" spans="1:19" x14ac:dyDescent="0.25">
      <c r="A10" s="67" t="s">
        <v>13</v>
      </c>
      <c r="B10" s="99">
        <v>1974</v>
      </c>
      <c r="C10" s="99">
        <v>1930</v>
      </c>
      <c r="D10" s="99">
        <v>1891</v>
      </c>
      <c r="E10" s="99">
        <v>1860</v>
      </c>
      <c r="F10" s="99">
        <v>1832</v>
      </c>
      <c r="G10" s="99">
        <v>1782</v>
      </c>
      <c r="H10" s="99">
        <v>1762</v>
      </c>
      <c r="I10" s="99">
        <v>1829</v>
      </c>
      <c r="J10" s="99">
        <v>1797</v>
      </c>
      <c r="K10" s="99">
        <v>1768</v>
      </c>
      <c r="L10" s="99">
        <v>1736</v>
      </c>
      <c r="M10" s="103">
        <v>1706</v>
      </c>
      <c r="N10" s="130"/>
      <c r="O10" s="20"/>
      <c r="P10" s="6"/>
      <c r="Q10" s="6"/>
      <c r="R10" s="6"/>
      <c r="S10" s="6"/>
    </row>
    <row r="11" spans="1:19" x14ac:dyDescent="0.25">
      <c r="A11" s="12" t="s">
        <v>14</v>
      </c>
      <c r="B11" s="48">
        <v>346</v>
      </c>
      <c r="C11" s="48">
        <v>355</v>
      </c>
      <c r="D11" s="48">
        <v>357</v>
      </c>
      <c r="E11" s="48">
        <v>351</v>
      </c>
      <c r="F11" s="48">
        <v>349</v>
      </c>
      <c r="G11" s="48">
        <v>346</v>
      </c>
      <c r="H11" s="48">
        <v>350</v>
      </c>
      <c r="I11" s="48">
        <v>359</v>
      </c>
      <c r="J11" s="48">
        <v>352</v>
      </c>
      <c r="K11" s="48">
        <v>343</v>
      </c>
      <c r="L11" s="48">
        <v>337</v>
      </c>
      <c r="M11" s="55">
        <v>326</v>
      </c>
      <c r="N11" s="130"/>
      <c r="O11" s="20"/>
      <c r="P11" s="6"/>
      <c r="Q11" s="6"/>
      <c r="R11" s="6"/>
      <c r="S11" s="6"/>
    </row>
    <row r="12" spans="1:19" x14ac:dyDescent="0.25">
      <c r="A12" s="67" t="s">
        <v>88</v>
      </c>
      <c r="B12" s="99">
        <v>1756</v>
      </c>
      <c r="C12" s="99">
        <v>1735</v>
      </c>
      <c r="D12" s="99">
        <v>1729</v>
      </c>
      <c r="E12" s="99">
        <v>1664</v>
      </c>
      <c r="F12" s="99">
        <v>1654</v>
      </c>
      <c r="G12" s="99">
        <v>1566</v>
      </c>
      <c r="H12" s="99">
        <v>1579</v>
      </c>
      <c r="I12" s="99">
        <v>1605</v>
      </c>
      <c r="J12" s="99">
        <v>1557</v>
      </c>
      <c r="K12" s="99">
        <v>1599</v>
      </c>
      <c r="L12" s="99">
        <v>1572</v>
      </c>
      <c r="M12" s="103">
        <v>1530</v>
      </c>
      <c r="N12" s="130"/>
      <c r="O12" s="20"/>
      <c r="P12" s="6"/>
      <c r="Q12" s="6"/>
      <c r="R12" s="6"/>
      <c r="S12" s="6"/>
    </row>
    <row r="13" spans="1:19" x14ac:dyDescent="0.25">
      <c r="A13" s="12" t="s">
        <v>16</v>
      </c>
      <c r="B13" s="48">
        <v>375</v>
      </c>
      <c r="C13" s="48">
        <v>363</v>
      </c>
      <c r="D13" s="48">
        <v>348</v>
      </c>
      <c r="E13" s="48">
        <v>350</v>
      </c>
      <c r="F13" s="48">
        <v>334</v>
      </c>
      <c r="G13" s="48">
        <v>328</v>
      </c>
      <c r="H13" s="48">
        <v>321</v>
      </c>
      <c r="I13" s="48">
        <v>332</v>
      </c>
      <c r="J13" s="48">
        <v>327</v>
      </c>
      <c r="K13" s="48">
        <v>329</v>
      </c>
      <c r="L13" s="48">
        <v>324</v>
      </c>
      <c r="M13" s="55">
        <v>319</v>
      </c>
      <c r="N13" s="130"/>
      <c r="O13" s="20"/>
      <c r="P13" s="6"/>
      <c r="Q13" s="6"/>
      <c r="R13" s="6"/>
      <c r="S13" s="6"/>
    </row>
    <row r="14" spans="1:19" x14ac:dyDescent="0.25">
      <c r="A14" s="67" t="s">
        <v>17</v>
      </c>
      <c r="B14" s="99">
        <v>950</v>
      </c>
      <c r="C14" s="99">
        <v>959</v>
      </c>
      <c r="D14" s="99">
        <v>952</v>
      </c>
      <c r="E14" s="99">
        <v>940</v>
      </c>
      <c r="F14" s="99">
        <v>929</v>
      </c>
      <c r="G14" s="99">
        <v>933</v>
      </c>
      <c r="H14" s="99">
        <v>920</v>
      </c>
      <c r="I14" s="99">
        <v>940</v>
      </c>
      <c r="J14" s="99">
        <v>934</v>
      </c>
      <c r="K14" s="99">
        <v>904</v>
      </c>
      <c r="L14" s="99">
        <v>852</v>
      </c>
      <c r="M14" s="103">
        <v>876</v>
      </c>
      <c r="N14" s="130"/>
      <c r="O14" s="20"/>
      <c r="P14" s="6"/>
      <c r="Q14" s="6"/>
      <c r="R14" s="6"/>
      <c r="S14" s="6"/>
    </row>
    <row r="15" spans="1:19" x14ac:dyDescent="0.25">
      <c r="A15" s="12" t="s">
        <v>18</v>
      </c>
      <c r="B15" s="48">
        <v>4129</v>
      </c>
      <c r="C15" s="48">
        <v>4105</v>
      </c>
      <c r="D15" s="48">
        <v>4059</v>
      </c>
      <c r="E15" s="48">
        <v>3931</v>
      </c>
      <c r="F15" s="48">
        <v>3880</v>
      </c>
      <c r="G15" s="48">
        <v>3819</v>
      </c>
      <c r="H15" s="48">
        <v>3791</v>
      </c>
      <c r="I15" s="48">
        <v>3849</v>
      </c>
      <c r="J15" s="48">
        <v>3860</v>
      </c>
      <c r="K15" s="48">
        <v>3798</v>
      </c>
      <c r="L15" s="48">
        <v>3752</v>
      </c>
      <c r="M15" s="55">
        <v>3718</v>
      </c>
      <c r="N15" s="130"/>
      <c r="O15" s="20"/>
      <c r="P15" s="6"/>
      <c r="Q15" s="6"/>
      <c r="R15" s="6"/>
      <c r="S15" s="6"/>
    </row>
    <row r="16" spans="1:19" x14ac:dyDescent="0.25">
      <c r="A16" s="67" t="s">
        <v>19</v>
      </c>
      <c r="B16" s="99">
        <v>2966</v>
      </c>
      <c r="C16" s="99">
        <v>2973</v>
      </c>
      <c r="D16" s="99">
        <v>2945</v>
      </c>
      <c r="E16" s="99">
        <v>2940</v>
      </c>
      <c r="F16" s="99">
        <v>2826</v>
      </c>
      <c r="G16" s="99">
        <v>2710</v>
      </c>
      <c r="H16" s="99">
        <v>2637</v>
      </c>
      <c r="I16" s="99">
        <v>2687</v>
      </c>
      <c r="J16" s="99">
        <v>2721</v>
      </c>
      <c r="K16" s="99">
        <v>2739</v>
      </c>
      <c r="L16" s="99">
        <v>2682</v>
      </c>
      <c r="M16" s="103">
        <v>2633</v>
      </c>
      <c r="N16" s="130"/>
      <c r="O16" s="20"/>
      <c r="P16" s="6"/>
      <c r="Q16" s="6"/>
      <c r="R16" s="6"/>
      <c r="S16" s="6"/>
    </row>
    <row r="17" spans="1:19" x14ac:dyDescent="0.25">
      <c r="A17" s="12" t="s">
        <v>20</v>
      </c>
      <c r="B17" s="48">
        <v>336</v>
      </c>
      <c r="C17" s="48">
        <v>340</v>
      </c>
      <c r="D17" s="48">
        <v>328</v>
      </c>
      <c r="E17" s="48">
        <v>319</v>
      </c>
      <c r="F17" s="48">
        <v>304</v>
      </c>
      <c r="G17" s="48">
        <v>299</v>
      </c>
      <c r="H17" s="48">
        <v>289</v>
      </c>
      <c r="I17" s="48">
        <v>302</v>
      </c>
      <c r="J17" s="48">
        <v>314</v>
      </c>
      <c r="K17" s="48">
        <v>322</v>
      </c>
      <c r="L17" s="48">
        <v>306</v>
      </c>
      <c r="M17" s="55">
        <v>306</v>
      </c>
      <c r="N17" s="130"/>
      <c r="O17" s="20"/>
      <c r="P17" s="6"/>
      <c r="Q17" s="6"/>
      <c r="R17" s="6"/>
      <c r="S17" s="6"/>
    </row>
    <row r="18" spans="1:19" x14ac:dyDescent="0.25">
      <c r="A18" s="67" t="s">
        <v>21</v>
      </c>
      <c r="B18" s="99">
        <v>714</v>
      </c>
      <c r="C18" s="99">
        <v>710</v>
      </c>
      <c r="D18" s="99">
        <v>717</v>
      </c>
      <c r="E18" s="99">
        <v>718</v>
      </c>
      <c r="F18" s="99">
        <v>695</v>
      </c>
      <c r="G18" s="99">
        <v>689</v>
      </c>
      <c r="H18" s="99">
        <v>680</v>
      </c>
      <c r="I18" s="99">
        <v>696</v>
      </c>
      <c r="J18" s="99">
        <v>693</v>
      </c>
      <c r="K18" s="99">
        <v>694</v>
      </c>
      <c r="L18" s="99">
        <v>688</v>
      </c>
      <c r="M18" s="103">
        <v>679</v>
      </c>
      <c r="N18" s="130"/>
      <c r="O18" s="20"/>
      <c r="P18" s="6"/>
      <c r="Q18" s="6"/>
      <c r="R18" s="6"/>
      <c r="S18" s="6"/>
    </row>
    <row r="19" spans="1:19" x14ac:dyDescent="0.25">
      <c r="A19" s="12" t="s">
        <v>22</v>
      </c>
      <c r="B19" s="48">
        <v>1831</v>
      </c>
      <c r="C19" s="48">
        <v>1798</v>
      </c>
      <c r="D19" s="48">
        <v>1777</v>
      </c>
      <c r="E19" s="48">
        <v>1724</v>
      </c>
      <c r="F19" s="48">
        <v>1692</v>
      </c>
      <c r="G19" s="48">
        <v>1642</v>
      </c>
      <c r="H19" s="48">
        <v>1639</v>
      </c>
      <c r="I19" s="48">
        <v>1668</v>
      </c>
      <c r="J19" s="48">
        <v>1667</v>
      </c>
      <c r="K19" s="48">
        <v>1626</v>
      </c>
      <c r="L19" s="48">
        <v>1604</v>
      </c>
      <c r="M19" s="55">
        <v>1571</v>
      </c>
      <c r="N19" s="130"/>
      <c r="O19" s="20"/>
      <c r="P19" s="6"/>
      <c r="Q19" s="6"/>
      <c r="R19" s="6"/>
      <c r="S19" s="6"/>
    </row>
    <row r="20" spans="1:19" x14ac:dyDescent="0.25">
      <c r="A20" s="67" t="s">
        <v>23</v>
      </c>
      <c r="B20" s="99">
        <v>223</v>
      </c>
      <c r="C20" s="99">
        <v>218</v>
      </c>
      <c r="D20" s="99">
        <v>203</v>
      </c>
      <c r="E20" s="99">
        <v>207</v>
      </c>
      <c r="F20" s="99">
        <v>195</v>
      </c>
      <c r="G20" s="99">
        <v>188</v>
      </c>
      <c r="H20" s="99">
        <v>188</v>
      </c>
      <c r="I20" s="99">
        <v>197</v>
      </c>
      <c r="J20" s="99">
        <v>198</v>
      </c>
      <c r="K20" s="99">
        <v>203</v>
      </c>
      <c r="L20" s="99">
        <v>191</v>
      </c>
      <c r="M20" s="103">
        <v>202</v>
      </c>
      <c r="N20" s="130"/>
      <c r="O20" s="20"/>
      <c r="P20" s="6"/>
      <c r="Q20" s="6"/>
      <c r="R20" s="6"/>
      <c r="S20" s="6"/>
    </row>
    <row r="21" spans="1:19" x14ac:dyDescent="0.25">
      <c r="A21" s="12" t="s">
        <v>24</v>
      </c>
      <c r="B21" s="48">
        <v>367</v>
      </c>
      <c r="C21" s="48">
        <v>362</v>
      </c>
      <c r="D21" s="48">
        <v>352</v>
      </c>
      <c r="E21" s="48">
        <v>346</v>
      </c>
      <c r="F21" s="48">
        <v>331</v>
      </c>
      <c r="G21" s="48">
        <v>333</v>
      </c>
      <c r="H21" s="48">
        <v>340</v>
      </c>
      <c r="I21" s="48">
        <v>360</v>
      </c>
      <c r="J21" s="48">
        <v>346</v>
      </c>
      <c r="K21" s="48">
        <v>336</v>
      </c>
      <c r="L21" s="48">
        <v>343</v>
      </c>
      <c r="M21" s="55">
        <v>327</v>
      </c>
      <c r="N21" s="130"/>
      <c r="O21" s="20"/>
      <c r="P21" s="6"/>
      <c r="Q21" s="6"/>
      <c r="R21" s="6"/>
      <c r="S21" s="6"/>
    </row>
    <row r="22" spans="1:19" x14ac:dyDescent="0.25">
      <c r="A22" s="67" t="s">
        <v>25</v>
      </c>
      <c r="B22" s="99">
        <v>4785</v>
      </c>
      <c r="C22" s="99">
        <v>4745</v>
      </c>
      <c r="D22" s="99">
        <v>4734</v>
      </c>
      <c r="E22" s="99">
        <v>4674</v>
      </c>
      <c r="F22" s="99">
        <v>4590</v>
      </c>
      <c r="G22" s="99">
        <v>4566</v>
      </c>
      <c r="H22" s="99">
        <v>4503</v>
      </c>
      <c r="I22" s="99">
        <v>4566</v>
      </c>
      <c r="J22" s="99">
        <v>4516</v>
      </c>
      <c r="K22" s="99">
        <v>4495</v>
      </c>
      <c r="L22" s="99">
        <v>4390</v>
      </c>
      <c r="M22" s="103">
        <v>4307</v>
      </c>
      <c r="N22" s="130"/>
      <c r="O22" s="20"/>
      <c r="P22" s="6"/>
      <c r="Q22" s="6"/>
      <c r="R22" s="6"/>
      <c r="S22" s="6"/>
    </row>
    <row r="23" spans="1:19" x14ac:dyDescent="0.25">
      <c r="A23" s="12" t="s">
        <v>26</v>
      </c>
      <c r="B23" s="48">
        <v>3263</v>
      </c>
      <c r="C23" s="48">
        <v>3218</v>
      </c>
      <c r="D23" s="48">
        <v>3210</v>
      </c>
      <c r="E23" s="48">
        <v>3163</v>
      </c>
      <c r="F23" s="48">
        <v>3079</v>
      </c>
      <c r="G23" s="48">
        <v>2992</v>
      </c>
      <c r="H23" s="48">
        <v>2897</v>
      </c>
      <c r="I23" s="48">
        <v>2962</v>
      </c>
      <c r="J23" s="48">
        <v>2911</v>
      </c>
      <c r="K23" s="48">
        <v>2875</v>
      </c>
      <c r="L23" s="48">
        <v>2757</v>
      </c>
      <c r="M23" s="55">
        <v>2744</v>
      </c>
      <c r="N23" s="130"/>
      <c r="O23" s="20"/>
      <c r="P23" s="6"/>
      <c r="Q23" s="6"/>
      <c r="R23" s="6"/>
      <c r="S23" s="6"/>
    </row>
    <row r="24" spans="1:19" x14ac:dyDescent="0.25">
      <c r="A24" s="67" t="s">
        <v>27</v>
      </c>
      <c r="B24" s="99">
        <v>65</v>
      </c>
      <c r="C24" s="99">
        <v>68</v>
      </c>
      <c r="D24" s="99">
        <v>62</v>
      </c>
      <c r="E24" s="99">
        <v>63</v>
      </c>
      <c r="F24" s="99">
        <v>60</v>
      </c>
      <c r="G24" s="99">
        <v>59</v>
      </c>
      <c r="H24" s="99">
        <v>65</v>
      </c>
      <c r="I24" s="99">
        <v>64</v>
      </c>
      <c r="J24" s="99">
        <v>52</v>
      </c>
      <c r="K24" s="99">
        <v>54</v>
      </c>
      <c r="L24" s="99">
        <v>52</v>
      </c>
      <c r="M24" s="103">
        <v>51</v>
      </c>
      <c r="N24" s="130"/>
      <c r="O24" s="20"/>
      <c r="P24" s="6"/>
      <c r="Q24" s="6"/>
      <c r="R24" s="6"/>
      <c r="S24" s="6"/>
    </row>
    <row r="25" spans="1:19" x14ac:dyDescent="0.25">
      <c r="A25" s="12" t="s">
        <v>28</v>
      </c>
      <c r="B25" s="48">
        <v>660</v>
      </c>
      <c r="C25" s="48">
        <v>667</v>
      </c>
      <c r="D25" s="48">
        <v>649</v>
      </c>
      <c r="E25" s="48">
        <v>633</v>
      </c>
      <c r="F25" s="48">
        <v>611</v>
      </c>
      <c r="G25" s="48">
        <v>642</v>
      </c>
      <c r="H25" s="48">
        <v>624</v>
      </c>
      <c r="I25" s="48">
        <v>634</v>
      </c>
      <c r="J25" s="48">
        <v>638</v>
      </c>
      <c r="K25" s="48">
        <v>612</v>
      </c>
      <c r="L25" s="48">
        <v>587</v>
      </c>
      <c r="M25" s="55">
        <v>571</v>
      </c>
      <c r="N25" s="130"/>
      <c r="O25" s="20"/>
      <c r="P25" s="6"/>
      <c r="Q25" s="6"/>
      <c r="R25" s="6"/>
      <c r="S25" s="6"/>
    </row>
    <row r="26" spans="1:19" x14ac:dyDescent="0.25">
      <c r="A26" s="67" t="s">
        <v>29</v>
      </c>
      <c r="B26" s="100">
        <v>835</v>
      </c>
      <c r="C26" s="100">
        <v>813</v>
      </c>
      <c r="D26" s="100">
        <v>803</v>
      </c>
      <c r="E26" s="100">
        <v>795</v>
      </c>
      <c r="F26" s="100">
        <v>780</v>
      </c>
      <c r="G26" s="100">
        <v>758</v>
      </c>
      <c r="H26" s="100">
        <v>747</v>
      </c>
      <c r="I26" s="100">
        <v>768</v>
      </c>
      <c r="J26" s="100">
        <v>763</v>
      </c>
      <c r="K26" s="100">
        <v>746</v>
      </c>
      <c r="L26" s="100">
        <v>745</v>
      </c>
      <c r="M26" s="104">
        <v>720</v>
      </c>
      <c r="N26" s="130"/>
      <c r="O26" s="20"/>
      <c r="P26" s="6"/>
      <c r="Q26" s="6"/>
      <c r="R26" s="6"/>
      <c r="S26" s="6"/>
    </row>
    <row r="27" spans="1:19" x14ac:dyDescent="0.25">
      <c r="A27" s="12" t="s">
        <v>30</v>
      </c>
      <c r="B27" s="48">
        <v>17</v>
      </c>
      <c r="C27" s="48">
        <v>15</v>
      </c>
      <c r="D27" s="48">
        <v>15</v>
      </c>
      <c r="E27" s="48">
        <v>15</v>
      </c>
      <c r="F27" s="48">
        <v>15</v>
      </c>
      <c r="G27" s="48">
        <v>16</v>
      </c>
      <c r="H27" s="48">
        <v>19</v>
      </c>
      <c r="I27" s="48">
        <v>16</v>
      </c>
      <c r="J27" s="48">
        <v>15</v>
      </c>
      <c r="K27" s="48">
        <v>14</v>
      </c>
      <c r="L27" s="48">
        <v>16</v>
      </c>
      <c r="M27" s="55">
        <v>15</v>
      </c>
      <c r="N27" s="130"/>
      <c r="O27" s="20"/>
      <c r="P27" s="6"/>
      <c r="Q27" s="6"/>
      <c r="R27" s="6"/>
      <c r="S27" s="6"/>
    </row>
    <row r="28" spans="1:19" x14ac:dyDescent="0.25">
      <c r="A28" s="67" t="s">
        <v>31</v>
      </c>
      <c r="B28" s="99">
        <v>3967</v>
      </c>
      <c r="C28" s="99">
        <v>3890</v>
      </c>
      <c r="D28" s="99">
        <v>3848</v>
      </c>
      <c r="E28" s="99">
        <v>3795</v>
      </c>
      <c r="F28" s="99">
        <v>3762</v>
      </c>
      <c r="G28" s="99">
        <v>3733</v>
      </c>
      <c r="H28" s="99">
        <v>3661</v>
      </c>
      <c r="I28" s="99">
        <v>3748</v>
      </c>
      <c r="J28" s="99">
        <v>3745</v>
      </c>
      <c r="K28" s="99">
        <v>3694</v>
      </c>
      <c r="L28" s="99">
        <v>3631</v>
      </c>
      <c r="M28" s="103">
        <v>3592</v>
      </c>
      <c r="N28" s="130"/>
      <c r="O28" s="20"/>
      <c r="P28" s="6"/>
      <c r="Q28" s="6"/>
      <c r="R28" s="6"/>
      <c r="S28" s="6"/>
    </row>
    <row r="29" spans="1:19" x14ac:dyDescent="0.25">
      <c r="A29" s="12" t="s">
        <v>32</v>
      </c>
      <c r="B29" s="48">
        <v>225</v>
      </c>
      <c r="C29" s="48">
        <v>223</v>
      </c>
      <c r="D29" s="48">
        <v>220</v>
      </c>
      <c r="E29" s="48">
        <v>212</v>
      </c>
      <c r="F29" s="48">
        <v>218</v>
      </c>
      <c r="G29" s="48">
        <v>206</v>
      </c>
      <c r="H29" s="48">
        <v>221</v>
      </c>
      <c r="I29" s="48">
        <v>221</v>
      </c>
      <c r="J29" s="48">
        <v>209</v>
      </c>
      <c r="K29" s="48">
        <v>198</v>
      </c>
      <c r="L29" s="48">
        <v>192</v>
      </c>
      <c r="M29" s="55">
        <v>195</v>
      </c>
      <c r="N29" s="130"/>
      <c r="O29" s="20"/>
      <c r="P29" s="6"/>
      <c r="Q29" s="6"/>
      <c r="R29" s="6"/>
      <c r="S29" s="6"/>
    </row>
    <row r="30" spans="1:19" x14ac:dyDescent="0.25">
      <c r="A30" s="67" t="s">
        <v>33</v>
      </c>
      <c r="B30" s="99">
        <v>1661</v>
      </c>
      <c r="C30" s="99">
        <v>1706</v>
      </c>
      <c r="D30" s="99">
        <v>1720</v>
      </c>
      <c r="E30" s="99">
        <v>1667</v>
      </c>
      <c r="F30" s="99">
        <v>1623</v>
      </c>
      <c r="G30" s="99">
        <v>1658</v>
      </c>
      <c r="H30" s="99">
        <v>1611</v>
      </c>
      <c r="I30" s="99">
        <v>1686</v>
      </c>
      <c r="J30" s="99">
        <v>1711</v>
      </c>
      <c r="K30" s="99">
        <v>1673</v>
      </c>
      <c r="L30" s="99">
        <v>1571</v>
      </c>
      <c r="M30" s="103">
        <v>1481</v>
      </c>
      <c r="N30" s="130"/>
      <c r="O30" s="20"/>
      <c r="P30" s="6"/>
      <c r="Q30" s="6"/>
      <c r="R30" s="6"/>
      <c r="S30" s="6"/>
    </row>
    <row r="31" spans="1:19" x14ac:dyDescent="0.25">
      <c r="A31" s="12" t="s">
        <v>34</v>
      </c>
      <c r="B31" s="48">
        <v>1051</v>
      </c>
      <c r="C31" s="48">
        <v>1033</v>
      </c>
      <c r="D31" s="48">
        <v>1035</v>
      </c>
      <c r="E31" s="48">
        <v>1000</v>
      </c>
      <c r="F31" s="48">
        <v>962</v>
      </c>
      <c r="G31" s="48">
        <v>935</v>
      </c>
      <c r="H31" s="48">
        <v>941</v>
      </c>
      <c r="I31" s="48">
        <v>945</v>
      </c>
      <c r="J31" s="48">
        <v>955</v>
      </c>
      <c r="K31" s="48">
        <v>938</v>
      </c>
      <c r="L31" s="48">
        <v>931</v>
      </c>
      <c r="M31" s="55">
        <v>920</v>
      </c>
      <c r="N31" s="130"/>
      <c r="O31" s="20"/>
      <c r="P31" s="6"/>
      <c r="Q31" s="6"/>
      <c r="R31" s="6"/>
      <c r="S31" s="6"/>
    </row>
    <row r="32" spans="1:19" x14ac:dyDescent="0.25">
      <c r="A32" s="67" t="s">
        <v>35</v>
      </c>
      <c r="B32" s="99">
        <v>1127</v>
      </c>
      <c r="C32" s="99">
        <v>1101</v>
      </c>
      <c r="D32" s="99">
        <v>1097</v>
      </c>
      <c r="E32" s="99">
        <v>1096</v>
      </c>
      <c r="F32" s="99">
        <v>1058</v>
      </c>
      <c r="G32" s="99">
        <v>1046</v>
      </c>
      <c r="H32" s="99">
        <v>1033</v>
      </c>
      <c r="I32" s="99">
        <v>1074</v>
      </c>
      <c r="J32" s="99">
        <v>1059</v>
      </c>
      <c r="K32" s="99">
        <v>1049</v>
      </c>
      <c r="L32" s="99">
        <v>1015</v>
      </c>
      <c r="M32" s="103">
        <v>982</v>
      </c>
      <c r="N32" s="130"/>
      <c r="O32" s="20"/>
      <c r="P32" s="6"/>
      <c r="Q32" s="6"/>
      <c r="R32" s="6"/>
      <c r="S32" s="6"/>
    </row>
    <row r="33" spans="1:19" x14ac:dyDescent="0.25">
      <c r="A33" s="12" t="s">
        <v>36</v>
      </c>
      <c r="B33" s="48">
        <v>4947</v>
      </c>
      <c r="C33" s="48">
        <v>5027</v>
      </c>
      <c r="D33" s="48">
        <v>4953</v>
      </c>
      <c r="E33" s="48">
        <v>4887</v>
      </c>
      <c r="F33" s="48">
        <v>4787</v>
      </c>
      <c r="G33" s="48">
        <v>4765</v>
      </c>
      <c r="H33" s="48">
        <v>4691</v>
      </c>
      <c r="I33" s="48">
        <v>4722</v>
      </c>
      <c r="J33" s="48">
        <v>4743</v>
      </c>
      <c r="K33" s="48">
        <v>4642</v>
      </c>
      <c r="L33" s="48">
        <v>4527</v>
      </c>
      <c r="M33" s="55">
        <v>4507</v>
      </c>
      <c r="N33" s="130"/>
      <c r="O33" s="20"/>
      <c r="P33" s="6"/>
      <c r="Q33" s="6"/>
      <c r="R33" s="6"/>
      <c r="S33" s="6"/>
    </row>
    <row r="34" spans="1:19" x14ac:dyDescent="0.25">
      <c r="A34" s="67" t="s">
        <v>37</v>
      </c>
      <c r="B34" s="99">
        <v>2322</v>
      </c>
      <c r="C34" s="99">
        <v>2345</v>
      </c>
      <c r="D34" s="99">
        <v>2312</v>
      </c>
      <c r="E34" s="99">
        <v>2286</v>
      </c>
      <c r="F34" s="99">
        <v>2254</v>
      </c>
      <c r="G34" s="99">
        <v>2168</v>
      </c>
      <c r="H34" s="99">
        <v>2117</v>
      </c>
      <c r="I34" s="99">
        <v>2159</v>
      </c>
      <c r="J34" s="99">
        <v>2185</v>
      </c>
      <c r="K34" s="99">
        <v>2162</v>
      </c>
      <c r="L34" s="99">
        <v>2109</v>
      </c>
      <c r="M34" s="103">
        <v>2052</v>
      </c>
      <c r="N34" s="130"/>
      <c r="O34" s="20"/>
      <c r="P34" s="6"/>
      <c r="Q34" s="6"/>
      <c r="R34" s="6"/>
      <c r="S34" s="6"/>
    </row>
    <row r="35" spans="1:19" x14ac:dyDescent="0.25">
      <c r="A35" s="12" t="s">
        <v>38</v>
      </c>
      <c r="B35" s="48">
        <v>635</v>
      </c>
      <c r="C35" s="48">
        <v>651</v>
      </c>
      <c r="D35" s="48">
        <v>666</v>
      </c>
      <c r="E35" s="48">
        <v>647</v>
      </c>
      <c r="F35" s="48">
        <v>616</v>
      </c>
      <c r="G35" s="48">
        <v>583</v>
      </c>
      <c r="H35" s="48">
        <v>594</v>
      </c>
      <c r="I35" s="48">
        <v>608</v>
      </c>
      <c r="J35" s="48">
        <v>611</v>
      </c>
      <c r="K35" s="48">
        <v>597</v>
      </c>
      <c r="L35" s="48">
        <v>576</v>
      </c>
      <c r="M35" s="55">
        <v>556</v>
      </c>
      <c r="N35" s="130"/>
      <c r="O35" s="20"/>
      <c r="P35" s="6"/>
      <c r="Q35" s="6"/>
      <c r="R35" s="6"/>
      <c r="S35" s="6"/>
    </row>
    <row r="36" spans="1:19" x14ac:dyDescent="0.25">
      <c r="A36" s="67" t="s">
        <v>39</v>
      </c>
      <c r="B36" s="99">
        <v>2943</v>
      </c>
      <c r="C36" s="99">
        <v>2926</v>
      </c>
      <c r="D36" s="99">
        <v>2879</v>
      </c>
      <c r="E36" s="99">
        <v>2860</v>
      </c>
      <c r="F36" s="99">
        <v>2797</v>
      </c>
      <c r="G36" s="99">
        <v>2753</v>
      </c>
      <c r="H36" s="99">
        <v>2706</v>
      </c>
      <c r="I36" s="99">
        <v>2773</v>
      </c>
      <c r="J36" s="99">
        <v>2744</v>
      </c>
      <c r="K36" s="99">
        <v>2730</v>
      </c>
      <c r="L36" s="99">
        <v>2649</v>
      </c>
      <c r="M36" s="103">
        <v>2611</v>
      </c>
      <c r="N36" s="130"/>
      <c r="O36" s="20"/>
      <c r="P36" s="6"/>
      <c r="Q36" s="6"/>
      <c r="R36" s="6"/>
      <c r="S36" s="6"/>
    </row>
    <row r="37" spans="1:19" x14ac:dyDescent="0.25">
      <c r="A37" s="12" t="s">
        <v>40</v>
      </c>
      <c r="B37" s="48">
        <v>7795</v>
      </c>
      <c r="C37" s="48">
        <v>7714</v>
      </c>
      <c r="D37" s="48">
        <v>7644</v>
      </c>
      <c r="E37" s="48">
        <v>7577</v>
      </c>
      <c r="F37" s="48">
        <v>7451</v>
      </c>
      <c r="G37" s="48">
        <v>7409</v>
      </c>
      <c r="H37" s="48">
        <v>7297</v>
      </c>
      <c r="I37" s="48">
        <v>7309</v>
      </c>
      <c r="J37" s="48">
        <v>7215</v>
      </c>
      <c r="K37" s="48">
        <v>7172</v>
      </c>
      <c r="L37" s="48">
        <v>7000</v>
      </c>
      <c r="M37" s="55">
        <v>6949</v>
      </c>
      <c r="N37" s="130"/>
      <c r="O37" s="20"/>
      <c r="P37" s="6"/>
      <c r="Q37" s="6"/>
      <c r="R37" s="6"/>
      <c r="S37" s="6"/>
    </row>
    <row r="38" spans="1:19" x14ac:dyDescent="0.25">
      <c r="A38" s="67" t="s">
        <v>41</v>
      </c>
      <c r="B38" s="99">
        <v>1030</v>
      </c>
      <c r="C38" s="99">
        <v>1053</v>
      </c>
      <c r="D38" s="99">
        <v>1019</v>
      </c>
      <c r="E38" s="99">
        <v>984</v>
      </c>
      <c r="F38" s="99">
        <v>983</v>
      </c>
      <c r="G38" s="99">
        <v>1005</v>
      </c>
      <c r="H38" s="99">
        <v>938</v>
      </c>
      <c r="I38" s="99">
        <v>946</v>
      </c>
      <c r="J38" s="99">
        <v>952</v>
      </c>
      <c r="K38" s="99">
        <v>965</v>
      </c>
      <c r="L38" s="99">
        <v>944</v>
      </c>
      <c r="M38" s="103">
        <v>916</v>
      </c>
      <c r="N38" s="130"/>
      <c r="O38" s="20"/>
      <c r="P38" s="6"/>
      <c r="Q38" s="6"/>
      <c r="R38" s="6"/>
      <c r="S38" s="6"/>
    </row>
    <row r="39" spans="1:19" x14ac:dyDescent="0.25">
      <c r="A39" s="12" t="s">
        <v>42</v>
      </c>
      <c r="B39" s="48">
        <v>2151</v>
      </c>
      <c r="C39" s="48">
        <v>2093</v>
      </c>
      <c r="D39" s="48">
        <v>2078</v>
      </c>
      <c r="E39" s="48">
        <v>2036</v>
      </c>
      <c r="F39" s="48">
        <v>1989</v>
      </c>
      <c r="G39" s="48">
        <v>2022</v>
      </c>
      <c r="H39" s="48">
        <v>2031</v>
      </c>
      <c r="I39" s="48">
        <v>2067</v>
      </c>
      <c r="J39" s="48">
        <v>2016</v>
      </c>
      <c r="K39" s="48">
        <v>1956</v>
      </c>
      <c r="L39" s="48">
        <v>1902</v>
      </c>
      <c r="M39" s="55">
        <v>1918</v>
      </c>
      <c r="N39" s="130"/>
      <c r="O39" s="20"/>
      <c r="P39" s="6"/>
      <c r="Q39" s="6"/>
      <c r="R39" s="6"/>
      <c r="S39" s="6"/>
    </row>
    <row r="40" spans="1:19" x14ac:dyDescent="0.25">
      <c r="A40" s="67" t="s">
        <v>121</v>
      </c>
      <c r="B40" s="99">
        <v>720</v>
      </c>
      <c r="C40" s="99">
        <v>720</v>
      </c>
      <c r="D40" s="99">
        <v>717</v>
      </c>
      <c r="E40" s="99">
        <v>698</v>
      </c>
      <c r="F40" s="99">
        <v>648</v>
      </c>
      <c r="G40" s="99">
        <v>644</v>
      </c>
      <c r="H40" s="99">
        <v>617</v>
      </c>
      <c r="I40" s="99">
        <v>623</v>
      </c>
      <c r="J40" s="99">
        <v>623</v>
      </c>
      <c r="K40" s="99">
        <v>636</v>
      </c>
      <c r="L40" s="99">
        <v>608</v>
      </c>
      <c r="M40" s="103">
        <v>608</v>
      </c>
      <c r="N40" s="130"/>
      <c r="O40" s="20"/>
      <c r="P40" s="6"/>
      <c r="Q40" s="6"/>
      <c r="R40" s="6"/>
      <c r="S40" s="6"/>
    </row>
    <row r="41" spans="1:19" x14ac:dyDescent="0.25">
      <c r="A41" s="12" t="s">
        <v>43</v>
      </c>
      <c r="B41" s="48">
        <v>1590</v>
      </c>
      <c r="C41" s="48">
        <v>1613</v>
      </c>
      <c r="D41" s="48">
        <v>1585</v>
      </c>
      <c r="E41" s="48">
        <v>1557</v>
      </c>
      <c r="F41" s="48">
        <v>1497</v>
      </c>
      <c r="G41" s="48">
        <v>1493</v>
      </c>
      <c r="H41" s="48">
        <v>1461</v>
      </c>
      <c r="I41" s="48">
        <v>1469</v>
      </c>
      <c r="J41" s="48">
        <v>1527</v>
      </c>
      <c r="K41" s="48">
        <v>1463</v>
      </c>
      <c r="L41" s="48">
        <v>1393</v>
      </c>
      <c r="M41" s="55">
        <v>1397</v>
      </c>
      <c r="N41" s="130"/>
      <c r="O41" s="20"/>
      <c r="P41" s="6"/>
      <c r="Q41" s="6"/>
      <c r="R41" s="6"/>
      <c r="S41" s="6"/>
    </row>
    <row r="42" spans="1:19" x14ac:dyDescent="0.25">
      <c r="A42" s="67" t="s">
        <v>44</v>
      </c>
      <c r="B42" s="99">
        <v>737</v>
      </c>
      <c r="C42" s="99">
        <v>734</v>
      </c>
      <c r="D42" s="99">
        <v>731</v>
      </c>
      <c r="E42" s="99">
        <v>699</v>
      </c>
      <c r="F42" s="99">
        <v>682</v>
      </c>
      <c r="G42" s="99">
        <v>677</v>
      </c>
      <c r="H42" s="99">
        <v>683</v>
      </c>
      <c r="I42" s="99">
        <v>683</v>
      </c>
      <c r="J42" s="99">
        <v>676</v>
      </c>
      <c r="K42" s="99">
        <v>652</v>
      </c>
      <c r="L42" s="99">
        <v>665</v>
      </c>
      <c r="M42" s="103">
        <v>664</v>
      </c>
      <c r="N42" s="130"/>
      <c r="O42" s="20"/>
      <c r="P42" s="6"/>
      <c r="Q42" s="6"/>
      <c r="R42" s="6"/>
      <c r="S42" s="6"/>
    </row>
    <row r="43" spans="1:19" x14ac:dyDescent="0.25">
      <c r="A43" s="12" t="s">
        <v>45</v>
      </c>
      <c r="B43" s="48">
        <v>3146</v>
      </c>
      <c r="C43" s="48">
        <v>3074</v>
      </c>
      <c r="D43" s="48">
        <v>3046</v>
      </c>
      <c r="E43" s="48">
        <v>2990</v>
      </c>
      <c r="F43" s="48">
        <v>2935</v>
      </c>
      <c r="G43" s="48">
        <v>2946</v>
      </c>
      <c r="H43" s="48">
        <v>2945</v>
      </c>
      <c r="I43" s="48">
        <v>2951</v>
      </c>
      <c r="J43" s="48">
        <v>2942</v>
      </c>
      <c r="K43" s="48">
        <v>2928</v>
      </c>
      <c r="L43" s="48">
        <v>2873</v>
      </c>
      <c r="M43" s="55">
        <v>2838</v>
      </c>
      <c r="N43" s="130"/>
      <c r="O43" s="20"/>
      <c r="P43" s="6"/>
      <c r="Q43" s="6"/>
      <c r="R43" s="6"/>
      <c r="S43" s="6"/>
    </row>
    <row r="44" spans="1:19" x14ac:dyDescent="0.25">
      <c r="A44" s="67" t="s">
        <v>46</v>
      </c>
      <c r="B44" s="99">
        <v>851</v>
      </c>
      <c r="C44" s="99">
        <v>875</v>
      </c>
      <c r="D44" s="99">
        <v>845</v>
      </c>
      <c r="E44" s="99">
        <v>839</v>
      </c>
      <c r="F44" s="99">
        <v>820</v>
      </c>
      <c r="G44" s="99">
        <v>802</v>
      </c>
      <c r="H44" s="99">
        <v>783</v>
      </c>
      <c r="I44" s="99">
        <v>808</v>
      </c>
      <c r="J44" s="99">
        <v>812</v>
      </c>
      <c r="K44" s="99">
        <v>796</v>
      </c>
      <c r="L44" s="99">
        <v>744</v>
      </c>
      <c r="M44" s="103">
        <v>747</v>
      </c>
      <c r="N44" s="130"/>
      <c r="O44" s="20"/>
      <c r="P44" s="6"/>
      <c r="Q44" s="6"/>
      <c r="R44" s="6"/>
      <c r="S44" s="6"/>
    </row>
    <row r="45" spans="1:19" x14ac:dyDescent="0.25">
      <c r="A45" s="12" t="s">
        <v>47</v>
      </c>
      <c r="B45" s="48">
        <v>454</v>
      </c>
      <c r="C45" s="48">
        <v>438</v>
      </c>
      <c r="D45" s="48">
        <v>434</v>
      </c>
      <c r="E45" s="48">
        <v>430</v>
      </c>
      <c r="F45" s="48">
        <v>420</v>
      </c>
      <c r="G45" s="48">
        <v>420</v>
      </c>
      <c r="H45" s="48">
        <v>441</v>
      </c>
      <c r="I45" s="48">
        <v>451</v>
      </c>
      <c r="J45" s="48">
        <v>438</v>
      </c>
      <c r="K45" s="48">
        <v>433</v>
      </c>
      <c r="L45" s="48">
        <v>423</v>
      </c>
      <c r="M45" s="55">
        <v>425</v>
      </c>
      <c r="N45" s="130"/>
      <c r="O45" s="20"/>
      <c r="P45" s="6"/>
      <c r="Q45" s="6"/>
      <c r="R45" s="6"/>
      <c r="S45" s="6"/>
    </row>
    <row r="46" spans="1:19" x14ac:dyDescent="0.25">
      <c r="A46" s="67" t="s">
        <v>78</v>
      </c>
      <c r="B46" s="99">
        <v>507</v>
      </c>
      <c r="C46" s="99">
        <v>503</v>
      </c>
      <c r="D46" s="99">
        <v>478</v>
      </c>
      <c r="E46" s="99">
        <v>493</v>
      </c>
      <c r="F46" s="99">
        <v>481</v>
      </c>
      <c r="G46" s="99">
        <v>493</v>
      </c>
      <c r="H46" s="99">
        <v>495</v>
      </c>
      <c r="I46" s="99">
        <v>494</v>
      </c>
      <c r="J46" s="99">
        <v>492</v>
      </c>
      <c r="K46" s="99">
        <v>494</v>
      </c>
      <c r="L46" s="99">
        <v>494</v>
      </c>
      <c r="M46" s="103">
        <v>468</v>
      </c>
      <c r="N46" s="130"/>
      <c r="O46" s="20"/>
      <c r="P46" s="6"/>
      <c r="Q46" s="6"/>
      <c r="R46" s="6"/>
      <c r="S46" s="6"/>
    </row>
    <row r="47" spans="1:19" x14ac:dyDescent="0.25">
      <c r="A47" s="12" t="s">
        <v>48</v>
      </c>
      <c r="B47" s="48">
        <v>1247</v>
      </c>
      <c r="C47" s="48">
        <v>1248</v>
      </c>
      <c r="D47" s="48">
        <v>1212</v>
      </c>
      <c r="E47" s="48">
        <v>1213</v>
      </c>
      <c r="F47" s="48">
        <v>1154</v>
      </c>
      <c r="G47" s="48">
        <v>1144</v>
      </c>
      <c r="H47" s="48">
        <v>1124</v>
      </c>
      <c r="I47" s="48">
        <v>1129</v>
      </c>
      <c r="J47" s="48">
        <v>1103</v>
      </c>
      <c r="K47" s="48">
        <v>1112</v>
      </c>
      <c r="L47" s="48">
        <v>1082</v>
      </c>
      <c r="M47" s="55">
        <v>1046</v>
      </c>
      <c r="N47" s="130"/>
      <c r="O47" s="20"/>
      <c r="P47" s="6"/>
      <c r="Q47" s="6"/>
      <c r="R47" s="6"/>
      <c r="S47" s="6"/>
    </row>
    <row r="48" spans="1:19" x14ac:dyDescent="0.25">
      <c r="A48" s="67" t="s">
        <v>49</v>
      </c>
      <c r="B48" s="99">
        <v>2199</v>
      </c>
      <c r="C48" s="99">
        <v>2170</v>
      </c>
      <c r="D48" s="99">
        <v>2155</v>
      </c>
      <c r="E48" s="99">
        <v>2152</v>
      </c>
      <c r="F48" s="99">
        <v>2108</v>
      </c>
      <c r="G48" s="99">
        <v>2100</v>
      </c>
      <c r="H48" s="99">
        <v>2050</v>
      </c>
      <c r="I48" s="99">
        <v>2100</v>
      </c>
      <c r="J48" s="99">
        <v>2106</v>
      </c>
      <c r="K48" s="99">
        <v>2079</v>
      </c>
      <c r="L48" s="99">
        <v>2019</v>
      </c>
      <c r="M48" s="103">
        <v>2019</v>
      </c>
      <c r="N48" s="130"/>
      <c r="O48" s="20"/>
      <c r="P48" s="6"/>
      <c r="Q48" s="6"/>
      <c r="R48" s="6"/>
      <c r="S48" s="6"/>
    </row>
    <row r="49" spans="1:19" x14ac:dyDescent="0.25">
      <c r="A49" s="12" t="s">
        <v>50</v>
      </c>
      <c r="B49" s="48">
        <v>1068</v>
      </c>
      <c r="C49" s="48">
        <v>1067</v>
      </c>
      <c r="D49" s="48">
        <v>1032</v>
      </c>
      <c r="E49" s="48">
        <v>994</v>
      </c>
      <c r="F49" s="48">
        <v>948</v>
      </c>
      <c r="G49" s="48">
        <v>970</v>
      </c>
      <c r="H49" s="48">
        <v>993</v>
      </c>
      <c r="I49" s="48">
        <v>1003</v>
      </c>
      <c r="J49" s="48">
        <v>1013</v>
      </c>
      <c r="K49" s="48">
        <v>1006</v>
      </c>
      <c r="L49" s="48">
        <v>996</v>
      </c>
      <c r="M49" s="55">
        <v>983</v>
      </c>
      <c r="N49" s="130"/>
      <c r="O49" s="20"/>
      <c r="P49" s="6"/>
      <c r="Q49" s="6"/>
      <c r="R49" s="6"/>
      <c r="S49" s="6"/>
    </row>
    <row r="50" spans="1:19" x14ac:dyDescent="0.25">
      <c r="A50" s="67" t="s">
        <v>51</v>
      </c>
      <c r="B50" s="99">
        <v>10307</v>
      </c>
      <c r="C50" s="99">
        <v>10209</v>
      </c>
      <c r="D50" s="99">
        <v>10079</v>
      </c>
      <c r="E50" s="99">
        <v>9982</v>
      </c>
      <c r="F50" s="99">
        <v>9648</v>
      </c>
      <c r="G50" s="99">
        <v>9646</v>
      </c>
      <c r="H50" s="99">
        <v>9433</v>
      </c>
      <c r="I50" s="99">
        <v>9562</v>
      </c>
      <c r="J50" s="99">
        <v>9595</v>
      </c>
      <c r="K50" s="99">
        <v>9452</v>
      </c>
      <c r="L50" s="99">
        <v>9271</v>
      </c>
      <c r="M50" s="103">
        <v>9205</v>
      </c>
      <c r="N50" s="130"/>
      <c r="O50" s="20"/>
      <c r="P50" s="6"/>
      <c r="Q50" s="6"/>
      <c r="R50" s="6"/>
      <c r="S50" s="6"/>
    </row>
    <row r="51" spans="1:19" x14ac:dyDescent="0.25">
      <c r="A51" s="12" t="s">
        <v>53</v>
      </c>
      <c r="B51" s="48">
        <v>278</v>
      </c>
      <c r="C51" s="48">
        <v>267</v>
      </c>
      <c r="D51" s="48">
        <v>257</v>
      </c>
      <c r="E51" s="48">
        <v>250</v>
      </c>
      <c r="F51" s="48">
        <v>270</v>
      </c>
      <c r="G51" s="48">
        <v>245</v>
      </c>
      <c r="H51" s="48">
        <v>233</v>
      </c>
      <c r="I51" s="48">
        <v>231</v>
      </c>
      <c r="J51" s="48">
        <v>236</v>
      </c>
      <c r="K51" s="48">
        <v>253</v>
      </c>
      <c r="L51" s="48">
        <v>253</v>
      </c>
      <c r="M51" s="55">
        <v>237</v>
      </c>
      <c r="N51" s="130"/>
      <c r="O51" s="20"/>
      <c r="P51" s="6"/>
      <c r="Q51" s="6"/>
      <c r="R51" s="6"/>
      <c r="S51" s="6"/>
    </row>
    <row r="52" spans="1:19" x14ac:dyDescent="0.25">
      <c r="A52" s="67" t="s">
        <v>54</v>
      </c>
      <c r="B52" s="99">
        <v>3657</v>
      </c>
      <c r="C52" s="99">
        <v>3605</v>
      </c>
      <c r="D52" s="99">
        <v>3597</v>
      </c>
      <c r="E52" s="99">
        <v>3559</v>
      </c>
      <c r="F52" s="99">
        <v>3493</v>
      </c>
      <c r="G52" s="99">
        <v>3447</v>
      </c>
      <c r="H52" s="99">
        <v>3392</v>
      </c>
      <c r="I52" s="99">
        <v>3426</v>
      </c>
      <c r="J52" s="99">
        <v>3465</v>
      </c>
      <c r="K52" s="99">
        <v>3432</v>
      </c>
      <c r="L52" s="99">
        <v>3347</v>
      </c>
      <c r="M52" s="103">
        <v>3289</v>
      </c>
      <c r="N52" s="130"/>
      <c r="O52" s="20"/>
      <c r="P52" s="6"/>
      <c r="Q52" s="6"/>
      <c r="R52" s="6"/>
      <c r="S52" s="6"/>
    </row>
    <row r="53" spans="1:19" ht="9" customHeight="1" x14ac:dyDescent="0.25">
      <c r="A53" s="1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  <c r="N53" s="20"/>
      <c r="O53" s="20"/>
      <c r="P53" s="6"/>
      <c r="Q53" s="6"/>
      <c r="R53" s="6"/>
      <c r="S53" s="6"/>
    </row>
    <row r="54" spans="1:19" x14ac:dyDescent="0.25">
      <c r="A54" s="60" t="s">
        <v>115</v>
      </c>
      <c r="B54" s="101">
        <v>21907</v>
      </c>
      <c r="C54" s="101">
        <v>21898</v>
      </c>
      <c r="D54" s="101">
        <v>21695</v>
      </c>
      <c r="E54" s="101">
        <v>21288</v>
      </c>
      <c r="F54" s="101">
        <v>20762</v>
      </c>
      <c r="G54" s="101">
        <v>20498</v>
      </c>
      <c r="H54" s="101">
        <v>20285</v>
      </c>
      <c r="I54" s="101">
        <v>20702</v>
      </c>
      <c r="J54" s="101">
        <v>20658</v>
      </c>
      <c r="K54" s="101">
        <v>20448</v>
      </c>
      <c r="L54" s="101">
        <v>19889</v>
      </c>
      <c r="M54" s="105">
        <v>19463</v>
      </c>
      <c r="N54" s="20"/>
      <c r="O54" s="20"/>
      <c r="P54" s="6"/>
      <c r="Q54" s="6"/>
      <c r="R54" s="6"/>
      <c r="S54" s="6"/>
    </row>
    <row r="55" spans="1:19" x14ac:dyDescent="0.25">
      <c r="A55" s="58" t="s">
        <v>116</v>
      </c>
      <c r="B55" s="96">
        <v>42937</v>
      </c>
      <c r="C55" s="96">
        <v>42565</v>
      </c>
      <c r="D55" s="96">
        <v>42051</v>
      </c>
      <c r="E55" s="96">
        <v>41465</v>
      </c>
      <c r="F55" s="96">
        <v>40633</v>
      </c>
      <c r="G55" s="96">
        <v>40416</v>
      </c>
      <c r="H55" s="96">
        <v>39758</v>
      </c>
      <c r="I55" s="96">
        <v>40161</v>
      </c>
      <c r="J55" s="96">
        <v>40165</v>
      </c>
      <c r="K55" s="96">
        <v>39719</v>
      </c>
      <c r="L55" s="96">
        <v>38961</v>
      </c>
      <c r="M55" s="151">
        <v>38574</v>
      </c>
      <c r="N55" s="20"/>
      <c r="O55" s="20"/>
      <c r="P55" s="6"/>
      <c r="Q55" s="6"/>
      <c r="R55" s="6"/>
      <c r="S55" s="6"/>
    </row>
    <row r="56" spans="1:19" x14ac:dyDescent="0.25">
      <c r="A56" s="60" t="s">
        <v>52</v>
      </c>
      <c r="B56" s="101">
        <v>73563</v>
      </c>
      <c r="C56" s="101">
        <v>73235</v>
      </c>
      <c r="D56" s="101">
        <v>72029</v>
      </c>
      <c r="E56" s="101">
        <v>71021</v>
      </c>
      <c r="F56" s="101">
        <v>69640</v>
      </c>
      <c r="G56" s="101">
        <v>69035</v>
      </c>
      <c r="H56" s="101">
        <v>68422</v>
      </c>
      <c r="I56" s="101">
        <v>68882</v>
      </c>
      <c r="J56" s="101">
        <v>68310</v>
      </c>
      <c r="K56" s="101">
        <v>67627</v>
      </c>
      <c r="L56" s="101">
        <v>66814</v>
      </c>
      <c r="M56" s="105">
        <v>66291</v>
      </c>
      <c r="N56" s="20"/>
      <c r="O56" s="20"/>
      <c r="P56" s="6"/>
      <c r="Q56" s="6"/>
      <c r="R56" s="6"/>
      <c r="S56" s="6"/>
    </row>
    <row r="57" spans="1:19" x14ac:dyDescent="0.25">
      <c r="A57" s="59" t="s">
        <v>117</v>
      </c>
      <c r="B57" s="102">
        <v>20815</v>
      </c>
      <c r="C57" s="102">
        <v>20581</v>
      </c>
      <c r="D57" s="102">
        <v>20352</v>
      </c>
      <c r="E57" s="102">
        <v>20110</v>
      </c>
      <c r="F57" s="102">
        <v>19578</v>
      </c>
      <c r="G57" s="102">
        <v>19217</v>
      </c>
      <c r="H57" s="102">
        <v>18914</v>
      </c>
      <c r="I57" s="102">
        <v>19313</v>
      </c>
      <c r="J57" s="102">
        <v>19167</v>
      </c>
      <c r="K57" s="102">
        <v>18944</v>
      </c>
      <c r="L57" s="102">
        <v>18421</v>
      </c>
      <c r="M57" s="152">
        <v>18261</v>
      </c>
      <c r="N57" s="20"/>
      <c r="O57" s="20"/>
      <c r="P57" s="6"/>
      <c r="Q57" s="6"/>
      <c r="R57" s="6"/>
      <c r="S57" s="6"/>
    </row>
    <row r="58" spans="1:19" ht="3.75" customHeight="1" x14ac:dyDescent="0.25">
      <c r="A58" s="6"/>
      <c r="B58" s="20"/>
      <c r="C58" s="20"/>
      <c r="D58" s="20"/>
      <c r="E58" s="97"/>
      <c r="F58" s="20"/>
      <c r="G58" s="20"/>
      <c r="H58" s="20"/>
      <c r="I58" s="20"/>
      <c r="J58" s="20"/>
      <c r="K58" s="20"/>
      <c r="L58" s="20"/>
      <c r="M58" s="20"/>
      <c r="N58" s="20"/>
      <c r="O58" s="6"/>
      <c r="P58" s="6"/>
      <c r="Q58" s="6"/>
      <c r="R58" s="6"/>
      <c r="S58" s="6"/>
    </row>
    <row r="59" spans="1:19" x14ac:dyDescent="0.25">
      <c r="A59" s="87" t="s">
        <v>90</v>
      </c>
      <c r="B59" s="20"/>
      <c r="C59" s="20"/>
      <c r="D59" s="20"/>
      <c r="E59" s="97"/>
      <c r="F59" s="20"/>
      <c r="G59" s="20"/>
      <c r="H59" s="20"/>
      <c r="I59" s="20"/>
      <c r="J59" s="20"/>
      <c r="K59" s="20"/>
      <c r="L59" s="20"/>
      <c r="M59" s="20"/>
      <c r="N59" s="20"/>
      <c r="O59" s="6"/>
      <c r="P59" s="6"/>
      <c r="Q59" s="6"/>
      <c r="R59" s="6"/>
      <c r="S59" s="6"/>
    </row>
    <row r="60" spans="1:19" x14ac:dyDescent="0.25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"/>
      <c r="P60" s="6"/>
      <c r="Q60" s="6"/>
      <c r="R60" s="6"/>
      <c r="S60" s="6"/>
    </row>
    <row r="61" spans="1:19" x14ac:dyDescent="0.25">
      <c r="A61" s="6"/>
      <c r="B61" s="20"/>
      <c r="C61" s="20"/>
      <c r="D61" s="20"/>
      <c r="E61" s="97"/>
      <c r="F61" s="20"/>
      <c r="G61" s="20"/>
      <c r="H61" s="20"/>
      <c r="I61" s="20"/>
      <c r="J61" s="20"/>
      <c r="K61" s="20"/>
      <c r="L61" s="20"/>
      <c r="M61" s="20"/>
      <c r="N61" s="20"/>
      <c r="O61" s="6"/>
      <c r="P61" s="6"/>
      <c r="Q61" s="6"/>
      <c r="R61" s="6"/>
      <c r="S61" s="6"/>
    </row>
    <row r="62" spans="1:19" x14ac:dyDescent="0.25">
      <c r="A62" s="6"/>
      <c r="B62" s="20"/>
      <c r="C62" s="20"/>
      <c r="D62" s="20"/>
      <c r="E62" s="97"/>
      <c r="F62" s="20"/>
      <c r="G62" s="20"/>
      <c r="H62" s="20"/>
      <c r="I62" s="20"/>
      <c r="J62" s="20"/>
      <c r="K62" s="20"/>
      <c r="L62" s="20"/>
      <c r="M62" s="20"/>
      <c r="N62" s="20"/>
      <c r="O62" s="6"/>
      <c r="P62" s="6"/>
      <c r="Q62" s="6"/>
      <c r="R62" s="6"/>
      <c r="S62" s="6"/>
    </row>
    <row r="63" spans="1:19" x14ac:dyDescent="0.25">
      <c r="A63" s="6"/>
      <c r="B63" s="20"/>
      <c r="C63" s="20"/>
      <c r="D63" s="20"/>
      <c r="E63" s="97"/>
      <c r="F63" s="20"/>
      <c r="G63" s="20"/>
      <c r="H63" s="20"/>
      <c r="I63" s="20"/>
      <c r="J63" s="20"/>
      <c r="K63" s="20"/>
      <c r="L63" s="20"/>
      <c r="M63" s="20"/>
      <c r="N63" s="20"/>
      <c r="O63" s="6"/>
      <c r="P63" s="6"/>
      <c r="Q63" s="6"/>
      <c r="R63" s="6"/>
      <c r="S63" s="6"/>
    </row>
    <row r="64" spans="1:19" x14ac:dyDescent="0.25">
      <c r="A64" s="6"/>
      <c r="B64" s="20"/>
      <c r="C64" s="20"/>
      <c r="D64" s="20"/>
      <c r="E64" s="97"/>
      <c r="F64" s="20"/>
      <c r="G64" s="20"/>
      <c r="H64" s="20"/>
      <c r="I64" s="20"/>
      <c r="J64" s="20"/>
      <c r="K64" s="20"/>
      <c r="L64" s="20"/>
      <c r="M64" s="20"/>
      <c r="N64" s="20"/>
      <c r="O64" s="6"/>
      <c r="P64" s="6"/>
      <c r="Q64" s="6"/>
      <c r="R64" s="6"/>
      <c r="S64" s="6"/>
    </row>
    <row r="65" spans="1:19" x14ac:dyDescent="0.25">
      <c r="A65" s="6"/>
      <c r="B65" s="20"/>
      <c r="C65" s="20"/>
      <c r="D65" s="20"/>
      <c r="E65" s="97"/>
      <c r="F65" s="20"/>
      <c r="G65" s="20"/>
      <c r="H65" s="20"/>
      <c r="I65" s="20"/>
      <c r="J65" s="20"/>
      <c r="K65" s="20"/>
      <c r="L65" s="20"/>
      <c r="M65" s="20"/>
      <c r="N65" s="20"/>
      <c r="O65" s="6"/>
      <c r="P65" s="6"/>
      <c r="Q65" s="6"/>
      <c r="R65" s="6"/>
      <c r="S65" s="6"/>
    </row>
    <row r="66" spans="1:19" x14ac:dyDescent="0.25">
      <c r="A66" s="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6"/>
      <c r="P66" s="6"/>
      <c r="Q66" s="6"/>
      <c r="R66" s="6"/>
      <c r="S66" s="6"/>
    </row>
    <row r="67" spans="1:19" x14ac:dyDescent="0.25">
      <c r="A67" s="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6"/>
      <c r="P67" s="6"/>
      <c r="Q67" s="6"/>
      <c r="R67" s="6"/>
      <c r="S67" s="6"/>
    </row>
    <row r="68" spans="1:19" x14ac:dyDescent="0.25">
      <c r="A68" s="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6"/>
      <c r="P68" s="6"/>
      <c r="Q68" s="6"/>
      <c r="R68" s="6"/>
      <c r="S68" s="6"/>
    </row>
    <row r="69" spans="1:19" x14ac:dyDescent="0.25">
      <c r="A69" s="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6"/>
      <c r="P69" s="6"/>
      <c r="Q69" s="6"/>
      <c r="R69" s="6"/>
      <c r="S69" s="6"/>
    </row>
    <row r="70" spans="1:19" x14ac:dyDescent="0.25">
      <c r="A70" s="6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6"/>
      <c r="P70" s="6"/>
      <c r="Q70" s="6"/>
      <c r="R70" s="6"/>
      <c r="S70" s="6"/>
    </row>
    <row r="71" spans="1:19" x14ac:dyDescent="0.25">
      <c r="A71" s="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6"/>
      <c r="P71" s="6"/>
      <c r="Q71" s="6"/>
      <c r="R71" s="6"/>
      <c r="S71" s="6"/>
    </row>
    <row r="72" spans="1:19" x14ac:dyDescent="0.25">
      <c r="A72" s="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6"/>
      <c r="P72" s="6"/>
      <c r="Q72" s="6"/>
      <c r="R72" s="6"/>
      <c r="S72" s="6"/>
    </row>
    <row r="73" spans="1:19" x14ac:dyDescent="0.25">
      <c r="A73" s="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6"/>
      <c r="P73" s="6"/>
      <c r="Q73" s="6"/>
      <c r="R73" s="6"/>
      <c r="S73" s="6"/>
    </row>
    <row r="74" spans="1:19" x14ac:dyDescent="0.25">
      <c r="A74" s="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6"/>
      <c r="P74" s="6"/>
      <c r="Q74" s="6"/>
      <c r="R74" s="6"/>
      <c r="S74" s="6"/>
    </row>
    <row r="75" spans="1:19" x14ac:dyDescent="0.25">
      <c r="A75" s="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6"/>
      <c r="P75" s="6"/>
      <c r="Q75" s="6"/>
      <c r="R75" s="6"/>
      <c r="S75" s="6"/>
    </row>
    <row r="76" spans="1:19" x14ac:dyDescent="0.25">
      <c r="A76" s="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6"/>
      <c r="P76" s="6"/>
      <c r="Q76" s="6"/>
      <c r="R76" s="6"/>
      <c r="S76" s="6"/>
    </row>
    <row r="77" spans="1:19" x14ac:dyDescent="0.25">
      <c r="A77" s="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6"/>
      <c r="P77" s="6"/>
      <c r="Q77" s="6"/>
      <c r="R77" s="6"/>
      <c r="S77" s="6"/>
    </row>
    <row r="78" spans="1:19" x14ac:dyDescent="0.25">
      <c r="A78" s="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6"/>
      <c r="P78" s="6"/>
      <c r="Q78" s="6"/>
      <c r="R78" s="6"/>
      <c r="S78" s="6"/>
    </row>
    <row r="79" spans="1:19" x14ac:dyDescent="0.25">
      <c r="A79" s="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6"/>
      <c r="P79" s="6"/>
      <c r="Q79" s="6"/>
      <c r="R79" s="6"/>
      <c r="S79" s="6"/>
    </row>
    <row r="80" spans="1:19" x14ac:dyDescent="0.25">
      <c r="A80" s="6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6"/>
      <c r="P80" s="6"/>
      <c r="Q80" s="6"/>
      <c r="R80" s="6"/>
      <c r="S80" s="6"/>
    </row>
    <row r="81" spans="1:19" x14ac:dyDescent="0.25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6"/>
      <c r="P81" s="6"/>
      <c r="Q81" s="6"/>
      <c r="R81" s="6"/>
      <c r="S81" s="6"/>
    </row>
    <row r="82" spans="1:19" x14ac:dyDescent="0.25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6"/>
      <c r="P82" s="6"/>
      <c r="Q82" s="6"/>
      <c r="R82" s="6"/>
      <c r="S82" s="6"/>
    </row>
    <row r="83" spans="1:19" x14ac:dyDescent="0.25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6"/>
      <c r="P83" s="6"/>
      <c r="Q83" s="6"/>
      <c r="R83" s="6"/>
      <c r="S83" s="6"/>
    </row>
    <row r="84" spans="1:19" x14ac:dyDescent="0.25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6"/>
      <c r="P84" s="6"/>
      <c r="Q84" s="6"/>
      <c r="R84" s="6"/>
      <c r="S84" s="6"/>
    </row>
    <row r="85" spans="1:19" x14ac:dyDescent="0.25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6"/>
      <c r="P85" s="6"/>
      <c r="Q85" s="6"/>
      <c r="R85" s="6"/>
      <c r="S85" s="6"/>
    </row>
    <row r="86" spans="1:19" x14ac:dyDescent="0.25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6"/>
      <c r="P86" s="6"/>
      <c r="Q86" s="6"/>
      <c r="R86" s="6"/>
      <c r="S86" s="6"/>
    </row>
    <row r="87" spans="1:19" x14ac:dyDescent="0.25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6"/>
      <c r="P87" s="6"/>
      <c r="Q87" s="6"/>
      <c r="R87" s="6"/>
      <c r="S87" s="6"/>
    </row>
    <row r="88" spans="1:19" x14ac:dyDescent="0.25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6"/>
      <c r="P88" s="6"/>
      <c r="Q88" s="6"/>
      <c r="R88" s="6"/>
      <c r="S88" s="6"/>
    </row>
    <row r="89" spans="1:19" x14ac:dyDescent="0.25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6"/>
      <c r="P89" s="6"/>
      <c r="Q89" s="6"/>
      <c r="R89" s="6"/>
      <c r="S89" s="6"/>
    </row>
    <row r="90" spans="1:19" x14ac:dyDescent="0.25">
      <c r="A90" s="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6"/>
      <c r="P90" s="6"/>
      <c r="Q90" s="6"/>
      <c r="R90" s="6"/>
      <c r="S90" s="6"/>
    </row>
    <row r="91" spans="1:19" x14ac:dyDescent="0.25">
      <c r="A91" s="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6"/>
      <c r="P91" s="6"/>
      <c r="Q91" s="6"/>
      <c r="R91" s="6"/>
      <c r="S91" s="6"/>
    </row>
    <row r="92" spans="1:19" x14ac:dyDescent="0.25">
      <c r="A92" s="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6"/>
      <c r="P92" s="6"/>
      <c r="Q92" s="6"/>
      <c r="R92" s="6"/>
      <c r="S92" s="6"/>
    </row>
    <row r="93" spans="1:19" x14ac:dyDescent="0.25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6"/>
      <c r="P93" s="6"/>
      <c r="Q93" s="6"/>
      <c r="R93" s="6"/>
      <c r="S93" s="6"/>
    </row>
    <row r="94" spans="1:19" x14ac:dyDescent="0.25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6"/>
      <c r="P94" s="6"/>
      <c r="Q94" s="6"/>
      <c r="R94" s="6"/>
      <c r="S94" s="6"/>
    </row>
    <row r="95" spans="1:19" x14ac:dyDescent="0.25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6"/>
      <c r="P95" s="6"/>
      <c r="Q95" s="6"/>
      <c r="R95" s="6"/>
      <c r="S95" s="6"/>
    </row>
    <row r="96" spans="1:19" x14ac:dyDescent="0.25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6"/>
      <c r="P96" s="6"/>
      <c r="Q96" s="6"/>
      <c r="R96" s="6"/>
      <c r="S96" s="6"/>
    </row>
    <row r="97" spans="1:19" x14ac:dyDescent="0.25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6"/>
      <c r="P97" s="6"/>
      <c r="Q97" s="6"/>
      <c r="R97" s="6"/>
      <c r="S97" s="6"/>
    </row>
    <row r="98" spans="1:19" x14ac:dyDescent="0.25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6"/>
      <c r="P98" s="6"/>
      <c r="Q98" s="6"/>
      <c r="R98" s="6"/>
      <c r="S98" s="6"/>
    </row>
    <row r="99" spans="1:19" x14ac:dyDescent="0.25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6"/>
      <c r="P99" s="6"/>
      <c r="Q99" s="6"/>
      <c r="R99" s="6"/>
      <c r="S99" s="6"/>
    </row>
    <row r="100" spans="1:19" x14ac:dyDescent="0.25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6"/>
      <c r="P100" s="6"/>
      <c r="Q100" s="6"/>
      <c r="R100" s="6"/>
      <c r="S100" s="6"/>
    </row>
    <row r="101" spans="1:19" x14ac:dyDescent="0.25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6"/>
      <c r="P101" s="6"/>
      <c r="Q101" s="6"/>
      <c r="R101" s="6"/>
      <c r="S101" s="6"/>
    </row>
    <row r="102" spans="1:19" x14ac:dyDescent="0.25">
      <c r="A102" s="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6"/>
      <c r="P102" s="6"/>
      <c r="Q102" s="6"/>
      <c r="R102" s="6"/>
      <c r="S102" s="6"/>
    </row>
    <row r="103" spans="1:19" x14ac:dyDescent="0.25">
      <c r="A103" s="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6"/>
      <c r="P103" s="6"/>
      <c r="Q103" s="6"/>
      <c r="R103" s="6"/>
      <c r="S103" s="6"/>
    </row>
    <row r="104" spans="1:19" x14ac:dyDescent="0.25">
      <c r="A104" s="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6"/>
      <c r="P104" s="6"/>
      <c r="Q104" s="6"/>
      <c r="R104" s="6"/>
      <c r="S104" s="6"/>
    </row>
    <row r="105" spans="1:19" x14ac:dyDescent="0.25">
      <c r="A105" s="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6"/>
      <c r="P105" s="6"/>
      <c r="Q105" s="6"/>
      <c r="R105" s="6"/>
      <c r="S105" s="6"/>
    </row>
    <row r="106" spans="1:19" x14ac:dyDescent="0.25">
      <c r="A106" s="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6"/>
      <c r="P106" s="6"/>
      <c r="Q106" s="6"/>
      <c r="R106" s="6"/>
      <c r="S106" s="6"/>
    </row>
    <row r="107" spans="1:19" x14ac:dyDescent="0.25">
      <c r="A107" s="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6"/>
      <c r="P107" s="6"/>
      <c r="Q107" s="6"/>
      <c r="R107" s="6"/>
      <c r="S107" s="6"/>
    </row>
    <row r="108" spans="1:19" x14ac:dyDescent="0.25">
      <c r="A108" s="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6"/>
      <c r="P108" s="6"/>
      <c r="Q108" s="6"/>
      <c r="R108" s="6"/>
      <c r="S108" s="6"/>
    </row>
    <row r="109" spans="1:19" x14ac:dyDescent="0.25">
      <c r="A109" s="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6"/>
      <c r="P109" s="6"/>
      <c r="Q109" s="6"/>
      <c r="R109" s="6"/>
      <c r="S109" s="6"/>
    </row>
    <row r="110" spans="1:19" x14ac:dyDescent="0.25">
      <c r="A110" s="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6"/>
      <c r="P110" s="6"/>
      <c r="Q110" s="6"/>
      <c r="R110" s="6"/>
      <c r="S110" s="6"/>
    </row>
    <row r="111" spans="1:19" x14ac:dyDescent="0.25">
      <c r="A111" s="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6"/>
      <c r="P111" s="6"/>
      <c r="Q111" s="6"/>
      <c r="R111" s="6"/>
      <c r="S111" s="6"/>
    </row>
    <row r="112" spans="1:19" x14ac:dyDescent="0.25">
      <c r="A112" s="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6"/>
      <c r="P112" s="6"/>
      <c r="Q112" s="6"/>
      <c r="R112" s="6"/>
      <c r="S112" s="6"/>
    </row>
    <row r="113" spans="1:19" x14ac:dyDescent="0.25">
      <c r="A113" s="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6"/>
      <c r="P113" s="6"/>
      <c r="Q113" s="6"/>
      <c r="R113" s="6"/>
      <c r="S113" s="6"/>
    </row>
    <row r="114" spans="1:19" x14ac:dyDescent="0.25">
      <c r="A114" s="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6"/>
      <c r="P114" s="6"/>
      <c r="Q114" s="6"/>
      <c r="R114" s="6"/>
      <c r="S114" s="6"/>
    </row>
    <row r="115" spans="1:19" x14ac:dyDescent="0.25">
      <c r="A115" s="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6"/>
      <c r="P115" s="6"/>
      <c r="Q115" s="6"/>
      <c r="R115" s="6"/>
      <c r="S115" s="6"/>
    </row>
    <row r="116" spans="1:19" x14ac:dyDescent="0.25">
      <c r="A116" s="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6"/>
      <c r="P116" s="6"/>
      <c r="Q116" s="6"/>
      <c r="R116" s="6"/>
      <c r="S116" s="6"/>
    </row>
    <row r="117" spans="1:19" x14ac:dyDescent="0.25">
      <c r="A117" s="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6"/>
      <c r="P117" s="6"/>
      <c r="Q117" s="6"/>
      <c r="R117" s="6"/>
      <c r="S117" s="6"/>
    </row>
    <row r="118" spans="1:19" x14ac:dyDescent="0.25">
      <c r="A118" s="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6"/>
      <c r="P118" s="6"/>
      <c r="Q118" s="6"/>
      <c r="R118" s="6"/>
      <c r="S118" s="6"/>
    </row>
    <row r="119" spans="1:19" x14ac:dyDescent="0.25">
      <c r="A119" s="6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6"/>
      <c r="P119" s="6"/>
      <c r="Q119" s="6"/>
      <c r="R119" s="6"/>
      <c r="S119" s="6"/>
    </row>
    <row r="120" spans="1:19" x14ac:dyDescent="0.25">
      <c r="A120" s="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6"/>
      <c r="P120" s="6"/>
      <c r="Q120" s="6"/>
      <c r="R120" s="6"/>
      <c r="S120" s="6"/>
    </row>
    <row r="121" spans="1:19" x14ac:dyDescent="0.25">
      <c r="A121" s="6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6"/>
      <c r="P121" s="6"/>
      <c r="Q121" s="6"/>
      <c r="R121" s="6"/>
      <c r="S121" s="6"/>
    </row>
    <row r="122" spans="1:19" x14ac:dyDescent="0.25">
      <c r="A122" s="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6"/>
      <c r="P122" s="6"/>
      <c r="Q122" s="6"/>
      <c r="R122" s="6"/>
      <c r="S122" s="6"/>
    </row>
    <row r="123" spans="1:19" x14ac:dyDescent="0.25">
      <c r="A123" s="6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6"/>
      <c r="P123" s="6"/>
      <c r="Q123" s="6"/>
      <c r="R123" s="6"/>
      <c r="S123" s="6"/>
    </row>
    <row r="124" spans="1:19" x14ac:dyDescent="0.25">
      <c r="A124" s="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6"/>
      <c r="P124" s="6"/>
      <c r="Q124" s="6"/>
      <c r="R124" s="6"/>
      <c r="S124" s="6"/>
    </row>
    <row r="125" spans="1:19" x14ac:dyDescent="0.25">
      <c r="A125" s="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6"/>
      <c r="P125" s="6"/>
      <c r="Q125" s="6"/>
      <c r="R125" s="6"/>
      <c r="S125" s="6"/>
    </row>
    <row r="126" spans="1:19" x14ac:dyDescent="0.25">
      <c r="A126" s="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6"/>
      <c r="P126" s="6"/>
      <c r="Q126" s="6"/>
      <c r="R126" s="6"/>
      <c r="S126" s="6"/>
    </row>
    <row r="127" spans="1:19" x14ac:dyDescent="0.25">
      <c r="A127" s="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6"/>
      <c r="P127" s="6"/>
      <c r="Q127" s="6"/>
      <c r="R127" s="6"/>
      <c r="S127" s="6"/>
    </row>
    <row r="128" spans="1:19" x14ac:dyDescent="0.25">
      <c r="A128" s="6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6"/>
      <c r="P128" s="6"/>
      <c r="Q128" s="6"/>
      <c r="R128" s="6"/>
      <c r="S128" s="6"/>
    </row>
    <row r="129" spans="1:19" x14ac:dyDescent="0.25">
      <c r="A129" s="6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6"/>
      <c r="P129" s="6"/>
      <c r="Q129" s="6"/>
      <c r="R129" s="6"/>
      <c r="S129" s="6"/>
    </row>
    <row r="130" spans="1:19" x14ac:dyDescent="0.25">
      <c r="A130" s="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6"/>
      <c r="P130" s="6"/>
      <c r="Q130" s="6"/>
      <c r="R130" s="6"/>
      <c r="S130" s="6"/>
    </row>
    <row r="131" spans="1:19" x14ac:dyDescent="0.25">
      <c r="A131" s="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6"/>
      <c r="P131" s="6"/>
      <c r="Q131" s="6"/>
      <c r="R131" s="6"/>
      <c r="S131" s="6"/>
    </row>
    <row r="132" spans="1:19" x14ac:dyDescent="0.25">
      <c r="A132" s="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6"/>
      <c r="P132" s="6"/>
      <c r="Q132" s="6"/>
      <c r="R132" s="6"/>
      <c r="S132" s="6"/>
    </row>
    <row r="133" spans="1:19" x14ac:dyDescent="0.25">
      <c r="A133" s="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6"/>
      <c r="P133" s="6"/>
      <c r="Q133" s="6"/>
      <c r="R133" s="6"/>
      <c r="S133" s="6"/>
    </row>
    <row r="134" spans="1:19" x14ac:dyDescent="0.25">
      <c r="A134" s="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6"/>
      <c r="P134" s="6"/>
      <c r="Q134" s="6"/>
      <c r="R134" s="6"/>
      <c r="S134" s="6"/>
    </row>
    <row r="135" spans="1:19" x14ac:dyDescent="0.25">
      <c r="A135" s="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6"/>
      <c r="P135" s="6"/>
      <c r="Q135" s="6"/>
      <c r="R135" s="6"/>
      <c r="S135" s="6"/>
    </row>
    <row r="136" spans="1:19" x14ac:dyDescent="0.25">
      <c r="A136" s="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6"/>
      <c r="P136" s="6"/>
      <c r="Q136" s="6"/>
      <c r="R136" s="6"/>
      <c r="S136" s="6"/>
    </row>
    <row r="137" spans="1:19" x14ac:dyDescent="0.25">
      <c r="A137" s="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6"/>
      <c r="P137" s="6"/>
      <c r="Q137" s="6"/>
      <c r="R137" s="6"/>
      <c r="S137" s="6"/>
    </row>
    <row r="138" spans="1:19" x14ac:dyDescent="0.25">
      <c r="A138" s="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6"/>
      <c r="P138" s="6"/>
      <c r="Q138" s="6"/>
      <c r="R138" s="6"/>
      <c r="S138" s="6"/>
    </row>
    <row r="139" spans="1:19" x14ac:dyDescent="0.25">
      <c r="A139" s="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6"/>
      <c r="P139" s="6"/>
      <c r="Q139" s="6"/>
      <c r="R139" s="6"/>
      <c r="S139" s="6"/>
    </row>
    <row r="140" spans="1:19" x14ac:dyDescent="0.25">
      <c r="A140" s="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6"/>
      <c r="P140" s="6"/>
      <c r="Q140" s="6"/>
      <c r="R140" s="6"/>
      <c r="S140" s="6"/>
    </row>
    <row r="141" spans="1:19" x14ac:dyDescent="0.25">
      <c r="A141" s="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6"/>
      <c r="P141" s="6"/>
      <c r="Q141" s="6"/>
      <c r="R141" s="6"/>
      <c r="S141" s="6"/>
    </row>
    <row r="142" spans="1:19" x14ac:dyDescent="0.25">
      <c r="A142" s="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6"/>
      <c r="P142" s="6"/>
      <c r="Q142" s="6"/>
      <c r="R142" s="6"/>
      <c r="S142" s="6"/>
    </row>
    <row r="143" spans="1:19" x14ac:dyDescent="0.25">
      <c r="A143" s="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6"/>
      <c r="P143" s="6"/>
      <c r="Q143" s="6"/>
      <c r="R143" s="6"/>
      <c r="S143" s="6"/>
    </row>
    <row r="144" spans="1:19" x14ac:dyDescent="0.25">
      <c r="A144" s="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6"/>
      <c r="P144" s="6"/>
      <c r="Q144" s="6"/>
      <c r="R144" s="6"/>
      <c r="S144" s="6"/>
    </row>
    <row r="145" spans="1:19" x14ac:dyDescent="0.25">
      <c r="A145" s="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6"/>
      <c r="P145" s="6"/>
      <c r="Q145" s="6"/>
      <c r="R145" s="6"/>
      <c r="S145" s="6"/>
    </row>
    <row r="146" spans="1:19" x14ac:dyDescent="0.25">
      <c r="A146" s="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6"/>
      <c r="P146" s="6"/>
      <c r="Q146" s="6"/>
      <c r="R146" s="6"/>
      <c r="S146" s="6"/>
    </row>
    <row r="147" spans="1:19" x14ac:dyDescent="0.25">
      <c r="A147" s="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6"/>
      <c r="P147" s="6"/>
      <c r="Q147" s="6"/>
      <c r="R147" s="6"/>
      <c r="S147" s="6"/>
    </row>
    <row r="148" spans="1:19" x14ac:dyDescent="0.25">
      <c r="A148" s="6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6"/>
      <c r="P148" s="6"/>
      <c r="Q148" s="6"/>
      <c r="R148" s="6"/>
      <c r="S148" s="6"/>
    </row>
    <row r="149" spans="1:19" x14ac:dyDescent="0.25">
      <c r="A149" s="6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6"/>
      <c r="P149" s="6"/>
      <c r="Q149" s="6"/>
      <c r="R149" s="6"/>
      <c r="S149" s="6"/>
    </row>
    <row r="150" spans="1:19" x14ac:dyDescent="0.25">
      <c r="A150" s="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6"/>
      <c r="P150" s="6"/>
      <c r="Q150" s="6"/>
      <c r="R150" s="6"/>
      <c r="S150" s="6"/>
    </row>
    <row r="151" spans="1:19" x14ac:dyDescent="0.25">
      <c r="A151" s="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6"/>
      <c r="P151" s="6"/>
      <c r="Q151" s="6"/>
      <c r="R151" s="6"/>
      <c r="S151" s="6"/>
    </row>
    <row r="152" spans="1:19" x14ac:dyDescent="0.25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6"/>
      <c r="P152" s="6"/>
      <c r="Q152" s="6"/>
      <c r="R152" s="6"/>
      <c r="S152" s="6"/>
    </row>
    <row r="153" spans="1:19" x14ac:dyDescent="0.25">
      <c r="A153" s="6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6"/>
      <c r="P153" s="6"/>
      <c r="Q153" s="6"/>
      <c r="R153" s="6"/>
      <c r="S153" s="6"/>
    </row>
    <row r="154" spans="1:19" x14ac:dyDescent="0.25">
      <c r="A154" s="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6"/>
      <c r="P154" s="6"/>
      <c r="Q154" s="6"/>
      <c r="R154" s="6"/>
      <c r="S154" s="6"/>
    </row>
    <row r="155" spans="1:19" x14ac:dyDescent="0.25">
      <c r="A155" s="6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6"/>
      <c r="P155" s="6"/>
      <c r="Q155" s="6"/>
      <c r="R155" s="6"/>
      <c r="S155" s="6"/>
    </row>
    <row r="156" spans="1:19" x14ac:dyDescent="0.25">
      <c r="A156" s="6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6"/>
      <c r="P156" s="6"/>
      <c r="Q156" s="6"/>
      <c r="R156" s="6"/>
      <c r="S156" s="6"/>
    </row>
    <row r="157" spans="1:19" x14ac:dyDescent="0.25">
      <c r="A157" s="6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6"/>
      <c r="P157" s="6"/>
      <c r="Q157" s="6"/>
      <c r="R157" s="6"/>
      <c r="S157" s="6"/>
    </row>
    <row r="158" spans="1:19" x14ac:dyDescent="0.25">
      <c r="A158" s="6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6"/>
      <c r="P158" s="6"/>
      <c r="Q158" s="6"/>
      <c r="R158" s="6"/>
      <c r="S158" s="6"/>
    </row>
    <row r="159" spans="1:19" x14ac:dyDescent="0.25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6"/>
      <c r="P159" s="6"/>
      <c r="Q159" s="6"/>
      <c r="R159" s="6"/>
      <c r="S159" s="6"/>
    </row>
    <row r="160" spans="1:19" x14ac:dyDescent="0.25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6"/>
      <c r="P160" s="6"/>
      <c r="Q160" s="6"/>
      <c r="R160" s="6"/>
      <c r="S160" s="6"/>
    </row>
    <row r="161" spans="1:19" x14ac:dyDescent="0.2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6"/>
      <c r="P161" s="6"/>
      <c r="Q161" s="6"/>
      <c r="R161" s="6"/>
      <c r="S161" s="6"/>
    </row>
    <row r="162" spans="1:19" x14ac:dyDescent="0.25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6"/>
      <c r="P162" s="6"/>
      <c r="Q162" s="6"/>
      <c r="R162" s="6"/>
      <c r="S162" s="6"/>
    </row>
    <row r="163" spans="1:19" x14ac:dyDescent="0.25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6"/>
      <c r="P163" s="6"/>
      <c r="Q163" s="6"/>
      <c r="R163" s="6"/>
      <c r="S163" s="6"/>
    </row>
    <row r="164" spans="1:19" x14ac:dyDescent="0.25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6"/>
      <c r="P164" s="6"/>
      <c r="Q164" s="6"/>
      <c r="R164" s="6"/>
      <c r="S164" s="6"/>
    </row>
    <row r="165" spans="1:19" x14ac:dyDescent="0.25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6"/>
      <c r="P165" s="6"/>
      <c r="Q165" s="6"/>
      <c r="R165" s="6"/>
      <c r="S165" s="6"/>
    </row>
    <row r="166" spans="1:19" x14ac:dyDescent="0.25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6"/>
      <c r="P166" s="6"/>
      <c r="Q166" s="6"/>
      <c r="R166" s="6"/>
      <c r="S166" s="6"/>
    </row>
    <row r="167" spans="1:19" x14ac:dyDescent="0.25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6"/>
      <c r="P167" s="6"/>
      <c r="Q167" s="6"/>
      <c r="R167" s="6"/>
      <c r="S167" s="6"/>
    </row>
    <row r="168" spans="1:19" x14ac:dyDescent="0.25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6"/>
      <c r="P168" s="6"/>
      <c r="Q168" s="6"/>
      <c r="R168" s="6"/>
      <c r="S168" s="6"/>
    </row>
    <row r="169" spans="1:19" x14ac:dyDescent="0.25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6"/>
      <c r="P169" s="6"/>
      <c r="Q169" s="6"/>
      <c r="R169" s="6"/>
      <c r="S169" s="6"/>
    </row>
    <row r="170" spans="1:19" x14ac:dyDescent="0.25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6"/>
      <c r="P170" s="6"/>
      <c r="Q170" s="6"/>
      <c r="R170" s="6"/>
      <c r="S170" s="6"/>
    </row>
    <row r="171" spans="1:19" x14ac:dyDescent="0.25">
      <c r="A171" s="6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6"/>
      <c r="P171" s="6"/>
      <c r="Q171" s="6"/>
      <c r="R171" s="6"/>
      <c r="S171" s="6"/>
    </row>
    <row r="172" spans="1:19" x14ac:dyDescent="0.25">
      <c r="A172" s="6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6"/>
      <c r="P172" s="6"/>
      <c r="Q172" s="6"/>
      <c r="R172" s="6"/>
      <c r="S172" s="6"/>
    </row>
    <row r="173" spans="1:19" x14ac:dyDescent="0.25">
      <c r="A173" s="6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6"/>
      <c r="P173" s="6"/>
      <c r="Q173" s="6"/>
      <c r="R173" s="6"/>
      <c r="S173" s="6"/>
    </row>
    <row r="174" spans="1:19" x14ac:dyDescent="0.25">
      <c r="A174" s="6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6"/>
      <c r="P174" s="6"/>
      <c r="Q174" s="6"/>
      <c r="R174" s="6"/>
      <c r="S174" s="6"/>
    </row>
    <row r="175" spans="1:19" x14ac:dyDescent="0.25">
      <c r="A175" s="6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6"/>
      <c r="P175" s="6"/>
      <c r="Q175" s="6"/>
      <c r="R175" s="6"/>
      <c r="S175" s="6"/>
    </row>
    <row r="176" spans="1:19" x14ac:dyDescent="0.25">
      <c r="A176" s="6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6"/>
      <c r="P176" s="6"/>
      <c r="Q176" s="6"/>
      <c r="R176" s="6"/>
      <c r="S176" s="6"/>
    </row>
    <row r="177" spans="1:19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</sheetData>
  <phoneticPr fontId="0" type="noConversion"/>
  <pageMargins left="0.39370078740157483" right="0.39370078740157483" top="0.59055118110236227" bottom="0.39370078740157483" header="0" footer="0"/>
  <pageSetup paperSize="9" scale="95" orientation="landscape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90" zoomScaleNormal="90" workbookViewId="0"/>
  </sheetViews>
  <sheetFormatPr baseColWidth="10" defaultColWidth="11.44140625" defaultRowHeight="13.2" x14ac:dyDescent="0.25"/>
  <cols>
    <col min="1" max="1" width="25" style="6" customWidth="1"/>
    <col min="2" max="2" width="18.88671875" style="6" customWidth="1"/>
    <col min="3" max="3" width="23.6640625" style="6" customWidth="1"/>
    <col min="4" max="4" width="21.109375" style="6" customWidth="1"/>
    <col min="5" max="16384" width="11.44140625" style="6"/>
  </cols>
  <sheetData>
    <row r="1" spans="1:5" x14ac:dyDescent="0.25">
      <c r="A1" s="116" t="s">
        <v>158</v>
      </c>
    </row>
    <row r="2" spans="1:5" x14ac:dyDescent="0.25">
      <c r="A2" s="6" t="s">
        <v>159</v>
      </c>
    </row>
    <row r="4" spans="1:5" ht="15.75" customHeight="1" x14ac:dyDescent="0.25">
      <c r="A4" s="15"/>
      <c r="B4" s="117" t="s">
        <v>59</v>
      </c>
      <c r="C4" s="117" t="s">
        <v>60</v>
      </c>
      <c r="D4" s="118" t="s">
        <v>61</v>
      </c>
    </row>
    <row r="5" spans="1:5" ht="5.25" customHeight="1" x14ac:dyDescent="0.25">
      <c r="A5" s="12"/>
      <c r="B5" s="20"/>
      <c r="C5" s="20"/>
      <c r="D5" s="119"/>
    </row>
    <row r="6" spans="1:5" x14ac:dyDescent="0.25">
      <c r="A6" s="60" t="s">
        <v>86</v>
      </c>
      <c r="B6" s="120">
        <v>83020.000000000015</v>
      </c>
      <c r="C6" s="120">
        <v>67924.333333333328</v>
      </c>
      <c r="D6" s="153">
        <v>150944.33333333334</v>
      </c>
    </row>
    <row r="7" spans="1:5" ht="3" customHeight="1" x14ac:dyDescent="0.25">
      <c r="A7" s="12"/>
      <c r="B7" s="20"/>
      <c r="C7" s="20"/>
      <c r="D7" s="21"/>
    </row>
    <row r="8" spans="1:5" x14ac:dyDescent="0.25">
      <c r="A8" s="12" t="s">
        <v>52</v>
      </c>
      <c r="B8" s="18">
        <v>37913.333333333336</v>
      </c>
      <c r="C8" s="18">
        <v>31659.083333333332</v>
      </c>
      <c r="D8" s="19">
        <v>69572.416666666672</v>
      </c>
    </row>
    <row r="9" spans="1:5" x14ac:dyDescent="0.25">
      <c r="A9" s="67" t="s">
        <v>12</v>
      </c>
      <c r="B9" s="32">
        <v>2133.9166666666665</v>
      </c>
      <c r="C9" s="32">
        <v>1572</v>
      </c>
      <c r="D9" s="33">
        <v>3705.9166666666665</v>
      </c>
      <c r="E9" s="20"/>
    </row>
    <row r="10" spans="1:5" x14ac:dyDescent="0.25">
      <c r="A10" s="12" t="s">
        <v>13</v>
      </c>
      <c r="B10" s="18">
        <v>1050.0833333333333</v>
      </c>
      <c r="C10" s="18">
        <v>772.16666666666663</v>
      </c>
      <c r="D10" s="19">
        <v>1822.25</v>
      </c>
      <c r="E10" s="20"/>
    </row>
    <row r="11" spans="1:5" x14ac:dyDescent="0.25">
      <c r="A11" s="67" t="s">
        <v>14</v>
      </c>
      <c r="B11" s="32">
        <v>206.83333333333334</v>
      </c>
      <c r="C11" s="32">
        <v>140.75</v>
      </c>
      <c r="D11" s="33">
        <v>347.58333333333331</v>
      </c>
      <c r="E11" s="20"/>
    </row>
    <row r="12" spans="1:5" x14ac:dyDescent="0.25">
      <c r="A12" s="12" t="s">
        <v>15</v>
      </c>
      <c r="B12" s="18">
        <v>931.25</v>
      </c>
      <c r="C12" s="18">
        <v>697.58333333333337</v>
      </c>
      <c r="D12" s="19">
        <v>1628.8333333333333</v>
      </c>
      <c r="E12" s="20"/>
    </row>
    <row r="13" spans="1:5" x14ac:dyDescent="0.25">
      <c r="A13" s="67" t="s">
        <v>16</v>
      </c>
      <c r="B13" s="32">
        <v>189.83333333333334</v>
      </c>
      <c r="C13" s="32">
        <v>147.66666666666666</v>
      </c>
      <c r="D13" s="33">
        <v>337.5</v>
      </c>
      <c r="E13" s="20"/>
    </row>
    <row r="14" spans="1:5" x14ac:dyDescent="0.25">
      <c r="A14" s="12" t="s">
        <v>17</v>
      </c>
      <c r="B14" s="18">
        <v>516.08333333333337</v>
      </c>
      <c r="C14" s="18">
        <v>408</v>
      </c>
      <c r="D14" s="19">
        <v>924.08333333333337</v>
      </c>
      <c r="E14" s="20"/>
    </row>
    <row r="15" spans="1:5" x14ac:dyDescent="0.25">
      <c r="A15" s="67" t="s">
        <v>18</v>
      </c>
      <c r="B15" s="32">
        <v>2142.3333333333335</v>
      </c>
      <c r="C15" s="32">
        <v>1748.5833333333333</v>
      </c>
      <c r="D15" s="33">
        <v>3890.9166666666665</v>
      </c>
      <c r="E15" s="20"/>
    </row>
    <row r="16" spans="1:5" x14ac:dyDescent="0.25">
      <c r="A16" s="12" t="s">
        <v>19</v>
      </c>
      <c r="B16" s="18">
        <v>1516.8333333333333</v>
      </c>
      <c r="C16" s="18">
        <v>1271.4166666666667</v>
      </c>
      <c r="D16" s="19">
        <v>2788.25</v>
      </c>
      <c r="E16" s="20"/>
    </row>
    <row r="17" spans="1:5" x14ac:dyDescent="0.25">
      <c r="A17" s="67" t="s">
        <v>20</v>
      </c>
      <c r="B17" s="32">
        <v>178.16666666666666</v>
      </c>
      <c r="C17" s="32">
        <v>135.58333333333334</v>
      </c>
      <c r="D17" s="33">
        <v>313.75</v>
      </c>
      <c r="E17" s="20"/>
    </row>
    <row r="18" spans="1:5" x14ac:dyDescent="0.25">
      <c r="A18" s="12" t="s">
        <v>21</v>
      </c>
      <c r="B18" s="18">
        <v>391.25</v>
      </c>
      <c r="C18" s="18">
        <v>306.5</v>
      </c>
      <c r="D18" s="19">
        <v>697.75</v>
      </c>
      <c r="E18" s="20"/>
    </row>
    <row r="19" spans="1:5" x14ac:dyDescent="0.25">
      <c r="A19" s="67" t="s">
        <v>22</v>
      </c>
      <c r="B19" s="32">
        <v>926.66666666666663</v>
      </c>
      <c r="C19" s="32">
        <v>759.91666666666663</v>
      </c>
      <c r="D19" s="33">
        <v>1686.5833333333333</v>
      </c>
      <c r="E19" s="20"/>
    </row>
    <row r="20" spans="1:5" x14ac:dyDescent="0.25">
      <c r="A20" s="12" t="s">
        <v>23</v>
      </c>
      <c r="B20" s="18">
        <v>113.33333333333333</v>
      </c>
      <c r="C20" s="18">
        <v>87.75</v>
      </c>
      <c r="D20" s="19">
        <v>201.08333333333334</v>
      </c>
      <c r="E20" s="20"/>
    </row>
    <row r="21" spans="1:5" x14ac:dyDescent="0.25">
      <c r="A21" s="67" t="s">
        <v>24</v>
      </c>
      <c r="B21" s="32">
        <v>191.08333333333334</v>
      </c>
      <c r="C21" s="32">
        <v>154.16666666666666</v>
      </c>
      <c r="D21" s="33">
        <v>345.25</v>
      </c>
      <c r="E21" s="20"/>
    </row>
    <row r="22" spans="1:5" x14ac:dyDescent="0.25">
      <c r="A22" s="12" t="s">
        <v>25</v>
      </c>
      <c r="B22" s="18">
        <v>2411.5833333333335</v>
      </c>
      <c r="C22" s="18">
        <v>2161</v>
      </c>
      <c r="D22" s="19">
        <v>4572.583333333333</v>
      </c>
      <c r="E22" s="20"/>
    </row>
    <row r="23" spans="1:5" x14ac:dyDescent="0.25">
      <c r="A23" s="67" t="s">
        <v>26</v>
      </c>
      <c r="B23" s="32">
        <v>1726.9166666666667</v>
      </c>
      <c r="C23" s="32">
        <v>1279</v>
      </c>
      <c r="D23" s="33">
        <v>3005.9166666666665</v>
      </c>
      <c r="E23" s="20"/>
    </row>
    <row r="24" spans="1:5" x14ac:dyDescent="0.25">
      <c r="A24" s="12" t="s">
        <v>27</v>
      </c>
      <c r="B24" s="18">
        <v>33.916666666666664</v>
      </c>
      <c r="C24" s="18">
        <v>25.666666666666668</v>
      </c>
      <c r="D24" s="19">
        <v>59.583333333333336</v>
      </c>
      <c r="E24" s="20"/>
    </row>
    <row r="25" spans="1:5" x14ac:dyDescent="0.25">
      <c r="A25" s="67" t="s">
        <v>28</v>
      </c>
      <c r="B25" s="32">
        <v>336.91666666666669</v>
      </c>
      <c r="C25" s="32">
        <v>290.41666666666669</v>
      </c>
      <c r="D25" s="33">
        <v>627.33333333333337</v>
      </c>
      <c r="E25" s="20"/>
    </row>
    <row r="26" spans="1:5" x14ac:dyDescent="0.25">
      <c r="A26" s="12" t="s">
        <v>29</v>
      </c>
      <c r="B26" s="18">
        <v>416.16666666666669</v>
      </c>
      <c r="C26" s="18">
        <v>356.58333333333331</v>
      </c>
      <c r="D26" s="19">
        <v>772.75</v>
      </c>
      <c r="E26" s="20"/>
    </row>
    <row r="27" spans="1:5" x14ac:dyDescent="0.25">
      <c r="A27" s="67" t="s">
        <v>30</v>
      </c>
      <c r="B27" s="32">
        <v>6.083333333333333</v>
      </c>
      <c r="C27" s="32">
        <v>9.5833333333333339</v>
      </c>
      <c r="D27" s="33">
        <v>15.666666666666666</v>
      </c>
      <c r="E27" s="20"/>
    </row>
    <row r="28" spans="1:5" x14ac:dyDescent="0.25">
      <c r="A28" s="12" t="s">
        <v>31</v>
      </c>
      <c r="B28" s="18">
        <v>2031.75</v>
      </c>
      <c r="C28" s="18">
        <v>1723.75</v>
      </c>
      <c r="D28" s="19">
        <v>3755.5</v>
      </c>
      <c r="E28" s="20"/>
    </row>
    <row r="29" spans="1:5" x14ac:dyDescent="0.25">
      <c r="A29" s="67" t="s">
        <v>32</v>
      </c>
      <c r="B29" s="32">
        <v>123.91666666666667</v>
      </c>
      <c r="C29" s="32">
        <v>87.75</v>
      </c>
      <c r="D29" s="33">
        <v>211.66666666666666</v>
      </c>
      <c r="E29" s="20"/>
    </row>
    <row r="30" spans="1:5" x14ac:dyDescent="0.25">
      <c r="A30" s="12" t="s">
        <v>33</v>
      </c>
      <c r="B30" s="18">
        <v>875.25</v>
      </c>
      <c r="C30" s="18">
        <v>772.08333333333337</v>
      </c>
      <c r="D30" s="19">
        <v>1647.3333333333333</v>
      </c>
      <c r="E30" s="20"/>
    </row>
    <row r="31" spans="1:5" x14ac:dyDescent="0.25">
      <c r="A31" s="67" t="s">
        <v>34</v>
      </c>
      <c r="B31" s="32">
        <v>528.25</v>
      </c>
      <c r="C31" s="32">
        <v>442.25</v>
      </c>
      <c r="D31" s="33">
        <v>970.5</v>
      </c>
      <c r="E31" s="20"/>
    </row>
    <row r="32" spans="1:5" x14ac:dyDescent="0.25">
      <c r="A32" s="12" t="s">
        <v>35</v>
      </c>
      <c r="B32" s="18">
        <v>616.58333333333337</v>
      </c>
      <c r="C32" s="18">
        <v>444.83333333333331</v>
      </c>
      <c r="D32" s="19">
        <v>1061.4166666666667</v>
      </c>
      <c r="E32" s="20"/>
    </row>
    <row r="33" spans="1:5" x14ac:dyDescent="0.25">
      <c r="A33" s="67" t="s">
        <v>36</v>
      </c>
      <c r="B33" s="32">
        <v>2760.5</v>
      </c>
      <c r="C33" s="32">
        <v>2006</v>
      </c>
      <c r="D33" s="33">
        <v>4766.5</v>
      </c>
      <c r="E33" s="20"/>
    </row>
    <row r="34" spans="1:5" x14ac:dyDescent="0.25">
      <c r="A34" s="12" t="s">
        <v>37</v>
      </c>
      <c r="B34" s="18">
        <v>1105.6666666666667</v>
      </c>
      <c r="C34" s="18">
        <v>1100.25</v>
      </c>
      <c r="D34" s="19">
        <v>2205.9166666666665</v>
      </c>
      <c r="E34" s="20"/>
    </row>
    <row r="35" spans="1:5" x14ac:dyDescent="0.25">
      <c r="A35" s="67" t="s">
        <v>38</v>
      </c>
      <c r="B35" s="32">
        <v>362.33333333333331</v>
      </c>
      <c r="C35" s="32">
        <v>249.33333333333334</v>
      </c>
      <c r="D35" s="33">
        <v>611.66666666666663</v>
      </c>
      <c r="E35" s="20"/>
    </row>
    <row r="36" spans="1:5" x14ac:dyDescent="0.25">
      <c r="A36" s="12" t="s">
        <v>39</v>
      </c>
      <c r="B36" s="18">
        <v>1625</v>
      </c>
      <c r="C36" s="18">
        <v>1155.9166666666667</v>
      </c>
      <c r="D36" s="19">
        <v>2780.9166666666665</v>
      </c>
      <c r="E36" s="20"/>
    </row>
    <row r="37" spans="1:5" x14ac:dyDescent="0.25">
      <c r="A37" s="67" t="s">
        <v>40</v>
      </c>
      <c r="B37" s="32">
        <v>4096.25</v>
      </c>
      <c r="C37" s="32">
        <v>3281.4166666666665</v>
      </c>
      <c r="D37" s="33">
        <v>7377.666666666667</v>
      </c>
      <c r="E37" s="20"/>
    </row>
    <row r="38" spans="1:5" x14ac:dyDescent="0.25">
      <c r="A38" s="12" t="s">
        <v>41</v>
      </c>
      <c r="B38" s="18">
        <v>550.41666666666663</v>
      </c>
      <c r="C38" s="18">
        <v>427.5</v>
      </c>
      <c r="D38" s="19">
        <v>977.91666666666663</v>
      </c>
      <c r="E38" s="20"/>
    </row>
    <row r="39" spans="1:5" x14ac:dyDescent="0.25">
      <c r="A39" s="67" t="s">
        <v>42</v>
      </c>
      <c r="B39" s="32">
        <v>1139.3333333333333</v>
      </c>
      <c r="C39" s="32">
        <v>882.25</v>
      </c>
      <c r="D39" s="33">
        <v>2021.5833333333333</v>
      </c>
      <c r="E39" s="20"/>
    </row>
    <row r="40" spans="1:5" x14ac:dyDescent="0.25">
      <c r="A40" s="12" t="s">
        <v>121</v>
      </c>
      <c r="B40" s="18">
        <v>346.58333333333331</v>
      </c>
      <c r="C40" s="18">
        <v>308.58333333333331</v>
      </c>
      <c r="D40" s="19">
        <v>655.16666666666663</v>
      </c>
      <c r="E40" s="20"/>
    </row>
    <row r="41" spans="1:5" x14ac:dyDescent="0.25">
      <c r="A41" s="67" t="s">
        <v>43</v>
      </c>
      <c r="B41" s="32">
        <v>806.83333333333337</v>
      </c>
      <c r="C41" s="32">
        <v>696.91666666666663</v>
      </c>
      <c r="D41" s="33">
        <v>1503.75</v>
      </c>
      <c r="E41" s="20"/>
    </row>
    <row r="42" spans="1:5" x14ac:dyDescent="0.25">
      <c r="A42" s="12" t="s">
        <v>44</v>
      </c>
      <c r="B42" s="18">
        <v>369.5</v>
      </c>
      <c r="C42" s="18">
        <v>320.75</v>
      </c>
      <c r="D42" s="19">
        <v>690.25</v>
      </c>
      <c r="E42" s="20"/>
    </row>
    <row r="43" spans="1:5" x14ac:dyDescent="0.25">
      <c r="A43" s="67" t="s">
        <v>45</v>
      </c>
      <c r="B43" s="32">
        <v>1627.4166666666667</v>
      </c>
      <c r="C43" s="32">
        <v>1340.4166666666667</v>
      </c>
      <c r="D43" s="33">
        <v>2967.8333333333335</v>
      </c>
      <c r="E43" s="20"/>
    </row>
    <row r="44" spans="1:5" x14ac:dyDescent="0.25">
      <c r="A44" s="12" t="s">
        <v>46</v>
      </c>
      <c r="B44" s="18">
        <v>462.66666666666669</v>
      </c>
      <c r="C44" s="18">
        <v>347.5</v>
      </c>
      <c r="D44" s="19">
        <v>810.16666666666663</v>
      </c>
      <c r="E44" s="20"/>
    </row>
    <row r="45" spans="1:5" x14ac:dyDescent="0.25">
      <c r="A45" s="67" t="s">
        <v>47</v>
      </c>
      <c r="B45" s="32">
        <v>228.58333333333334</v>
      </c>
      <c r="C45" s="32">
        <v>205.33333333333334</v>
      </c>
      <c r="D45" s="33">
        <v>433.91666666666669</v>
      </c>
      <c r="E45" s="20"/>
    </row>
    <row r="46" spans="1:5" x14ac:dyDescent="0.25">
      <c r="A46" s="12" t="s">
        <v>78</v>
      </c>
      <c r="B46" s="18">
        <v>307.58333333333331</v>
      </c>
      <c r="C46" s="18">
        <v>183.41666666666666</v>
      </c>
      <c r="D46" s="19">
        <v>491</v>
      </c>
      <c r="E46" s="20"/>
    </row>
    <row r="47" spans="1:5" x14ac:dyDescent="0.25">
      <c r="A47" s="67" t="s">
        <v>48</v>
      </c>
      <c r="B47" s="32">
        <v>634.16666666666663</v>
      </c>
      <c r="C47" s="32">
        <v>517</v>
      </c>
      <c r="D47" s="33">
        <v>1151.1666666666667</v>
      </c>
      <c r="E47" s="20"/>
    </row>
    <row r="48" spans="1:5" x14ac:dyDescent="0.25">
      <c r="A48" s="12" t="s">
        <v>49</v>
      </c>
      <c r="B48" s="18">
        <v>1176.9166666666667</v>
      </c>
      <c r="C48" s="18">
        <v>927.83333333333337</v>
      </c>
      <c r="D48" s="19">
        <v>2104.75</v>
      </c>
      <c r="E48" s="20"/>
    </row>
    <row r="49" spans="1:5" x14ac:dyDescent="0.25">
      <c r="A49" s="67" t="s">
        <v>50</v>
      </c>
      <c r="B49" s="32">
        <v>583</v>
      </c>
      <c r="C49" s="32">
        <v>423.08333333333331</v>
      </c>
      <c r="D49" s="33">
        <v>1006.0833333333334</v>
      </c>
      <c r="E49" s="20"/>
    </row>
    <row r="50" spans="1:5" x14ac:dyDescent="0.25">
      <c r="A50" s="12" t="s">
        <v>51</v>
      </c>
      <c r="B50" s="18">
        <v>5297.333333333333</v>
      </c>
      <c r="C50" s="18">
        <v>4401.75</v>
      </c>
      <c r="D50" s="19">
        <v>9699.0833333333339</v>
      </c>
      <c r="E50" s="20"/>
    </row>
    <row r="51" spans="1:5" x14ac:dyDescent="0.25">
      <c r="A51" s="67" t="s">
        <v>53</v>
      </c>
      <c r="B51" s="32">
        <v>137.16666666666666</v>
      </c>
      <c r="C51" s="32">
        <v>113.66666666666667</v>
      </c>
      <c r="D51" s="33">
        <v>250.83333333333334</v>
      </c>
      <c r="E51" s="20"/>
    </row>
    <row r="52" spans="1:5" x14ac:dyDescent="0.25">
      <c r="A52" s="12" t="s">
        <v>54</v>
      </c>
      <c r="B52" s="18">
        <v>1894.4166666666667</v>
      </c>
      <c r="C52" s="18">
        <v>1581.3333333333333</v>
      </c>
      <c r="D52" s="19">
        <v>3475.75</v>
      </c>
      <c r="E52" s="20"/>
    </row>
    <row r="53" spans="1:5" ht="7.5" customHeight="1" x14ac:dyDescent="0.25">
      <c r="A53" s="67"/>
      <c r="B53" s="121"/>
      <c r="C53" s="121"/>
      <c r="D53" s="122"/>
    </row>
    <row r="54" spans="1:5" x14ac:dyDescent="0.25">
      <c r="A54" s="58" t="s">
        <v>115</v>
      </c>
      <c r="B54" s="22">
        <v>11305.083333333334</v>
      </c>
      <c r="C54" s="22">
        <v>9486</v>
      </c>
      <c r="D54" s="23">
        <v>20791.083333333332</v>
      </c>
    </row>
    <row r="55" spans="1:5" x14ac:dyDescent="0.25">
      <c r="A55" s="60" t="s">
        <v>116</v>
      </c>
      <c r="B55" s="90">
        <v>22534.333333333332</v>
      </c>
      <c r="C55" s="90">
        <v>18082.75</v>
      </c>
      <c r="D55" s="91">
        <v>40617.083333333336</v>
      </c>
    </row>
    <row r="56" spans="1:5" x14ac:dyDescent="0.25">
      <c r="A56" s="58" t="s">
        <v>52</v>
      </c>
      <c r="B56" s="18">
        <v>37913.333333333336</v>
      </c>
      <c r="C56" s="18">
        <v>31659.083333333332</v>
      </c>
      <c r="D56" s="19">
        <v>69572.416666666672</v>
      </c>
    </row>
    <row r="57" spans="1:5" x14ac:dyDescent="0.25">
      <c r="A57" s="68" t="s">
        <v>117</v>
      </c>
      <c r="B57" s="123">
        <v>10959.666666666666</v>
      </c>
      <c r="C57" s="123">
        <v>8513.0833333333339</v>
      </c>
      <c r="D57" s="154">
        <v>19472.75</v>
      </c>
    </row>
    <row r="58" spans="1:5" ht="6.75" customHeight="1" x14ac:dyDescent="0.25">
      <c r="C58" s="94"/>
      <c r="D58" s="94"/>
    </row>
    <row r="59" spans="1:5" x14ac:dyDescent="0.25">
      <c r="A59" s="87" t="s">
        <v>90</v>
      </c>
      <c r="B59" s="20"/>
      <c r="C59" s="20"/>
      <c r="D59" s="94"/>
    </row>
    <row r="60" spans="1:5" x14ac:dyDescent="0.25">
      <c r="C60" s="94"/>
      <c r="D60" s="94"/>
    </row>
  </sheetData>
  <phoneticPr fontId="6" type="noConversion"/>
  <pageMargins left="0.39370078740157483" right="0.39370078740157483" top="0.59055118110236227" bottom="0.39370078740157483" header="0" footer="0"/>
  <pageSetup paperSize="9" scale="95" orientation="portrait" r:id="rId1"/>
  <headerFooter alignWithMargins="0">
    <oddHeader>&amp;L&amp;"Times New Roman,Cursiva"&amp;8Oficina d'Estadística&amp;R&amp;"Times New Roman,Cursiva"&amp;8Ajuntament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14</vt:i4>
      </vt:variant>
    </vt:vector>
  </HeadingPairs>
  <TitlesOfParts>
    <vt:vector size="45" baseType="lpstr">
      <vt:lpstr>ÍNDEX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ÍNDEX (2)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ÍNDEX (3)</vt:lpstr>
      <vt:lpstr>3.1</vt:lpstr>
      <vt:lpstr>3.2</vt:lpstr>
      <vt:lpstr>3.3</vt:lpstr>
      <vt:lpstr>3.4</vt:lpstr>
      <vt:lpstr>'1.2'!Área_de_impresión</vt:lpstr>
      <vt:lpstr>'3.3'!Área_de_impresión</vt:lpstr>
      <vt:lpstr>'3.4'!Área_de_impresión</vt:lpstr>
      <vt:lpstr>'1.11'!Títulos_a_imprimir</vt:lpstr>
      <vt:lpstr>'1.2'!Títulos_a_imprimir</vt:lpstr>
      <vt:lpstr>'1.3'!Títulos_a_imprimir</vt:lpstr>
      <vt:lpstr>'1.4'!Títulos_a_imprimir</vt:lpstr>
      <vt:lpstr>'1.6'!Títulos_a_imprimir</vt:lpstr>
      <vt:lpstr>'1.9'!Títulos_a_imprimir</vt:lpstr>
      <vt:lpstr>'2.11'!Títulos_a_imprimir</vt:lpstr>
      <vt:lpstr>'2.4'!Títulos_a_imprimir</vt:lpstr>
      <vt:lpstr>'2.7'!Títulos_a_imprimir</vt:lpstr>
      <vt:lpstr>'3.3'!Títulos_a_imprimir</vt:lpstr>
      <vt:lpstr>'3.4'!Títulos_a_imprimir</vt:lpstr>
    </vt:vector>
  </TitlesOfParts>
  <Company>AJUNTAMENT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Marta Moshuk -</cp:lastModifiedBy>
  <cp:lastPrinted>2012-05-11T07:43:10Z</cp:lastPrinted>
  <dcterms:created xsi:type="dcterms:W3CDTF">2009-02-06T09:08:53Z</dcterms:created>
  <dcterms:modified xsi:type="dcterms:W3CDTF">2016-04-08T07:05:23Z</dcterms:modified>
</cp:coreProperties>
</file>