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S:\Publicaciones\Boletín IAE\IAE 2026\"/>
    </mc:Choice>
  </mc:AlternateContent>
  <bookViews>
    <workbookView xWindow="-15" yWindow="4380" windowWidth="15480" windowHeight="5115" activeTab="1"/>
  </bookViews>
  <sheets>
    <sheet name="PORTADA" sheetId="60" r:id="rId1"/>
    <sheet name="0A" sheetId="59" r:id="rId2"/>
    <sheet name="0B" sheetId="58" r:id="rId3"/>
    <sheet name="1C" sheetId="15" r:id="rId4"/>
    <sheet name="1.1" sheetId="1" r:id="rId5"/>
    <sheet name="Graf1.1" sheetId="53" r:id="rId6"/>
    <sheet name="1.2" sheetId="31" r:id="rId7"/>
    <sheet name="1.3" sheetId="33" r:id="rId8"/>
    <sheet name="1.4" sheetId="36" r:id="rId9"/>
    <sheet name="1.5" sheetId="8" r:id="rId10"/>
    <sheet name="1.6" sheetId="40" r:id="rId11"/>
    <sheet name="1.7" sheetId="41" r:id="rId12"/>
    <sheet name="1.8" sheetId="50" r:id="rId13"/>
    <sheet name="1.9" sheetId="51" r:id="rId14"/>
    <sheet name="1.10" sheetId="52" r:id="rId15"/>
    <sheet name="1.11" sheetId="37" r:id="rId16"/>
    <sheet name="1.12" sheetId="42" r:id="rId17"/>
    <sheet name="1.13" sheetId="43" r:id="rId18"/>
    <sheet name="1.14" sheetId="11" r:id="rId19"/>
    <sheet name="1.15" sheetId="44" r:id="rId20"/>
    <sheet name="1.16" sheetId="45" r:id="rId21"/>
    <sheet name="1.17" sheetId="48" r:id="rId22"/>
    <sheet name="1.17.map1" sheetId="54" r:id="rId23"/>
    <sheet name="1.17.map2" sheetId="57" r:id="rId24"/>
    <sheet name="1.17.map3" sheetId="56" r:id="rId25"/>
    <sheet name="1.17.map4" sheetId="55" r:id="rId26"/>
    <sheet name="1.18" sheetId="49" r:id="rId27"/>
  </sheets>
  <externalReferences>
    <externalReference r:id="rId28"/>
  </externalReferences>
  <definedNames>
    <definedName name="_R1_1" localSheetId="2">#REF!</definedName>
    <definedName name="_R1_1">#REF!</definedName>
    <definedName name="_R2_4">'[1]4.5'!$A$1:$H$6</definedName>
    <definedName name="_R2_5">'[1]4.6'!$A$1:$C$6</definedName>
    <definedName name="_R3_2" localSheetId="2">#REF!</definedName>
    <definedName name="_R3_2">#REF!</definedName>
    <definedName name="_R3_3" localSheetId="2">#REF!</definedName>
    <definedName name="_R3_3">#REF!</definedName>
    <definedName name="_R3_4" localSheetId="2">#REF!</definedName>
    <definedName name="_R3_4">#REF!</definedName>
    <definedName name="_R3_6" localSheetId="2">#REF!</definedName>
    <definedName name="_R3_6">#REF!</definedName>
    <definedName name="_R3_7" localSheetId="2">#REF!</definedName>
    <definedName name="_R3_7">#REF!</definedName>
    <definedName name="_R3_8" localSheetId="2">#REF!</definedName>
    <definedName name="_R3_8">#REF!</definedName>
    <definedName name="_R3_9" localSheetId="2">#REF!</definedName>
    <definedName name="_R3_9">#REF!</definedName>
    <definedName name="_R4_5" localSheetId="2">#REF!</definedName>
    <definedName name="_R4_5">#REF!</definedName>
    <definedName name="_R4_6" localSheetId="2">#REF!</definedName>
    <definedName name="_R4_6">#REF!</definedName>
    <definedName name="_R4_7" localSheetId="2">#REF!</definedName>
    <definedName name="_R4_7">#REF!</definedName>
    <definedName name="_R5_2" localSheetId="2">#REF!</definedName>
    <definedName name="_R5_2">#REF!</definedName>
    <definedName name="_R5_4" localSheetId="2">#REF!</definedName>
    <definedName name="_R5_4">#REF!</definedName>
    <definedName name="_R5_6" localSheetId="2">#REF!</definedName>
    <definedName name="_R5_6">#REF!</definedName>
    <definedName name="_R5_8" localSheetId="14">'1.10'!$A$1:$L$5</definedName>
    <definedName name="_R5_8">'1.4'!$A$1:$M$26</definedName>
    <definedName name="_R6_1" localSheetId="2">#REF!</definedName>
    <definedName name="_R6_1">#REF!</definedName>
    <definedName name="_R6_2" localSheetId="2">#REF!</definedName>
    <definedName name="_R6_2">#REF!</definedName>
    <definedName name="_R6_3" localSheetId="2">#REF!</definedName>
    <definedName name="_R6_3">#REF!</definedName>
    <definedName name="_R6_4" localSheetId="2">#REF!</definedName>
    <definedName name="_R6_4">#REF!</definedName>
    <definedName name="_R6_5" localSheetId="2">#REF!</definedName>
    <definedName name="_R6_5">#REF!</definedName>
    <definedName name="_R6_6" localSheetId="2">#REF!</definedName>
    <definedName name="_R6_6">#REF!</definedName>
    <definedName name="_R8_1" localSheetId="2">#REF!</definedName>
    <definedName name="_R8_1">#REF!</definedName>
    <definedName name="_R8_2" localSheetId="2">#REF!</definedName>
    <definedName name="_R8_2">#REF!</definedName>
    <definedName name="_R8_3" localSheetId="2">#REF!</definedName>
    <definedName name="_R8_3">#REF!</definedName>
    <definedName name="_R8_4" localSheetId="2">#REF!</definedName>
    <definedName name="_R8_4">#REF!</definedName>
    <definedName name="_R8_5" localSheetId="2">#REF!</definedName>
    <definedName name="_R8_5">#REF!</definedName>
  </definedNames>
  <calcPr calcId="152511"/>
</workbook>
</file>

<file path=xl/calcChain.xml><?xml version="1.0" encoding="utf-8"?>
<calcChain xmlns="http://schemas.openxmlformats.org/spreadsheetml/2006/main">
  <c r="G6" i="45" l="1"/>
  <c r="G6" i="44"/>
  <c r="B6" i="48"/>
  <c r="I8" i="48"/>
  <c r="I6" i="45"/>
  <c r="I8" i="49" l="1"/>
  <c r="I9" i="49"/>
  <c r="I10" i="49"/>
  <c r="I11" i="49"/>
  <c r="I12" i="49"/>
  <c r="I13" i="49"/>
  <c r="I15" i="49"/>
  <c r="I16" i="49"/>
  <c r="I17" i="49"/>
  <c r="I19" i="49"/>
  <c r="I20" i="49"/>
  <c r="I21" i="49"/>
  <c r="I22" i="49"/>
  <c r="I24" i="49"/>
  <c r="I25" i="49"/>
  <c r="I26" i="49"/>
  <c r="I27" i="49"/>
  <c r="I29" i="49"/>
  <c r="I30" i="49"/>
  <c r="I31" i="49"/>
  <c r="I32" i="49"/>
  <c r="I33" i="49"/>
  <c r="I35" i="49"/>
  <c r="I36" i="49"/>
  <c r="I37" i="49"/>
  <c r="I38" i="49"/>
  <c r="I40" i="49"/>
  <c r="I41" i="49"/>
  <c r="I42" i="49"/>
  <c r="I43" i="49"/>
  <c r="I44" i="49"/>
  <c r="I46" i="49"/>
  <c r="I47" i="49"/>
  <c r="I48" i="49"/>
  <c r="I49" i="49"/>
  <c r="I50" i="49"/>
  <c r="I52" i="49"/>
  <c r="I53" i="49"/>
  <c r="I54" i="49"/>
  <c r="I55" i="49"/>
  <c r="I56" i="49"/>
  <c r="I58" i="49"/>
  <c r="I59" i="49"/>
  <c r="I60" i="49"/>
  <c r="I61" i="49"/>
  <c r="I62" i="49"/>
  <c r="I63" i="49"/>
  <c r="I64" i="49"/>
  <c r="I66" i="49"/>
  <c r="I67" i="49"/>
  <c r="I68" i="49"/>
  <c r="I69" i="49"/>
  <c r="I70" i="49"/>
  <c r="I71" i="49"/>
  <c r="I73" i="49"/>
  <c r="I74" i="49"/>
  <c r="I75" i="49"/>
  <c r="I76" i="49"/>
  <c r="I77" i="49"/>
  <c r="I79" i="49"/>
  <c r="I80" i="49"/>
  <c r="I81" i="49"/>
  <c r="I82" i="49"/>
  <c r="I83" i="49"/>
  <c r="I85" i="49"/>
  <c r="I86" i="49"/>
  <c r="I88" i="49"/>
  <c r="I89" i="49"/>
  <c r="I90" i="49"/>
  <c r="I92" i="49"/>
  <c r="I93" i="49"/>
  <c r="I95" i="49"/>
  <c r="I96" i="49"/>
  <c r="I97" i="49"/>
  <c r="I98" i="49"/>
  <c r="I99" i="49"/>
  <c r="I100" i="49"/>
  <c r="I101" i="49"/>
  <c r="I103" i="49"/>
  <c r="I104" i="49"/>
  <c r="I106" i="49"/>
  <c r="I107" i="49"/>
  <c r="I108" i="49"/>
  <c r="I109" i="49"/>
  <c r="I110" i="49"/>
  <c r="I111" i="49"/>
  <c r="I112" i="49"/>
  <c r="I113" i="49"/>
  <c r="I114" i="49"/>
  <c r="I9" i="48" l="1"/>
  <c r="I10" i="48"/>
  <c r="I11" i="48"/>
  <c r="I12" i="48"/>
  <c r="I13" i="48"/>
  <c r="I15" i="48"/>
  <c r="I16" i="48"/>
  <c r="I17" i="48"/>
  <c r="I19" i="48"/>
  <c r="I20" i="48"/>
  <c r="I21" i="48"/>
  <c r="I22" i="48"/>
  <c r="I24" i="48"/>
  <c r="I25" i="48"/>
  <c r="I26" i="48"/>
  <c r="I27" i="48"/>
  <c r="I29" i="48"/>
  <c r="I30" i="48"/>
  <c r="I31" i="48"/>
  <c r="I32" i="48"/>
  <c r="I33" i="48"/>
  <c r="I35" i="48"/>
  <c r="I36" i="48"/>
  <c r="I37" i="48"/>
  <c r="I38" i="48"/>
  <c r="I40" i="48"/>
  <c r="I41" i="48"/>
  <c r="I42" i="48"/>
  <c r="I43" i="48"/>
  <c r="I44" i="48"/>
  <c r="I46" i="48"/>
  <c r="I47" i="48"/>
  <c r="I48" i="48"/>
  <c r="I49" i="48"/>
  <c r="I50" i="48"/>
  <c r="I52" i="48"/>
  <c r="I53" i="48"/>
  <c r="I54" i="48"/>
  <c r="I55" i="48"/>
  <c r="I56" i="48"/>
  <c r="I58" i="48"/>
  <c r="I59" i="48"/>
  <c r="I60" i="48"/>
  <c r="I61" i="48"/>
  <c r="I62" i="48"/>
  <c r="I63" i="48"/>
  <c r="I64" i="48"/>
  <c r="I66" i="48"/>
  <c r="I67" i="48"/>
  <c r="I68" i="48"/>
  <c r="I69" i="48"/>
  <c r="I70" i="48"/>
  <c r="I71" i="48"/>
  <c r="I73" i="48"/>
  <c r="I74" i="48"/>
  <c r="I75" i="48"/>
  <c r="I76" i="48"/>
  <c r="I77" i="48"/>
  <c r="I79" i="48"/>
  <c r="I80" i="48"/>
  <c r="I81" i="48"/>
  <c r="I82" i="48"/>
  <c r="I83" i="48"/>
  <c r="I85" i="48"/>
  <c r="I86" i="48"/>
  <c r="I88" i="48"/>
  <c r="I89" i="48"/>
  <c r="I90" i="48"/>
  <c r="I92" i="48"/>
  <c r="I93" i="48"/>
  <c r="I95" i="48"/>
  <c r="I96" i="48"/>
  <c r="I97" i="48"/>
  <c r="I98" i="48"/>
  <c r="I99" i="48"/>
  <c r="I100" i="48"/>
  <c r="I101" i="48"/>
  <c r="I103" i="48"/>
  <c r="I104" i="48"/>
  <c r="I106" i="48"/>
  <c r="I107" i="48"/>
  <c r="I108" i="48"/>
  <c r="I109" i="48"/>
  <c r="I110" i="48"/>
  <c r="I111" i="48"/>
  <c r="I112" i="48"/>
  <c r="I113" i="48"/>
  <c r="I114" i="48"/>
  <c r="C6" i="48"/>
  <c r="E6" i="48"/>
  <c r="I7" i="45"/>
  <c r="I8" i="45"/>
  <c r="I9" i="45"/>
  <c r="I10" i="45"/>
  <c r="I11" i="45"/>
  <c r="I12" i="45"/>
  <c r="I13" i="45"/>
  <c r="I14" i="45"/>
  <c r="I15" i="45"/>
  <c r="I16" i="45"/>
  <c r="I17" i="45"/>
  <c r="I18" i="45"/>
  <c r="I19" i="45"/>
  <c r="I20" i="45"/>
  <c r="I21" i="45"/>
  <c r="I22" i="45"/>
  <c r="I23" i="45"/>
  <c r="I24" i="45"/>
  <c r="I25" i="45"/>
  <c r="I26" i="45"/>
  <c r="I6" i="44"/>
  <c r="M25" i="36"/>
  <c r="M24" i="36"/>
  <c r="M23" i="36"/>
  <c r="M22" i="36"/>
  <c r="M21" i="36"/>
  <c r="M20" i="36"/>
  <c r="M19" i="36"/>
  <c r="M18" i="36"/>
  <c r="M17" i="36"/>
  <c r="M16" i="36"/>
  <c r="M15" i="36"/>
  <c r="M14" i="36"/>
  <c r="M13" i="36"/>
  <c r="M12" i="36"/>
  <c r="M11" i="36"/>
  <c r="M10" i="36"/>
  <c r="M9" i="36"/>
  <c r="M8" i="36"/>
  <c r="M7" i="36"/>
  <c r="M6" i="36"/>
  <c r="M5" i="36"/>
  <c r="K25" i="36"/>
  <c r="K24" i="36"/>
  <c r="K23" i="36"/>
  <c r="K22" i="36"/>
  <c r="K21" i="36"/>
  <c r="K20" i="36"/>
  <c r="K19" i="36"/>
  <c r="K18" i="36"/>
  <c r="K17" i="36"/>
  <c r="K16" i="36"/>
  <c r="K15" i="36"/>
  <c r="K14" i="36"/>
  <c r="K13" i="36"/>
  <c r="K12" i="36"/>
  <c r="K11" i="36"/>
  <c r="K10" i="36"/>
  <c r="K9" i="36"/>
  <c r="K8" i="36"/>
  <c r="K7" i="36"/>
  <c r="K6" i="36"/>
  <c r="K5" i="36"/>
  <c r="I25" i="36"/>
  <c r="I24" i="36"/>
  <c r="I23" i="36"/>
  <c r="I22" i="36"/>
  <c r="I21" i="36"/>
  <c r="I20" i="36"/>
  <c r="I19" i="36"/>
  <c r="I18" i="36"/>
  <c r="I17" i="36"/>
  <c r="I16" i="36"/>
  <c r="I15" i="36"/>
  <c r="I14" i="36"/>
  <c r="I13" i="36"/>
  <c r="I12" i="36"/>
  <c r="I11" i="36"/>
  <c r="I10" i="36"/>
  <c r="I9" i="36"/>
  <c r="I8" i="36"/>
  <c r="I7" i="36"/>
  <c r="I6" i="36"/>
  <c r="I5" i="36"/>
  <c r="G25" i="36"/>
  <c r="G24" i="36"/>
  <c r="G23" i="36"/>
  <c r="G22" i="36"/>
  <c r="G21" i="36"/>
  <c r="G20" i="36"/>
  <c r="G19" i="36"/>
  <c r="G18" i="36"/>
  <c r="G17" i="36"/>
  <c r="G16" i="36"/>
  <c r="G15" i="36"/>
  <c r="G14" i="36"/>
  <c r="G13" i="36"/>
  <c r="G12" i="36"/>
  <c r="G11" i="36"/>
  <c r="G10" i="36"/>
  <c r="G9" i="36"/>
  <c r="G8" i="36"/>
  <c r="G7" i="36"/>
  <c r="G6" i="36"/>
  <c r="G5" i="36"/>
  <c r="E25" i="36"/>
  <c r="E24" i="36"/>
  <c r="E23" i="36"/>
  <c r="E22" i="36"/>
  <c r="E21" i="36"/>
  <c r="E20" i="36"/>
  <c r="E19" i="36"/>
  <c r="E18" i="36"/>
  <c r="E17" i="36"/>
  <c r="E16" i="36"/>
  <c r="E15" i="36"/>
  <c r="E14" i="36"/>
  <c r="E13" i="36"/>
  <c r="E12" i="36"/>
  <c r="E11" i="36"/>
  <c r="E10" i="36"/>
  <c r="E9" i="36"/>
  <c r="E8" i="36"/>
  <c r="E7" i="36"/>
  <c r="E6" i="36"/>
  <c r="E5" i="36"/>
  <c r="I11" i="1" l="1"/>
  <c r="I10" i="1"/>
  <c r="I9" i="1"/>
  <c r="I8" i="1"/>
  <c r="I7" i="1"/>
  <c r="I6" i="1"/>
  <c r="I5" i="1"/>
  <c r="E6" i="45" l="1"/>
  <c r="E6" i="44"/>
  <c r="K25" i="33" l="1"/>
  <c r="K24" i="33"/>
  <c r="K23" i="33"/>
  <c r="K22" i="33"/>
  <c r="K21" i="33"/>
  <c r="K20" i="33"/>
  <c r="K19" i="33"/>
  <c r="K18" i="33"/>
  <c r="K17" i="33"/>
  <c r="K16" i="33"/>
  <c r="K15" i="33"/>
  <c r="K14" i="33"/>
  <c r="K13" i="33"/>
  <c r="K12" i="33"/>
  <c r="K11" i="33"/>
  <c r="K10" i="33"/>
  <c r="K9" i="33"/>
  <c r="K8" i="33"/>
  <c r="K7" i="33"/>
  <c r="K6" i="33"/>
  <c r="K5" i="33"/>
  <c r="I25" i="33"/>
  <c r="I24" i="33"/>
  <c r="I23" i="33"/>
  <c r="I22" i="33"/>
  <c r="I21" i="33"/>
  <c r="I20" i="33"/>
  <c r="I19" i="33"/>
  <c r="I18" i="33"/>
  <c r="I17" i="33"/>
  <c r="I16" i="33"/>
  <c r="I15" i="33"/>
  <c r="I14" i="33"/>
  <c r="I13" i="33"/>
  <c r="I12" i="33"/>
  <c r="I11" i="33"/>
  <c r="I10" i="33"/>
  <c r="I9" i="33"/>
  <c r="I8" i="33"/>
  <c r="I7" i="33"/>
  <c r="I6" i="33"/>
  <c r="I5" i="33"/>
  <c r="G25" i="33"/>
  <c r="G24" i="33"/>
  <c r="G23" i="33"/>
  <c r="G22" i="33"/>
  <c r="G21" i="33"/>
  <c r="G20" i="33"/>
  <c r="G19" i="33"/>
  <c r="G18" i="33"/>
  <c r="G17" i="33"/>
  <c r="G16" i="33"/>
  <c r="G15" i="33"/>
  <c r="G14" i="33"/>
  <c r="G13" i="33"/>
  <c r="G12" i="33"/>
  <c r="G11" i="33"/>
  <c r="G10" i="33"/>
  <c r="G9" i="33"/>
  <c r="G8" i="33"/>
  <c r="G7" i="33"/>
  <c r="G6" i="33"/>
  <c r="G5" i="33"/>
  <c r="E25" i="33"/>
  <c r="E24" i="33"/>
  <c r="E23" i="33"/>
  <c r="E22" i="33"/>
  <c r="E21" i="33"/>
  <c r="E20" i="33"/>
  <c r="E19" i="33"/>
  <c r="E18" i="33"/>
  <c r="E17" i="33"/>
  <c r="E16" i="33"/>
  <c r="E15" i="33"/>
  <c r="E14" i="33"/>
  <c r="E13" i="33"/>
  <c r="E12" i="33"/>
  <c r="E11" i="33"/>
  <c r="E10" i="33"/>
  <c r="E9" i="33"/>
  <c r="E8" i="33"/>
  <c r="E7" i="33"/>
  <c r="E6" i="33"/>
  <c r="E5" i="33"/>
  <c r="C25" i="33"/>
  <c r="C24" i="33"/>
  <c r="C23" i="33"/>
  <c r="C22" i="33"/>
  <c r="C21" i="33"/>
  <c r="C20" i="33"/>
  <c r="C19" i="33"/>
  <c r="C18" i="33"/>
  <c r="C17" i="33"/>
  <c r="C16" i="33"/>
  <c r="C15" i="33"/>
  <c r="C14" i="33"/>
  <c r="C13" i="33"/>
  <c r="C12" i="33"/>
  <c r="C11" i="33"/>
  <c r="C10" i="33"/>
  <c r="C9" i="33"/>
  <c r="C8" i="33"/>
  <c r="C7" i="33"/>
  <c r="C6" i="33"/>
  <c r="C5" i="33"/>
  <c r="I6" i="48" l="1"/>
  <c r="C6" i="44" l="1"/>
</calcChain>
</file>

<file path=xl/sharedStrings.xml><?xml version="1.0" encoding="utf-8"?>
<sst xmlns="http://schemas.openxmlformats.org/spreadsheetml/2006/main" count="2043" uniqueCount="1031">
  <si>
    <t>(Secció, Divisió, Agrupació)</t>
  </si>
  <si>
    <t>Altres professionals relacionats amb el comerç i l'hostaleria</t>
  </si>
  <si>
    <t>Altres professionals del transport i les comunicacions</t>
  </si>
  <si>
    <t>Altres professionals relacionats amb les activitats financeres, jurídiques, d'assegurances i de lloguers</t>
  </si>
  <si>
    <t>Altres professionals</t>
  </si>
  <si>
    <t>112</t>
  </si>
  <si>
    <t>115</t>
  </si>
  <si>
    <t>116</t>
  </si>
  <si>
    <t>122</t>
  </si>
  <si>
    <t>123</t>
  </si>
  <si>
    <t>124</t>
  </si>
  <si>
    <t>125</t>
  </si>
  <si>
    <t>131</t>
  </si>
  <si>
    <t>132</t>
  </si>
  <si>
    <t>133</t>
  </si>
  <si>
    <t>134</t>
  </si>
  <si>
    <t>135</t>
  </si>
  <si>
    <t>136</t>
  </si>
  <si>
    <t>137</t>
  </si>
  <si>
    <t>138</t>
  </si>
  <si>
    <t>139</t>
  </si>
  <si>
    <t>141</t>
  </si>
  <si>
    <t>142</t>
  </si>
  <si>
    <t>143</t>
  </si>
  <si>
    <t>144</t>
  </si>
  <si>
    <t>145</t>
  </si>
  <si>
    <t>146</t>
  </si>
  <si>
    <t>147</t>
  </si>
  <si>
    <t>148</t>
  </si>
  <si>
    <t>149</t>
  </si>
  <si>
    <t>161</t>
  </si>
  <si>
    <t>162</t>
  </si>
  <si>
    <t>163</t>
  </si>
  <si>
    <t>164</t>
  </si>
  <si>
    <t>165</t>
  </si>
  <si>
    <t>166</t>
  </si>
  <si>
    <t>167</t>
  </si>
  <si>
    <t>168</t>
  </si>
  <si>
    <t>169</t>
  </si>
  <si>
    <t>175</t>
  </si>
  <si>
    <t>176</t>
  </si>
  <si>
    <t>181</t>
  </si>
  <si>
    <t>182</t>
  </si>
  <si>
    <t>183</t>
  </si>
  <si>
    <t>184</t>
  </si>
  <si>
    <t>185</t>
  </si>
  <si>
    <t>191</t>
  </si>
  <si>
    <t>192</t>
  </si>
  <si>
    <t>193</t>
  </si>
  <si>
    <t>194</t>
  </si>
  <si>
    <t>195</t>
  </si>
  <si>
    <t>196</t>
  </si>
  <si>
    <t>197</t>
  </si>
  <si>
    <t>198</t>
  </si>
  <si>
    <t>199</t>
  </si>
  <si>
    <t>201</t>
  </si>
  <si>
    <t>202</t>
  </si>
  <si>
    <t>209</t>
  </si>
  <si>
    <t>211</t>
  </si>
  <si>
    <t>212</t>
  </si>
  <si>
    <t>213</t>
  </si>
  <si>
    <t>219</t>
  </si>
  <si>
    <t>221</t>
  </si>
  <si>
    <t>222</t>
  </si>
  <si>
    <t>229</t>
  </si>
  <si>
    <t>231</t>
  </si>
  <si>
    <t>232</t>
  </si>
  <si>
    <t>239</t>
  </si>
  <si>
    <t>241</t>
  </si>
  <si>
    <t>242</t>
  </si>
  <si>
    <t>243</t>
  </si>
  <si>
    <t>249</t>
  </si>
  <si>
    <t>252</t>
  </si>
  <si>
    <t>259</t>
  </si>
  <si>
    <t>261</t>
  </si>
  <si>
    <t>271</t>
  </si>
  <si>
    <t>272</t>
  </si>
  <si>
    <t>273</t>
  </si>
  <si>
    <t>274</t>
  </si>
  <si>
    <t>275</t>
  </si>
  <si>
    <t>276</t>
  </si>
  <si>
    <t>277</t>
  </si>
  <si>
    <t>279</t>
  </si>
  <si>
    <t>281</t>
  </si>
  <si>
    <t>282</t>
  </si>
  <si>
    <t>283</t>
  </si>
  <si>
    <t>284</t>
  </si>
  <si>
    <t>285</t>
  </si>
  <si>
    <t>286</t>
  </si>
  <si>
    <t>287</t>
  </si>
  <si>
    <t>288</t>
  </si>
  <si>
    <t>289</t>
  </si>
  <si>
    <t>Codi</t>
  </si>
  <si>
    <t>Comerç a l'engròs</t>
  </si>
  <si>
    <t>Recuperació de productes</t>
  </si>
  <si>
    <t>Servicis d'alimentació</t>
  </si>
  <si>
    <t>Servicis d'hostaleria</t>
  </si>
  <si>
    <t xml:space="preserve">Reparacions </t>
  </si>
  <si>
    <t>Activitats annexes als transports</t>
  </si>
  <si>
    <t>Telecomunicacions</t>
  </si>
  <si>
    <t>Institucions financeres</t>
  </si>
  <si>
    <t>Assegurances</t>
  </si>
  <si>
    <t>Auxiliars financers i d'assegurances. Activitats immobiliàries</t>
  </si>
  <si>
    <t>Servicis prestats a les empreses</t>
  </si>
  <si>
    <t>Lloguer de béns mobles</t>
  </si>
  <si>
    <t>Servicis agrícoles, ramaders, forestals i pesquers</t>
  </si>
  <si>
    <t>Educació i investigació</t>
  </si>
  <si>
    <t>Sanitat i servicis veterinaris</t>
  </si>
  <si>
    <t>Assistència i servicis socials</t>
  </si>
  <si>
    <t>Servicis recreatius i culturals</t>
  </si>
  <si>
    <t>Servicis personals</t>
  </si>
  <si>
    <t>Parcs d'atraccions, fires i servicis d'espectacles</t>
  </si>
  <si>
    <t>Resta de servicis</t>
  </si>
  <si>
    <t>Indústria química</t>
  </si>
  <si>
    <t>Construcció de maquinària i equip mecànic</t>
  </si>
  <si>
    <t>Construcció de maquinària i material elèctric</t>
  </si>
  <si>
    <t>Indústria tèxtil</t>
  </si>
  <si>
    <t>Resta d'indústries manufactureres</t>
  </si>
  <si>
    <t>Enginyers tècnics en mines i perits</t>
  </si>
  <si>
    <t>Enginyers tècnics en aeronàutica, construcció i similars</t>
  </si>
  <si>
    <t>Professionals de la loteria i l'atzar</t>
  </si>
  <si>
    <t>Enginyers aeronàutics i navals,telecomunicacions, construcció i similars</t>
  </si>
  <si>
    <t>%</t>
  </si>
  <si>
    <t>Total</t>
  </si>
  <si>
    <t>Ramaderes</t>
  </si>
  <si>
    <t>Industrials</t>
  </si>
  <si>
    <t>Construcció</t>
  </si>
  <si>
    <t>Comerç i Servicis</t>
  </si>
  <si>
    <t>València</t>
  </si>
  <si>
    <t xml:space="preserve"> 1. Ciutat Vella</t>
  </si>
  <si>
    <t xml:space="preserve"> 3. Extramurs</t>
  </si>
  <si>
    <t xml:space="preserve"> 4. Campanar</t>
  </si>
  <si>
    <t xml:space="preserve"> 8. Patraix</t>
  </si>
  <si>
    <t xml:space="preserve"> 9. Jesús</t>
  </si>
  <si>
    <t>10. Quatre Carreres</t>
  </si>
  <si>
    <t>11. Poblats Marítims</t>
  </si>
  <si>
    <t>12. Camins al Grau</t>
  </si>
  <si>
    <t>13. Algirós</t>
  </si>
  <si>
    <t>14. Benimaclet</t>
  </si>
  <si>
    <t>15. Rascanya</t>
  </si>
  <si>
    <t>16. Benicalap</t>
  </si>
  <si>
    <t>17. Pobles del Nord</t>
  </si>
  <si>
    <t>18. Pobles de l'Oest</t>
  </si>
  <si>
    <t>19. Pobles del Sud</t>
  </si>
  <si>
    <t>No hi consta</t>
  </si>
  <si>
    <t>Intermediaris del comerç</t>
  </si>
  <si>
    <t>Enginyers industrials i tèxtils</t>
  </si>
  <si>
    <t>Agents comercials</t>
  </si>
  <si>
    <t>Extracció de petroli i gas natural</t>
  </si>
  <si>
    <t>Producció, transport i distribució d'energia elèctrica, gas, vapor i aigua calenta</t>
  </si>
  <si>
    <t>Producció i primera transformació de metalls</t>
  </si>
  <si>
    <t>Indústries de productes minerals no metàl·lics</t>
  </si>
  <si>
    <t>Fabricació de material electrònic (excepte ordinadors)</t>
  </si>
  <si>
    <t>Construcció de vehicles automòbils i les seues peces de recanvi</t>
  </si>
  <si>
    <t>Comerç al detall de productes alimentaris, begudes i tabac realitzat en establiments permanents</t>
  </si>
  <si>
    <t>Comerç al detall de productes industrials no alimentaris realitzat en establiments permanents</t>
  </si>
  <si>
    <t>Comerç mixt o integrat; al detall fora d'un establiment  permanent; amb expositors en depòsit i aparells automàtics; al detall per correu i catàleg de prod. diversos</t>
  </si>
  <si>
    <t>Servicis de sanejament, neteja i servicis contra incendis i similars</t>
  </si>
  <si>
    <t>Enginyers tècnics industrials,tèxtils i arts gràfiques</t>
  </si>
  <si>
    <t>Arquitectes i enginyers de camins, canals i ports</t>
  </si>
  <si>
    <t>Arquitectes i enginyers tècnics de la construcció</t>
  </si>
  <si>
    <t>Delineants i decoradors</t>
  </si>
  <si>
    <t>Altres professionals relacionats amb altres industries manufactureres</t>
  </si>
  <si>
    <t>Tècnics d'hostaleria</t>
  </si>
  <si>
    <t>Gestors o intermediaris en les operacions de transport i conductors de vehicles terrestres</t>
  </si>
  <si>
    <t>Professionals de les assegurances</t>
  </si>
  <si>
    <t>Gestors</t>
  </si>
  <si>
    <t>Professionals del dret</t>
  </si>
  <si>
    <t>Professionals de l'economia i les finances</t>
  </si>
  <si>
    <t>Professionals de la publicitat</t>
  </si>
  <si>
    <t>Professionals de la informàtica i la matemàtica</t>
  </si>
  <si>
    <t>Professionals d'activitats diverses</t>
  </si>
  <si>
    <t>Professionals de l'ensenyament</t>
  </si>
  <si>
    <t>Professions liberals, artístiques i literàries</t>
  </si>
  <si>
    <t>Professionals que presten servicis de neteja</t>
  </si>
  <si>
    <t>Professionals relacionats amb activitats parasanitàries</t>
  </si>
  <si>
    <t>Professionals relacionats amb l'espectacle</t>
  </si>
  <si>
    <t>Altres professionals relacionats amb els servicis a què es referix esta divisió</t>
  </si>
  <si>
    <t>DT 1</t>
  </si>
  <si>
    <t>DT 2</t>
  </si>
  <si>
    <t>DT 3</t>
  </si>
  <si>
    <t xml:space="preserve">    1. la Seu</t>
  </si>
  <si>
    <t xml:space="preserve"> 6.  el Pla del Real</t>
  </si>
  <si>
    <t xml:space="preserve">    2. el Pla del Remei</t>
  </si>
  <si>
    <t xml:space="preserve">  6. el Pla del Real</t>
  </si>
  <si>
    <t xml:space="preserve"> 6. el Pla del Real</t>
  </si>
  <si>
    <t xml:space="preserve"> 5.  la Saïdia</t>
  </si>
  <si>
    <t xml:space="preserve">  5. la Saïdia</t>
  </si>
  <si>
    <t xml:space="preserve"> 5. la Saïdia</t>
  </si>
  <si>
    <t xml:space="preserve">    2. la Xerea</t>
  </si>
  <si>
    <t xml:space="preserve">    3. el Carme</t>
  </si>
  <si>
    <t xml:space="preserve">    4. el Pilar</t>
  </si>
  <si>
    <t xml:space="preserve">    5. el Mercat</t>
  </si>
  <si>
    <t xml:space="preserve">    2. la Roqueta</t>
  </si>
  <si>
    <t xml:space="preserve">  7. l'Olivereta</t>
  </si>
  <si>
    <t xml:space="preserve">    1. el Botànic</t>
  </si>
  <si>
    <t xml:space="preserve">    3. la Petxina</t>
  </si>
  <si>
    <t xml:space="preserve">    4. la Fontsanta</t>
  </si>
  <si>
    <t xml:space="preserve">    5. la Llum</t>
  </si>
  <si>
    <t xml:space="preserve">    1. la Raiosa</t>
  </si>
  <si>
    <t xml:space="preserve">    3. la Creu Coberta</t>
  </si>
  <si>
    <t xml:space="preserve">    6. la Punta</t>
  </si>
  <si>
    <t xml:space="preserve">  2. l'Eixample</t>
  </si>
  <si>
    <t xml:space="preserve">    3. el Calvari</t>
  </si>
  <si>
    <t xml:space="preserve">    5. na Rovella</t>
  </si>
  <si>
    <t>DT 4</t>
  </si>
  <si>
    <t>DT 5</t>
  </si>
  <si>
    <t>DT 6</t>
  </si>
  <si>
    <t>DT 7</t>
  </si>
  <si>
    <t>DT 8</t>
  </si>
  <si>
    <t>DT 9</t>
  </si>
  <si>
    <t>DT 10</t>
  </si>
  <si>
    <t>DT 11</t>
  </si>
  <si>
    <t>DT 12</t>
  </si>
  <si>
    <t>DT 13</t>
  </si>
  <si>
    <t>DT 14</t>
  </si>
  <si>
    <t>DT 15</t>
  </si>
  <si>
    <t>DT 16</t>
  </si>
  <si>
    <t>DT 17</t>
  </si>
  <si>
    <t>DT 18</t>
  </si>
  <si>
    <t>DT 19</t>
  </si>
  <si>
    <t xml:space="preserve">    6. Sant Francesc</t>
  </si>
  <si>
    <t xml:space="preserve">    1. Russafa</t>
  </si>
  <si>
    <t xml:space="preserve">    3. Gran Via</t>
  </si>
  <si>
    <t xml:space="preserve">    1. El Botànic</t>
  </si>
  <si>
    <t xml:space="preserve">    3. La Petxina</t>
  </si>
  <si>
    <t xml:space="preserve">    4. Arrancapins</t>
  </si>
  <si>
    <t xml:space="preserve">    1. Campanar</t>
  </si>
  <si>
    <t xml:space="preserve">    2. Les Tendetes</t>
  </si>
  <si>
    <t xml:space="preserve">    3. El Calvari</t>
  </si>
  <si>
    <t xml:space="preserve">    4. Sant Pau</t>
  </si>
  <si>
    <t xml:space="preserve">    1. Marxalenes</t>
  </si>
  <si>
    <t xml:space="preserve">    2. Morvedre</t>
  </si>
  <si>
    <t xml:space="preserve">    3. Trinitat</t>
  </si>
  <si>
    <t xml:space="preserve">    4. Tormos</t>
  </si>
  <si>
    <t xml:space="preserve">    5. Sant Antoni</t>
  </si>
  <si>
    <t xml:space="preserve">    1. Exposició</t>
  </si>
  <si>
    <t xml:space="preserve">    2. Mestalla</t>
  </si>
  <si>
    <t xml:space="preserve">    3. Jaume Roig</t>
  </si>
  <si>
    <t xml:space="preserve">    4. Ciutat Universitària</t>
  </si>
  <si>
    <t xml:space="preserve">    1. Nou Moles</t>
  </si>
  <si>
    <t xml:space="preserve">    2. Soternes</t>
  </si>
  <si>
    <t xml:space="preserve">    3. Tres Forques</t>
  </si>
  <si>
    <t xml:space="preserve">    4. La Fontsanta</t>
  </si>
  <si>
    <t xml:space="preserve">    5. La Llum</t>
  </si>
  <si>
    <t xml:space="preserve">    1. Patraix</t>
  </si>
  <si>
    <t xml:space="preserve">    2. Sant Isidre</t>
  </si>
  <si>
    <t xml:space="preserve">    3. Vara de Quart</t>
  </si>
  <si>
    <t xml:space="preserve">    4. Safranar</t>
  </si>
  <si>
    <t xml:space="preserve">    5. Favara</t>
  </si>
  <si>
    <t xml:space="preserve">    1. La Raiosa</t>
  </si>
  <si>
    <t xml:space="preserve">    3. La Creu Coberta</t>
  </si>
  <si>
    <t xml:space="preserve">    5. Camí Real</t>
  </si>
  <si>
    <t xml:space="preserve">    1. Mont-Olivet</t>
  </si>
  <si>
    <t xml:space="preserve">    2. En Corts</t>
  </si>
  <si>
    <t xml:space="preserve">    3. Malilla</t>
  </si>
  <si>
    <t xml:space="preserve">    4. Fonteta de Sant Lluís</t>
  </si>
  <si>
    <t xml:space="preserve">    5. Na Rovella</t>
  </si>
  <si>
    <t xml:space="preserve">    6. La Punta</t>
  </si>
  <si>
    <t xml:space="preserve">    1. El Grau</t>
  </si>
  <si>
    <t xml:space="preserve">    2. El Cabanyal-el Canyamelar</t>
  </si>
  <si>
    <t xml:space="preserve">    3. La Malva-rosa</t>
  </si>
  <si>
    <t xml:space="preserve">    4. Beteró</t>
  </si>
  <si>
    <t xml:space="preserve">    5. Natzaret</t>
  </si>
  <si>
    <t xml:space="preserve">    1. Aiora</t>
  </si>
  <si>
    <t xml:space="preserve">    2. Albors</t>
  </si>
  <si>
    <t xml:space="preserve">    3. La Creu del Grau</t>
  </si>
  <si>
    <t xml:space="preserve">    4. Camí Fondo</t>
  </si>
  <si>
    <t xml:space="preserve">    5. Penya-roja</t>
  </si>
  <si>
    <t xml:space="preserve">    2. Ciutat Jardí</t>
  </si>
  <si>
    <t xml:space="preserve">    3. L'Amistat</t>
  </si>
  <si>
    <t xml:space="preserve">    5. La Carrasca</t>
  </si>
  <si>
    <t xml:space="preserve">    1. Benimaclet</t>
  </si>
  <si>
    <t xml:space="preserve">    2. Camí de Vera</t>
  </si>
  <si>
    <t xml:space="preserve">    1. Orriols</t>
  </si>
  <si>
    <t xml:space="preserve">    2. Torrefiel</t>
  </si>
  <si>
    <t xml:space="preserve">    3. Sant Llorenç</t>
  </si>
  <si>
    <t xml:space="preserve">    1. Benicalap</t>
  </si>
  <si>
    <t xml:space="preserve">    2. Ciutat Fallera</t>
  </si>
  <si>
    <t xml:space="preserve">    1. Benifaraig</t>
  </si>
  <si>
    <t xml:space="preserve">    2. Poble Nou</t>
  </si>
  <si>
    <t xml:space="preserve">    3. Carpesa</t>
  </si>
  <si>
    <t xml:space="preserve">    4. Cases de Bàrcena</t>
  </si>
  <si>
    <t xml:space="preserve">    5. Mauella</t>
  </si>
  <si>
    <t xml:space="preserve">    6. Massarrojos</t>
  </si>
  <si>
    <t xml:space="preserve">    7. Borbotó</t>
  </si>
  <si>
    <t xml:space="preserve">    1. Benimàmet</t>
  </si>
  <si>
    <t xml:space="preserve">    2. Beniferri</t>
  </si>
  <si>
    <t xml:space="preserve">    1. El Forn d'Alcedo</t>
  </si>
  <si>
    <t xml:space="preserve">    3. Pinedo</t>
  </si>
  <si>
    <t xml:space="preserve">    4. El Saler</t>
  </si>
  <si>
    <t xml:space="preserve">    5. El Palmar</t>
  </si>
  <si>
    <t xml:space="preserve">    6. El Perellonet</t>
  </si>
  <si>
    <t xml:space="preserve">    7. La Torre</t>
  </si>
  <si>
    <t xml:space="preserve">    8. Faitanar</t>
  </si>
  <si>
    <t>Codi  (Secció, Divisió, Agrupació)</t>
  </si>
  <si>
    <t>Altres</t>
  </si>
  <si>
    <t>Districte</t>
  </si>
  <si>
    <t xml:space="preserve">    7.Ciutat de les Arts i les Ciències</t>
  </si>
  <si>
    <t>Artístiques</t>
  </si>
  <si>
    <t>Professionals</t>
  </si>
  <si>
    <t>Energia i aigua</t>
  </si>
  <si>
    <t>Extracció i transformació de minerals</t>
  </si>
  <si>
    <t>Transformació de metalls</t>
  </si>
  <si>
    <t xml:space="preserve"> 1.  Ciutat Vella</t>
  </si>
  <si>
    <t xml:space="preserve"> 3.  Extramurs</t>
  </si>
  <si>
    <t xml:space="preserve"> 4.  Campanar</t>
  </si>
  <si>
    <t xml:space="preserve"> 8.  Patraix</t>
  </si>
  <si>
    <t xml:space="preserve"> 9.  Jesús</t>
  </si>
  <si>
    <t>10.  Quatre Carreres</t>
  </si>
  <si>
    <t>11.  Poblats Marítims</t>
  </si>
  <si>
    <t>12.  Camins al Grau</t>
  </si>
  <si>
    <t>13.  Algirós</t>
  </si>
  <si>
    <t>14.  Benimaclet</t>
  </si>
  <si>
    <t>15.  Rascanya</t>
  </si>
  <si>
    <t>16.  Benicalap</t>
  </si>
  <si>
    <t>17.  Pobles del Nord</t>
  </si>
  <si>
    <t>18.  Pobles de l'Oest</t>
  </si>
  <si>
    <t>19.  Pobles del Sud</t>
  </si>
  <si>
    <t>Transports i comunicacions</t>
  </si>
  <si>
    <t>Institucions financeres i assegurances</t>
  </si>
  <si>
    <t xml:space="preserve">Total </t>
  </si>
  <si>
    <t xml:space="preserve"> Comerç, hostaleria i transports</t>
  </si>
  <si>
    <t>Prof. finances, dret, assegurances</t>
  </si>
  <si>
    <t xml:space="preserve">Altres professionals </t>
  </si>
  <si>
    <t>Enginyers en geodèsia i cartografia</t>
  </si>
  <si>
    <t>Tècnics Superiors en desenvolupament de projectes urbanístics i operacions topogràfiques</t>
  </si>
  <si>
    <t xml:space="preserve">    4. Sant Marcel·lí</t>
  </si>
  <si>
    <t xml:space="preserve">    4. La Bega Baixa</t>
  </si>
  <si>
    <t xml:space="preserve">    2. El Castellar-l'Oliverar</t>
  </si>
  <si>
    <t>Font: Impost d'Activitats Econòmiques. Oficina d'Estadística. Ajuntament de València.</t>
  </si>
  <si>
    <t xml:space="preserve"> 2.  l'Eixample</t>
  </si>
  <si>
    <t xml:space="preserve"> 7.  l'Olivereta</t>
  </si>
  <si>
    <t xml:space="preserve"> 2. l'Eixample</t>
  </si>
  <si>
    <t xml:space="preserve"> 7. l'Olivereta</t>
  </si>
  <si>
    <t xml:space="preserve">    2.l'Hort de Senabre</t>
  </si>
  <si>
    <t xml:space="preserve">    1. l'Illa Perduda</t>
  </si>
  <si>
    <t xml:space="preserve">    3.l'Amistat</t>
  </si>
  <si>
    <t xml:space="preserve">    1.l'Illa Perduda</t>
  </si>
  <si>
    <t xml:space="preserve">    2. l'Hort de Senabre</t>
  </si>
  <si>
    <t>Altres professionals relacionats amb l'agricultura, ramaderia, caça, silvicultura i pesca</t>
  </si>
  <si>
    <t>Altres professionals relacionats amb les industries de la aeronàutica, telecomunicació i mecànica de precisió</t>
  </si>
  <si>
    <t xml:space="preserve">  València</t>
  </si>
  <si>
    <t xml:space="preserve">  1. Ciutat Vella</t>
  </si>
  <si>
    <t xml:space="preserve">  2. L'Eixample</t>
  </si>
  <si>
    <t xml:space="preserve">  3. Extramurs</t>
  </si>
  <si>
    <t xml:space="preserve">  4. Campanar</t>
  </si>
  <si>
    <t xml:space="preserve">  8. Patraix</t>
  </si>
  <si>
    <t xml:space="preserve">  9. Jesús</t>
  </si>
  <si>
    <t xml:space="preserve"> 10. Quatre Carreres</t>
  </si>
  <si>
    <t xml:space="preserve">    7. Ciutat Arts i les Ciències</t>
  </si>
  <si>
    <t xml:space="preserve"> 11. Poblats Marítims</t>
  </si>
  <si>
    <t xml:space="preserve"> 12. Camins al Grau</t>
  </si>
  <si>
    <t xml:space="preserve"> 13. Algirós</t>
  </si>
  <si>
    <t xml:space="preserve"> 14. Benimaclet</t>
  </si>
  <si>
    <t xml:space="preserve"> 15. Rascanya</t>
  </si>
  <si>
    <t xml:space="preserve"> 16. Benicalap</t>
  </si>
  <si>
    <t xml:space="preserve"> 17. Pobles del Nord</t>
  </si>
  <si>
    <t xml:space="preserve"> 18. Pobles de l'Oest</t>
  </si>
  <si>
    <t xml:space="preserve"> 19. Pobles del Sud</t>
  </si>
  <si>
    <t xml:space="preserve"> No hi consta</t>
  </si>
  <si>
    <t>Altres professionals relacionats amb la construcció</t>
  </si>
  <si>
    <t>Construcció naval, reparació i manteniment de vaixells</t>
  </si>
  <si>
    <t>Nova al fitxer</t>
  </si>
  <si>
    <t>Baixa al fitxer</t>
  </si>
  <si>
    <t xml:space="preserve">    0. El Port</t>
  </si>
  <si>
    <t>Extracció i transformació de minerals radioactius</t>
  </si>
  <si>
    <t>Captació, depuració i distribució d'aigua i fabricació de gel</t>
  </si>
  <si>
    <t>Extracció de minerals no metàl·lics ni energètics: Torberes</t>
  </si>
  <si>
    <t>Fabricació de productes metàl·lics (excepte màquines i material de transport)</t>
  </si>
  <si>
    <t>Construcció d'un altre material de transport</t>
  </si>
  <si>
    <t>Fabricació d'instruments de precisió, òptica i similars</t>
  </si>
  <si>
    <t>Indústries de productes d'alimentació i begudes</t>
  </si>
  <si>
    <t>Indústries d'altres productes alimentosos, begudes i tabac</t>
  </si>
  <si>
    <t>Indústria del cuir</t>
  </si>
  <si>
    <t>Indústries del calçat i vestit i altres confeccions tèxtils</t>
  </si>
  <si>
    <t>Indústries de la fusta, suro i mobles de fusta</t>
  </si>
  <si>
    <t>Indústries del paper i fabricació d'articles de paper, arts gràfiques i edició</t>
  </si>
  <si>
    <t>Indústries de transformació del plàstic i matèries plàstiques</t>
  </si>
  <si>
    <t>Altres indústries manufactureres</t>
  </si>
  <si>
    <t>Doctors i llicenciats en biològiques,agrònoms i forestals</t>
  </si>
  <si>
    <t>Tècnics agrícoles, forestals, biològics i similars</t>
  </si>
  <si>
    <t>Altres professionals relacionats amb les activitats pròpies de l'energia, aigua, mineria i indústria química no considerats anteriorment</t>
  </si>
  <si>
    <t>Doctor i llicenciats en químiques</t>
  </si>
  <si>
    <t>Doctors i llicenciats en físiques, geografia, geologia i mines</t>
  </si>
  <si>
    <t>Professionals de la sanitat</t>
  </si>
  <si>
    <t>Comerç, restaurants hostaleria i reparacions</t>
  </si>
  <si>
    <t>Construcció de màquines d'oficina i ordinadors (inclosa la seua instal·lació)</t>
  </si>
  <si>
    <t>Lloguer de béns immobles</t>
  </si>
  <si>
    <t>171+2</t>
  </si>
  <si>
    <t>Transport terrestre</t>
  </si>
  <si>
    <t>173+4</t>
  </si>
  <si>
    <t>Transport marítim, fluvial i aeri</t>
  </si>
  <si>
    <t>Grup 244. Indústries de la pedra natural</t>
  </si>
  <si>
    <t>Grup 246. Indústria del vidre</t>
  </si>
  <si>
    <t>Grup 247. Fabricació de productes ceràmics</t>
  </si>
  <si>
    <t>Grup 249. Indústries d'altres productes minerals no metàl·lics no compreses en altres parts</t>
  </si>
  <si>
    <t>Agrupació 21. Extracció i preparació de minerals metàl·lics</t>
  </si>
  <si>
    <t>Agrupació 22. Producció i primera transformació de metalls</t>
  </si>
  <si>
    <t>Grup 222. Siderúrgia no integral</t>
  </si>
  <si>
    <t>Grup 223. Fabricació de tubs d'acer</t>
  </si>
  <si>
    <t>Grup 225. Producció i primera transformació de metalls no ferris</t>
  </si>
  <si>
    <t>Agrupació 23. Extracció de minerals no metàl·lics ni energètics: Torberes</t>
  </si>
  <si>
    <t>Grup 231. Extracció de materials de construcció</t>
  </si>
  <si>
    <t>Grup 239. Extracció d'altres minerals no metàl·lics ni energètics; torberes</t>
  </si>
  <si>
    <t>Agrupació 24. Indústries de productes minerals no metàl·lics</t>
  </si>
  <si>
    <t>Grup 241. Fabricació de productes de terres cuites per a la construcció (excepte articles refractaris)</t>
  </si>
  <si>
    <t>Grup 243. Fabricació de materials de construcció en formigó, ciment, algep, escaiola i altres</t>
  </si>
  <si>
    <t>Grup 251. Fabricació de productes químics bàsics (excepte productes farmacèutics de base)</t>
  </si>
  <si>
    <t>Grup 253. Fabricació de productes químics destinats principalment a la indústria</t>
  </si>
  <si>
    <t>Grup 254. Fabricació de productes farmacèutics</t>
  </si>
  <si>
    <t>Grup 255. Fabricació d'altres productes químics destinats principalment al consum final</t>
  </si>
  <si>
    <t>Grup 252. Fabricació de productes químics destinats principalment a l'agricultura</t>
  </si>
  <si>
    <t>Grup 319. Tallers mecànics independents</t>
  </si>
  <si>
    <t>Grup 311. Foneries</t>
  </si>
  <si>
    <t>Grup 312. Forja, estampat, embotició, encunyació, tallament i repussatge</t>
  </si>
  <si>
    <t>Grup 313. Tractament i recobriment dels metalls</t>
  </si>
  <si>
    <t>Grup 314. Fabricació de productes metàl·lics estructurals</t>
  </si>
  <si>
    <t>Grup 315. Construcció de grans dipòsits i caldereria grossa</t>
  </si>
  <si>
    <t>Grup 316. Fabricació d'eines i articles acabats en metalls, excepte material elèctric</t>
  </si>
  <si>
    <t>Secció primera. Activitats empresarials: Ramaderes, mineres, industrials, comercials i de servicis</t>
  </si>
  <si>
    <t>Divisió 0. Ramaderia independent</t>
  </si>
  <si>
    <t>Agrupació 01. Explotació de bestiar boví</t>
  </si>
  <si>
    <t>Grup 011. Explotació extensiva de bestiar boví</t>
  </si>
  <si>
    <t>Agrupació 02. Explotació de bestiar oví i caprí</t>
  </si>
  <si>
    <t>Agrupació 03. Explotació de bestiar porcí</t>
  </si>
  <si>
    <t>Grup 031. Explotació extensiva de bestiar porcí</t>
  </si>
  <si>
    <t>Agrupació 04. Avicultura</t>
  </si>
  <si>
    <t>Agrupació 05. Cunicultura</t>
  </si>
  <si>
    <t>Grup 051. Cunicultura</t>
  </si>
  <si>
    <t>Agrupació 06. Altres explotacions ramaderes no considerades en una altra part</t>
  </si>
  <si>
    <t>Agrupació 07. Explotacions mixtes</t>
  </si>
  <si>
    <t>Grup 071. Explotacions mixtes</t>
  </si>
  <si>
    <t>Grup 013. Explotació intensiva de bestiar boví per a engreix</t>
  </si>
  <si>
    <t>Grup 033. Explotació intensiva de bestiar porcí per a engreix</t>
  </si>
  <si>
    <t>Grup 032. Explotació intensiva de bestiar porcí de cria</t>
  </si>
  <si>
    <t>Divisió 1. Energia i Aigua</t>
  </si>
  <si>
    <t>Agrupació 12. Extracció de petroli i gas natural</t>
  </si>
  <si>
    <t>Grup 121. Prospecció de petroli i gas natural i treballs auxiliars d'investigació minera</t>
  </si>
  <si>
    <t>Grup 123. Extracció, depuració i distribució de gas natural</t>
  </si>
  <si>
    <t>Agrupació 13. Refinament de petroli</t>
  </si>
  <si>
    <t>Agrupació 14. Extracció i transformació de minerals radioactius</t>
  </si>
  <si>
    <t>Grup 143. Transformació de minerals radioactius i tractament i emmagatzematge de residus radioactius</t>
  </si>
  <si>
    <t>Agrupació 15. Producció, transport i distribució d'energia elèctrica, gas, vapor i aigua calenta</t>
  </si>
  <si>
    <t>Grup 152. Fabricació i distribució de gas</t>
  </si>
  <si>
    <t>Agrupació 16. Captació i distribució d'aigua, i fabricació de gel</t>
  </si>
  <si>
    <t>Grup 161. Captació, tractament i distribució d'aigua per a nuclis urbans</t>
  </si>
  <si>
    <t>Grup 162. Fabricació de gel per a la venda</t>
  </si>
  <si>
    <t>Agrupació 11. Extracció, preparació i aglomeració de combustibles sòlids i coqueríes</t>
  </si>
  <si>
    <t>Grup 151. Producció, transport i distribució d'energia elèctrica</t>
  </si>
  <si>
    <t>Divisió 2. Extracció i transformació de minerals no energètics i productes derivats. Indústria química</t>
  </si>
  <si>
    <t>Agrupació 25. Indústria Química</t>
  </si>
  <si>
    <t>Divisió 3. Indústries transformadores dels metalls. Mecànica de precisió</t>
  </si>
  <si>
    <t>Agrupació 31. Fabricació de productes metàl·lics (excepte màquines i material de transport)</t>
  </si>
  <si>
    <t>Agrupació 32. Construcció de maquinària i equip mecànic</t>
  </si>
  <si>
    <t>Grup 321. Construcció de màquines agrícoles i tractors agrícoles</t>
  </si>
  <si>
    <t>Grup 322. Construcció de màquines per treballar els metalls, la fusta i el suro; útils, equips i recanvis per a màquines</t>
  </si>
  <si>
    <t>Grup 323. Construcció de màquines per a les indústries tèxtils, del cuir, calçat i vestit</t>
  </si>
  <si>
    <t>Grup 324. Construcció de màquines i aparells per a les indústries alimentàries, químiques, del plàstic i del cautxú</t>
  </si>
  <si>
    <t>Grup 325. Construcció de màquines i equip per a mineria, construcció i obres públiques, siderúrgia i foneria i d'elevació i manipulació</t>
  </si>
  <si>
    <t>Grup 329. Construcció d'altres màquines i equip mecànic</t>
  </si>
  <si>
    <t>Agrupació 33. Construcció de màquines d'oficina i ordinadors (inclosa la seua instal·lació)</t>
  </si>
  <si>
    <t>Grup 330. Construcció de màquines d'oficina i ordinadors (inclosa la seua instal·lació)</t>
  </si>
  <si>
    <t>Agrupació 34. Construcció de maquinària i material elèctric</t>
  </si>
  <si>
    <t>Grup 341. Fabricació de fils i cables elèctrics</t>
  </si>
  <si>
    <t>Grup 342. Fabricació de material elèctric d'utilització i equipament</t>
  </si>
  <si>
    <t>Grup 343. Fabricació de piles i acumuladors</t>
  </si>
  <si>
    <t>Grup 345. Fabricació d'aparells electrodomèstics</t>
  </si>
  <si>
    <t>Grup 346. Fabricació de llums i material d'enllumenat</t>
  </si>
  <si>
    <t>Agrupació 35. Fabricació de material electrònic (excepte ordinadors)</t>
  </si>
  <si>
    <t>Grup 351. Fabricació d'aparells i equip de telecomunicació</t>
  </si>
  <si>
    <t>Grup 352. Fabricació d'aparells i equip electromèdic i d'ús professional i científic</t>
  </si>
  <si>
    <t>Grup 353. Fabricació d'aparells i equip electrònic de senyalització, control i programació</t>
  </si>
  <si>
    <t>Grup 354. Fabricació de components electrònics i circuits integrats</t>
  </si>
  <si>
    <t>Grup 355. Fabricació d'aparells receptors, d'enregistrament i reproducció de so i imatge, enregistrament de discos i cintes magnètiques</t>
  </si>
  <si>
    <t>Agrupació 36. Construcció de vehicles automòbils i les seues peces de recanvi</t>
  </si>
  <si>
    <t>Grup 361. Construcció i muntatge de vehicles automòbils i els seus motors</t>
  </si>
  <si>
    <t>Grup 362. Construcció de carrosseries, remolcs i bolquets</t>
  </si>
  <si>
    <t>Grup 363. Fabricació d'equip, components, accessoris i peces de recanvi per a vehicles automòbils</t>
  </si>
  <si>
    <t>Agrupació 37. Construcció naval, reparació i manteniment de vaixells</t>
  </si>
  <si>
    <t>Grup 371. Construcció naval</t>
  </si>
  <si>
    <t>Grup 372. Reparació i manteniment de vaixells</t>
  </si>
  <si>
    <t>Agrupació 38. Construcció d'un altre material de transport</t>
  </si>
  <si>
    <t>Grup 381. Construcció, reparació i manteniment de material ferroviari</t>
  </si>
  <si>
    <t>Grup 382. Construcció, reparació i manteniment d'aeronaus</t>
  </si>
  <si>
    <t>Grup 383. Construcció de bicicletes, motocicletes i les seues peces de recanvi</t>
  </si>
  <si>
    <t>Grup 389. Construcció d'altres materials de transport no compreses en altres parts</t>
  </si>
  <si>
    <t>Agrupació 39. Fabricació d'instruments de precisió, òptica i similars</t>
  </si>
  <si>
    <t>Grup 391. Fabricació d'instruments de precisió, mesura i control</t>
  </si>
  <si>
    <t>Grup 392. Fabricació de material medicoquirúrgic i d'aparells ortopèdics</t>
  </si>
  <si>
    <t>Grup 393. Fabricació d'instruments òptics i material fotogràfic i cinematogràfic</t>
  </si>
  <si>
    <t>Grup 399. Fabricació de rellotges i altres instruments no compresos en altres parts</t>
  </si>
  <si>
    <t>Divisió 4. Altres indústries manufactureres</t>
  </si>
  <si>
    <t>Agrupació 41. Indústries de productes alimentosos i begudes</t>
  </si>
  <si>
    <t>Grup 411. Fabricació i envasament d'oli d'oliva</t>
  </si>
  <si>
    <t>Grup 413. Sacrifici de bestiar, preparació i conserves de carn i incubació d'aus</t>
  </si>
  <si>
    <t>Grup 414. Indústries làcties</t>
  </si>
  <si>
    <t>Grup 415. Fabricació de sucs i conserves vegetals</t>
  </si>
  <si>
    <t>Grup 416. Fabricació de conserves de peix i altres productes marins</t>
  </si>
  <si>
    <t>Grup 417. Fabricació de productes de molineria</t>
  </si>
  <si>
    <t>Grup 418. Fabricació de pastes alimentàries i productes amilacis</t>
  </si>
  <si>
    <t>Grup 419. Indústries del pa, brioxeria, pastisseria i galletes</t>
  </si>
  <si>
    <t>Grup 412. Fabricació d'olis i grasses, vegetals i animals (excepte oli d'oliva)</t>
  </si>
  <si>
    <t>Agrupació 42. Indústries d'altres productes alimentosos, begudes i tabac</t>
  </si>
  <si>
    <t>Grup 421. Indústria del cacau, xocolate i productes de confiteria</t>
  </si>
  <si>
    <t>Grup 422. Indústries de productes per a l'alimentació animal (incloses les farines de peix)</t>
  </si>
  <si>
    <t>Grup 423. Elaboració de productes alimentaris diversos</t>
  </si>
  <si>
    <t>Grup 425. Indústria vinícola</t>
  </si>
  <si>
    <t>Grup 426. Sidreries</t>
  </si>
  <si>
    <t>Grup 427. Fabricació de cervesa i malta cervesera</t>
  </si>
  <si>
    <t>Grup 428. Indústria de les aigües minerals, aigües gasoses i altres begudes analcohòliques</t>
  </si>
  <si>
    <t>Grup 424. Indústries d'alcohols etílics de fermentació</t>
  </si>
  <si>
    <t>Agrupació 43. Indústria tèxtil</t>
  </si>
  <si>
    <t>Grup 432. Indústria de la llana i les seues mescles</t>
  </si>
  <si>
    <t>Grup 435. Fabricació de gèneres de punt</t>
  </si>
  <si>
    <t>Grup 436. Acabat de tèxtils</t>
  </si>
  <si>
    <t>Grup 437. Fabricació de catifes i tapissos i de teixits impregnats</t>
  </si>
  <si>
    <t>Grup 439. Altres indústries tèxtils</t>
  </si>
  <si>
    <t>Agrupació 44. Indústria del cuir</t>
  </si>
  <si>
    <t>Grup 441. Adobament i acabat de cuiros i pells</t>
  </si>
  <si>
    <t>Grup 442. Fabricació d'articles de cuiro i similars</t>
  </si>
  <si>
    <t>Agrupació 45. Indústria del calçat i vestit i altres confeccions tèxtils</t>
  </si>
  <si>
    <t>Grup 451. Fabricació en sèrie de calçat (excepte el de cautxú i fusta)</t>
  </si>
  <si>
    <t>Grup 452. Fabricació de calçat d'artesania i a mida (inclòs el calçat ortopèdic)</t>
  </si>
  <si>
    <t>Grup 453. Confecció en sèrie de roba de tot tipus i els seus complements</t>
  </si>
  <si>
    <t>Grup 454. Confecció a mida de peces de roba i els seus complements</t>
  </si>
  <si>
    <t>Grup 455. Confecció d'altres articles amb matèries tèxtils</t>
  </si>
  <si>
    <t>Grup 456. Indústria de la pelleteria</t>
  </si>
  <si>
    <t>Agrupació 46. Indústries de la fusta, suro i mobles de fusta</t>
  </si>
  <si>
    <t>Grup 461. Serrat i preparació industrial de la fusta (serrat, raspallat, poliment, rentada, etc.)</t>
  </si>
  <si>
    <t>Grup 462. Fabricació de productes semielaborats de fusta (fulloles, taulers, fustes millorades i similars)</t>
  </si>
  <si>
    <t>Grup 463. Fabricació en sèrie de peces de fusteria, parquet i estructures de fusta per a la construcció</t>
  </si>
  <si>
    <t>Grup 464. Fabricació d'envasos i embalatges de fusta</t>
  </si>
  <si>
    <t>Grup 465. Fabricació d'objectes diversos de fusta (excepte mobles)</t>
  </si>
  <si>
    <t>Grup 466. Fabricació de productes de suro</t>
  </si>
  <si>
    <t>Grup 467. Fabricació d'articles de jonc i canya, cistelleria, brotxes, raspalls, etc. (excepte mobles)</t>
  </si>
  <si>
    <t>Grup 468. Indústria del moble de fusta</t>
  </si>
  <si>
    <t>Agrupació 47. Indústria del paper i fabricació d'articles de paper; arts gràfiques i edició</t>
  </si>
  <si>
    <t>Grup 471. Fabricació de pasta paperera</t>
  </si>
  <si>
    <t>Grup 473. Transformació de paper i cartó</t>
  </si>
  <si>
    <t>Grup 474. Arts gràfiques (impressió gràfica)</t>
  </si>
  <si>
    <t>Grup 475. Activitats annexes a les arts gràfiques</t>
  </si>
  <si>
    <t>Grup 476. Edició</t>
  </si>
  <si>
    <t>Agrupació 48. Indústries de transformació del cautxú i matèries plàstiques</t>
  </si>
  <si>
    <t>Grup 481. Transformació del cautxú</t>
  </si>
  <si>
    <t>Grup 482. Transformació de matèries plàstiques</t>
  </si>
  <si>
    <t>Agrupació 49. Altres indústries manufactureres</t>
  </si>
  <si>
    <t>Grup 491. Joieria i bijuteria</t>
  </si>
  <si>
    <t>Grup 492. Fabricació d'instruments de música</t>
  </si>
  <si>
    <t>Grup 493. Laboratoris fotogràfics i cinematogràfics</t>
  </si>
  <si>
    <t>Grup 494. Fabricació de jocs, joguets i articles d'esport</t>
  </si>
  <si>
    <t>Grup 495. Indústries manufactureres diverses</t>
  </si>
  <si>
    <t>Divisió 5. Construcció</t>
  </si>
  <si>
    <t>Agrupació 50. Construcció</t>
  </si>
  <si>
    <t>Grup 501. Edificació i obra civil</t>
  </si>
  <si>
    <t>Grup 502. Consolidació i preparació de terrenys, demolicions, perforacions per a aflorament d'aigua, fonamentació i pavimentació</t>
  </si>
  <si>
    <t>Grup 503. Preparació i muntatge d'estructures i cobertes, pals i torres metàl·liques, carrils, comportes, grues etc.</t>
  </si>
  <si>
    <t>Grup 504. Instal·lacions i muntatges</t>
  </si>
  <si>
    <t>Grup 505. Acabat d'obres</t>
  </si>
  <si>
    <t>Grup 506. Serveis auxiliars de la construcció i dragatges</t>
  </si>
  <si>
    <t>Grup 507. Construcció, reparació i conservació de tot tipus d'obres</t>
  </si>
  <si>
    <t>Grup 508. Agrupacions i unions temporals d'empreses</t>
  </si>
  <si>
    <t>Divisió 6. Comerç, restaurants i hostalatge, reparacions</t>
  </si>
  <si>
    <t>Agrupació 61. Comerç a l'engròs</t>
  </si>
  <si>
    <t>Grup 611. Comerç a l'engròs de tot tipus de mercaderies especificades en els grups del 612 al 617 i 619</t>
  </si>
  <si>
    <t>Grup 612. Comerç a l'engròs de primeres matèries agràries, productes alimentaris, begudes i tabac</t>
  </si>
  <si>
    <t>Grup 613. Comerç a l'engròs de tèxtils, confecció, calçat i articles de cuiro</t>
  </si>
  <si>
    <t>Grup 614. Comerç a l'engròs de productes farmacèutics, de perfumeria i per al manteniment i funcionament de la llar</t>
  </si>
  <si>
    <t>Grup 615. Comerç a l'engròs de articles de consum durador</t>
  </si>
  <si>
    <t>Grup 616. Comerç a l'engròs interindustrial de la mineria i química</t>
  </si>
  <si>
    <t>Grup 617. Altres tipus de comerç a l'engròs interindustrial (excepte la mineria i de la química)</t>
  </si>
  <si>
    <t>Grup 618. Comercials exportadores i comerç a l'engròs en zones i dipòsits francs</t>
  </si>
  <si>
    <t>Grup 619. Un altre comerç a l'engròs no comprés en altres parts</t>
  </si>
  <si>
    <t>Agrupació 62. Recuperació de productes</t>
  </si>
  <si>
    <t>Grup 621. Comerç a l'engròs de ferralla i metalls de rebuig ferris i no ferris</t>
  </si>
  <si>
    <t>Grup 622. Comerç a l'engròs d'altres productes de recuperació</t>
  </si>
  <si>
    <t>Grup 623. Recuperació i comerç de residus fora d'establiment permanent</t>
  </si>
  <si>
    <t>Agrupació 63. Intermediaris del comerç</t>
  </si>
  <si>
    <t>Grup 631. Intermediaris del comerç</t>
  </si>
  <si>
    <t>Agrupació 64. Comerç al detall de productes alimentosos, begudes i tabac realitzat en establiments permanents</t>
  </si>
  <si>
    <t>Grup 641. Comerç a la menuda de fruites, verdures, hortalisses i tubercles</t>
  </si>
  <si>
    <t>Grup 642. Comerç a la menuda de carn i despulles; de productes i derivats carnis elaborats; d'ous, aviram, conills de granja, caça; i dels seus productes derivats</t>
  </si>
  <si>
    <t>Grup 644. Comerç a la menuda de pa, pastisseria, confiteria i semblants i de llet i productes lactis</t>
  </si>
  <si>
    <t>Grup 645. Comerç a la menuda de vins i begudes de totes classes</t>
  </si>
  <si>
    <t>Grup 646. Comerç a la menuda de productes del tabac i articles per a fumador</t>
  </si>
  <si>
    <t>Grup 647. Comerç a la menuda de productes alimentaris i begudes en general</t>
  </si>
  <si>
    <t>Grup 643. Comerç a la menuda de peix i altres productes de la pesca, de l'aqüicultura i de caragols</t>
  </si>
  <si>
    <t>Agrupació 65. Comerç al detall de productes industrials no alimentosos realitzat en establiments permanents</t>
  </si>
  <si>
    <t>Grup 651. Comerç a la menuda de productes tèxtils, confecció, calçat, pells i articles de cuiro</t>
  </si>
  <si>
    <t>Grup 652. Comerç a la menuda de medicaments i productes farmacèutics; comerç a la menuda de productes de drogueria i neteja; perfumeria i cosmètics, i altres productes químics; comerç a la menuda d'articles d'herbolari</t>
  </si>
  <si>
    <t>Grup 653. Comerç a la menuda d'articles per a l'equipament de la llar i la construcció</t>
  </si>
  <si>
    <t>Grup 654. Comerç a la menuda de vehicles terrestres, aeronaus i embarcacions; i de maquinària, accessoris i peces de recanvi</t>
  </si>
  <si>
    <t>Grup 655. Comerç a la menuda de combustibles, carburants i lubricants</t>
  </si>
  <si>
    <t>Grup 656. Comerç a la menuda de béns de segona mà, com ara mobles, roba i efectes ordinaris d'ús domèstic</t>
  </si>
  <si>
    <t>Grup 657. Comerç a la menuda d'instruments musicals en general i els seus accessoris</t>
  </si>
  <si>
    <t>Grup 659. Altre comerç a la menuda</t>
  </si>
  <si>
    <t>Agrupació 66. Comerç mixt o integrat; comerç al detall fora d'un establiment comercial permanent (ambulància, mercats ambulants i mercats ocasionals o periòdics); comerç en règim d'expositors en dipòsit i mitjançant aparells automàtics; comerç al detall per correu i catàleg de productes diversos</t>
  </si>
  <si>
    <t>Grup 661. Comerç mixt o integrat en grans superfícies</t>
  </si>
  <si>
    <t>Grup 662. Comerç mixt o integrat a la menuda</t>
  </si>
  <si>
    <t>Grup 664. Comerç en règim d'expositors en depòsit i mitjançant màquines expenedores</t>
  </si>
  <si>
    <t>Grup 665. Comerç a la menuda per correu o catàleg de tot tipus de productes</t>
  </si>
  <si>
    <t>Grup 663. Comerç a la menuda fora d'establiment comercial permanent (ambulant, parades de mercat ocasional o periòdic)</t>
  </si>
  <si>
    <t>Agrupació 67. Servici d'alimentació</t>
  </si>
  <si>
    <t>Grup 671. Servicis en restaurants</t>
  </si>
  <si>
    <t>Grup 672. Servicis en cafeteries</t>
  </si>
  <si>
    <t>Grup 673. Servicis en cafés i bars, amb menjar i sense</t>
  </si>
  <si>
    <t>Grup 674. Servicis especials de restaurant, cafeteria i café-bar</t>
  </si>
  <si>
    <t>Grup 675. Servicis en quioscos, paradetes, barraques o altres locals similars, situats en mercats o places, a l'aire lliure en la via pública o jardins</t>
  </si>
  <si>
    <t>Grup 676. Serivicis en xocolateries, gelateries i orxateries</t>
  </si>
  <si>
    <t>Grup 677. Servicis dels estab. classificats en els grups 671, 672, 673, 681 i 682, duts a terme fora d'aquests establiments. Altres serveis d'alimentació</t>
  </si>
  <si>
    <t>Agrupació 68. Servici d'hostalatge</t>
  </si>
  <si>
    <t>Grup 681. Servicis d'hostalatge en hotels i motels</t>
  </si>
  <si>
    <t>Grup 682. Servicis d'hostalatge en hostals i pensions</t>
  </si>
  <si>
    <t>Grup 683. Servicis d'hostalatge en fondes i cases d'hostes</t>
  </si>
  <si>
    <t>Grup 684. Servicis d'hostalatge en hotels-apartaments</t>
  </si>
  <si>
    <t>Grup 685. Allotjaments turístics extrahotelers</t>
  </si>
  <si>
    <t>Grup 686. Explotació d'apartaments privats mitjançant agència o empresa organitzada</t>
  </si>
  <si>
    <t>Grup 687. Càmpings turístics en què es presten els serveis mínims de salubritat, com ara aigua potable, lavabos, aigüeres, etc.</t>
  </si>
  <si>
    <t>Agrupació 69. Reparacions</t>
  </si>
  <si>
    <t>Grup 691. Reparació d'articles elèctrics per a la llar, vehicles automòbils i altres béns de consum</t>
  </si>
  <si>
    <t>Grup 692. Reparació de maquinària industrial</t>
  </si>
  <si>
    <t>Grup 699. Altres reparacions no compresos en altres parts</t>
  </si>
  <si>
    <t>Divisió 7. Transport i comunicacions</t>
  </si>
  <si>
    <t>Agrupació 71. Transport per ferrocarril</t>
  </si>
  <si>
    <t>Grup 711. Transport ferroviari per via normal</t>
  </si>
  <si>
    <t>Grup 721. Transport de viatgers</t>
  </si>
  <si>
    <t>Grup 722. Transport de mercaderies per carretera</t>
  </si>
  <si>
    <t>Grup 729. Altres transports terrestres no compresos en altres parts</t>
  </si>
  <si>
    <t>Agrupació 72. Altres transports terrestres</t>
  </si>
  <si>
    <t>Agrupació 73. Transport marítim i per vies navegables interiors</t>
  </si>
  <si>
    <t>Grup 731. Transport marítim internacional (excepte de crus i gasos)</t>
  </si>
  <si>
    <t>Grup 733. Transport de cabotatge i per vies navegables interiors (excepte de crus i gasos)</t>
  </si>
  <si>
    <t>Agrupació 74. Transport aeri</t>
  </si>
  <si>
    <t>Grup 741. Transport aeri regular</t>
  </si>
  <si>
    <t>Grup 742. Transport aeri no regular</t>
  </si>
  <si>
    <t>Agrupació 75. Activitats annexes als transports</t>
  </si>
  <si>
    <t>Grup 751. Activitats annexes al transport terrestre</t>
  </si>
  <si>
    <t>Grup 753. Activitats annexes al transport aeri</t>
  </si>
  <si>
    <t>Grup 754. Depòsits i emmagatzematge de mercaderies</t>
  </si>
  <si>
    <t>Grup 755. Agències de viatges</t>
  </si>
  <si>
    <t>Grup 756. Activitats auxiliars i complementàries del transport (intermediaris)</t>
  </si>
  <si>
    <t>Grup 757. Servicis de mudances</t>
  </si>
  <si>
    <t>Grup 752. Activitats annexes al transport marítim i per vies navegables interiors</t>
  </si>
  <si>
    <t>Agrupació 76. Telecomunicacions</t>
  </si>
  <si>
    <t>Grup 761. Servicis telefònics</t>
  </si>
  <si>
    <t>Grup 769. Altres serveis de telecomunicació</t>
  </si>
  <si>
    <t>Divisió 8. Institucions financeres, assegurances, servicis prestats a les empreses i lloguers</t>
  </si>
  <si>
    <t>Agrupació 81. Institucions financeres</t>
  </si>
  <si>
    <t>Grup 811. Banca</t>
  </si>
  <si>
    <t>Grup 812. Caixes d'estalvi</t>
  </si>
  <si>
    <t>Grup 819. Altres institucions financeres</t>
  </si>
  <si>
    <t>Agrupació 82. Assegurances</t>
  </si>
  <si>
    <t>Grup 821. Entitats asseguradores de vida i capitalització</t>
  </si>
  <si>
    <t>Grup 822. Entitats asseguradores de malaltia i riscos diversos</t>
  </si>
  <si>
    <t>Grup 823. Altres entitats asseguradores (montepios, caixes de pensions, etc.)</t>
  </si>
  <si>
    <t>Agrupació 83. Auxiliars financers i d'assegurances. Activitats immobiliàries</t>
  </si>
  <si>
    <t>Grup 831. Auxiliars financers</t>
  </si>
  <si>
    <t>Grup 832. Auxiliars d'assegurances</t>
  </si>
  <si>
    <t>Grup 833. Promoció immobiliària</t>
  </si>
  <si>
    <t>Grup 834. Servicis relatius a la propietat immobiliària i a la propietat industrial</t>
  </si>
  <si>
    <t>Agrupació 84. Servicis prestats a les empreses</t>
  </si>
  <si>
    <t>Grup 841. Servicis jurídics</t>
  </si>
  <si>
    <t>Grup 842. Servicis financers i comptables</t>
  </si>
  <si>
    <t>Grup 843. Servicis tècnics (enginyeria, arquitectura, urbanisme, etc.)</t>
  </si>
  <si>
    <t>Grup 844. Servicis de publicitat, relacions publiques i similars</t>
  </si>
  <si>
    <t>Grup 845. Explotació electrònica per compte alié</t>
  </si>
  <si>
    <t>Grup 846. Empreses d'estudis de mercat</t>
  </si>
  <si>
    <t>Grup 847. Serveis integrals de correus i telecomunicacions</t>
  </si>
  <si>
    <t>Grup 849. Altres servicis prestats a les empreses no compresos en altres parts</t>
  </si>
  <si>
    <t>Grup 848. Servicis d'oficina flexible, "coworking" i centres de negocis</t>
  </si>
  <si>
    <t>Agrupació 85. Lloguer de béns mobles</t>
  </si>
  <si>
    <t>Grup 851. Lloguer de maquinària i equip agrícola</t>
  </si>
  <si>
    <t>Grup 852. Lloguer de maquinària i equip per a la construcció</t>
  </si>
  <si>
    <t>Grup 853. Lloguer de maquinària i equip comptable, d'oficina i càlcul electrònic</t>
  </si>
  <si>
    <t>Grup 854. Lloguer d'automòbils sense conductor</t>
  </si>
  <si>
    <t>Grup 855. Lloguer altres mitjans de transport</t>
  </si>
  <si>
    <t>Grup 856. Lloguer de béns de consum</t>
  </si>
  <si>
    <t>Grup 857. Lloguer d'aparells de mesura</t>
  </si>
  <si>
    <t>Grup 859. Lloguer d'altres béns mobles no compresos en altres parts (sense personal permanent)</t>
  </si>
  <si>
    <t>Agrupació 86. Lloguer de béns immobles</t>
  </si>
  <si>
    <t>Grup 861. Lloguer de béns immobles de naturalesa urbana</t>
  </si>
  <si>
    <t>Grup 862. Lloguer de béns immobles de naturalesa rústica</t>
  </si>
  <si>
    <t>Divisió 9. Altres servicis</t>
  </si>
  <si>
    <t>Agrupació 91. Servicis agrícoles, ramaders, forestals i pesquers</t>
  </si>
  <si>
    <t>Grup 911. Servicis agrícoles i ramaders</t>
  </si>
  <si>
    <t>Grup 912. Servicis forestals y servicis relacionats amb la pesca i l'aqüícultura</t>
  </si>
  <si>
    <t>Agrupació 92. Servicis de sanejament, neteja i similars. Servicis contra incendis i similars</t>
  </si>
  <si>
    <t>Grup 921. Servicis de sanejament de vies publiques i similars</t>
  </si>
  <si>
    <t>Grup 922. Servicis de neteja</t>
  </si>
  <si>
    <t>Agrupació 93. Educació i investigació</t>
  </si>
  <si>
    <t>Grup 931. Ensenyament reglat</t>
  </si>
  <si>
    <t>Grup 932. Ensenyament no reglat de formació i perfeccionament professional, i educació superior</t>
  </si>
  <si>
    <t>Grup 933. Altres activitats d'ensenyament</t>
  </si>
  <si>
    <t>Grup 934. Ensenyament fora d'establiment permanent</t>
  </si>
  <si>
    <t>Grup 935. Col·legis majors i residències d'estudiants</t>
  </si>
  <si>
    <t>Grup 936. Investigació científica i tècnica</t>
  </si>
  <si>
    <t>Agrupació 94. Sanitat i servicis veterinaris</t>
  </si>
  <si>
    <t>Grup 941. Hospitals, clíniques i sanatoris de medicina humana</t>
  </si>
  <si>
    <t>Grup 942. Altres establiments sanitaris, balnearis i banys d'aigua dolça i de mar</t>
  </si>
  <si>
    <t>Grup 943. Consultes i clíniques d'estomatologia i odontologia</t>
  </si>
  <si>
    <t>Grup 944. Serveis de naturopatia, acupuntura i altres serveis parasanitaris</t>
  </si>
  <si>
    <t>Grup 945. Consultes i clíniques veterinàries</t>
  </si>
  <si>
    <t>Agrupació 95. Assistència i servicis socials</t>
  </si>
  <si>
    <t>Grup 951. Assistència i serveis socials per a xiquets, adolescents, disminuïts físics i ancians, en centres residencials</t>
  </si>
  <si>
    <t>Grup 952. Assistència i serveis socials per a xiquets, adolescents, disminuïts físics i ancians, en centres no residencials</t>
  </si>
  <si>
    <t>Agrupació 96. Servicis recreatius i culturals</t>
  </si>
  <si>
    <t>Grup 961. Producció i serveis relacionats amb la mateixa de pel·lícula cinematogràfica (inclosos els vídeos)</t>
  </si>
  <si>
    <t>Grup 962. Distribució de pel·lícules cinematogràfiques i vídeos</t>
  </si>
  <si>
    <t>Grup 963. Exhibició de pel·lícules cinematogràfiques i vídeos</t>
  </si>
  <si>
    <t>Grup 964. Serveis de radiodifusió, televisió i servicis d'enllaç i transmissió de senyals de televisió</t>
  </si>
  <si>
    <t>Grup 965. Espectacles (excepte cine i esports)</t>
  </si>
  <si>
    <t>Grup 966. Biblioteques, arxius, museus, jardins botànics i zoològics</t>
  </si>
  <si>
    <t>Grup 967. Instal·lacions esportives, escoles i servicis de perfeccionament de l'esport</t>
  </si>
  <si>
    <t>Grup 968. Espectacles esportius</t>
  </si>
  <si>
    <t>Grup 969. Altres servicis recreatius no compresos en altres parts</t>
  </si>
  <si>
    <t>Agrupació 97. Servicis personals</t>
  </si>
  <si>
    <t>Grup 971. Bugaderies, tintoreries i serveis similars</t>
  </si>
  <si>
    <t>Grup 972. Salons de perruqueria i instituts de bellesa</t>
  </si>
  <si>
    <t>Grup 973. Servicis fotogràfics, màquines automàtiques fotogràfiques i servicis de fotocòpies</t>
  </si>
  <si>
    <t>Grup 974. Agències de prestació de serveis domèstics</t>
  </si>
  <si>
    <t>Grup 975. Servicis d'emmarcació</t>
  </si>
  <si>
    <t>Grup 979. Altres servicis personals no compresos en altres parts</t>
  </si>
  <si>
    <t>Agrupació 98. Parcs d'esbarjo, fires i altres servicis relacionats amb l'espectacle. Organització de congressos. Parcs o Recintes firals</t>
  </si>
  <si>
    <t>Grup 981. Jardins, parcs de recreació o d'atraccions i aquàtics i pistes de patinatge</t>
  </si>
  <si>
    <t>Grup 983. Agències de col·locació d'artistes</t>
  </si>
  <si>
    <t>Grup 989. Altres activitats de l'espectacle i el turisme. Organització de congressos. Parcs o recintes firals</t>
  </si>
  <si>
    <t>Grup 991. Prestació de serveis per societats de desenvolupament industrial regional</t>
  </si>
  <si>
    <t>Grup 999. Altres servicis no compresos en altres parts</t>
  </si>
  <si>
    <t>Grup 982. Tómboles, espectacles i jocs, i comerç a la menuda i serv. de restauració, propis de fires i verbenes. Org. i celebració d'apostes esportives, loteries i altres jocs</t>
  </si>
  <si>
    <t>Agrupació 99. Servicis no classificats en altres rúbriques</t>
  </si>
  <si>
    <t>Divisió 0. Professionals relacionats amb l'agricultura, ramaderia, caça, silvicultura i pesca</t>
  </si>
  <si>
    <t>Secció segona. Activitats professionals</t>
  </si>
  <si>
    <t>Grup 011. Doctors i llicenciats en ciències biològiques</t>
  </si>
  <si>
    <t>Grup 012. Enginyers agrònoms i forestals</t>
  </si>
  <si>
    <t>Grup 013. Veterinaris</t>
  </si>
  <si>
    <t>Agrupació 01. Doctors i Llicenciats en Ciències Biològiques, Enginyers Agrònoms i Forestals</t>
  </si>
  <si>
    <t>Agrupació 02. Enginyers Tècnics Agrícoles i Forestals, Tècnics en Biologia, Agronomia i Silvicultura i altres tècnics similars</t>
  </si>
  <si>
    <t>Grup 021. Tècnics en biologia, agronomia i silvicultura</t>
  </si>
  <si>
    <t>Grup 022. Enginyers tècnics agrícoles i enginyers tècnics forestals</t>
  </si>
  <si>
    <t>Grup 023. Enginyers tècnics topògrafs</t>
  </si>
  <si>
    <t>Grup 024. Auxiliars i ajudants en veterinària (sexadors de pollastres, castradors, etc.)</t>
  </si>
  <si>
    <t>Grup 099. Altres professionals de l'agricultura, la ramaderia, la caça, la silvicultura i la pesca no compresos en altres parts</t>
  </si>
  <si>
    <t>Grup 112. Enginyers de mines</t>
  </si>
  <si>
    <t>Grup 121. Doctors i llicenciats en ciències químiques</t>
  </si>
  <si>
    <t>Grup 131. Enginyers tècnics de mines, facultatius i pèrits</t>
  </si>
  <si>
    <t>Grup 199. Altres professionals de l'energia, l'aigua, la mineria i les indústries químiques no compresos en altres parts</t>
  </si>
  <si>
    <t>Grup 211. Enginyers aeronàutics</t>
  </si>
  <si>
    <t>Grup 212. Enginyers navals</t>
  </si>
  <si>
    <t>Grup 213. Enginyers de telecomunicacions</t>
  </si>
  <si>
    <t>Grup 222. Enginyers tècnics de telecomunicacions, ajudants i pèrits</t>
  </si>
  <si>
    <t>Grup 223. Ajudants d'enginyers d'armament, construcció d'armes navals i enginyers tècnics electromecànics de l'ICAI</t>
  </si>
  <si>
    <t>Grup 224. Dibuixants tècnics</t>
  </si>
  <si>
    <t>Grup 225. Tècnics en telecomunicacions</t>
  </si>
  <si>
    <t>Grup 226. Tècnics de so</t>
  </si>
  <si>
    <t>Grup 227. Tècnics en il·luminació</t>
  </si>
  <si>
    <t>Grup 228. Enginyers tècnics navals, ajudants i pèrits</t>
  </si>
  <si>
    <t>Grup 299. Altres professionals de les indústries de l'aeronàutica, les telecomunicacions i la mecànica de precisió no compresos en altres parts</t>
  </si>
  <si>
    <t>Grup 311. Enginyers industrials i tèxtils</t>
  </si>
  <si>
    <t>Grup 321. Enginyers tècnics industrials i tèxtils, ajudants i pèrits</t>
  </si>
  <si>
    <t>Grup 322. Tècnics en arts gràfiques</t>
  </si>
  <si>
    <t>Grup 399. Altres professionals de les indústries manufactureres no compresos en altres parts</t>
  </si>
  <si>
    <t>Grup 411. Arquitectes</t>
  </si>
  <si>
    <t>Grup 412. Enginyers de camins, canals i ports</t>
  </si>
  <si>
    <t>Grup 421. Arquitectes tècnics i aparelladors</t>
  </si>
  <si>
    <t>Grup 422. Enginyers tècnics d'obres públiques, ajudants i pèrits</t>
  </si>
  <si>
    <t>Grup 431. Delineants</t>
  </si>
  <si>
    <t>Grup 441. Tècnics superiors en desenvolupament de projectes urbanístics i operacions topogràfiques</t>
  </si>
  <si>
    <t>Grup 451. Enginyers en geodèsia i cartografia</t>
  </si>
  <si>
    <t>Grup 499. Altres professionals de la construcció  no compresos en altres parts</t>
  </si>
  <si>
    <t>Grup 511. Agents comercials</t>
  </si>
  <si>
    <t>Grup 521. Tècnics en hostaleria</t>
  </si>
  <si>
    <t>Grup 599. Altres professionals del comerç i l'hostaleria  no compresos en altres parts</t>
  </si>
  <si>
    <t>Grup 612. Conductors de vehicles terrestres</t>
  </si>
  <si>
    <t>Grup 699. Altres professionals del transport i les comunicacions no compresos en altres parts</t>
  </si>
  <si>
    <t>Grup 711. Actuaris d'assegurances</t>
  </si>
  <si>
    <t>Grup 712. Agents i corredors d'assegurances</t>
  </si>
  <si>
    <t>Grup 721. Agents col·legiats de la propietat industrial i de la propietat immobiliària</t>
  </si>
  <si>
    <t>Grup 722. Gestors administratius</t>
  </si>
  <si>
    <t>Grup 723. Administradors de finques</t>
  </si>
  <si>
    <t>Grup 724. Intermediaris en la promoció d'edificis</t>
  </si>
  <si>
    <t>Grup 725. Habilitats de classes passives</t>
  </si>
  <si>
    <t>Grup 726. Graduats socials</t>
  </si>
  <si>
    <t>Grup 727. Agents o intermediaris de préstecs</t>
  </si>
  <si>
    <t>Grup 728. Agents de duanes</t>
  </si>
  <si>
    <t>Grup 731. Advocats</t>
  </si>
  <si>
    <t>Grup 732. Procuradors</t>
  </si>
  <si>
    <t>Grup 733. Notaris</t>
  </si>
  <si>
    <t>Grup 734. Registradors</t>
  </si>
  <si>
    <t>Grup 741. Economistes</t>
  </si>
  <si>
    <t>Grup 742. Intendents i professors mercantils</t>
  </si>
  <si>
    <t>Grup 743. Pèrits mercantils</t>
  </si>
  <si>
    <t>Grup 744. Diplomats en ciències empresarials</t>
  </si>
  <si>
    <t>Grup 746. Corredors de comerç lliures</t>
  </si>
  <si>
    <t>Grup 747. Auditors de comptes i censors jurats de comptes</t>
  </si>
  <si>
    <t>Grup 748. Administradors de la cartera de valors</t>
  </si>
  <si>
    <t>Grup 749. Corredors intèrprets i corredors marítims</t>
  </si>
  <si>
    <t>Grup 751. Professionals de la publicitat, relacions públiques i similars</t>
  </si>
  <si>
    <t>Grup 761. Doctors i llicenciats en ciències exactes i estadístiques</t>
  </si>
  <si>
    <t>Grup 762. Doctors, llicenciats i enginyers en informàtica</t>
  </si>
  <si>
    <t>Grup 763. Programadors i analistes d'informàtica</t>
  </si>
  <si>
    <t>Grup 764. Diplomats en informàtica</t>
  </si>
  <si>
    <t>Grup 765. Enregistradors, informàtics i altres professionals auxiliars del tractament electrònic de dades</t>
  </si>
  <si>
    <t>Grup 771. Agents cobradors de factures, d'efectes comercials, de préstecs i de drets de tot tipus</t>
  </si>
  <si>
    <t>Grup 772. Estenotipistes, mecanògrafs, taquígrafs i altres professionals administratius</t>
  </si>
  <si>
    <t>Grup 773. Detectius privats i professionals que presten servicis de vigilància, protecció i seguretat</t>
  </si>
  <si>
    <t>Grup 774. Traductors i intèrprets</t>
  </si>
  <si>
    <t>Grup 775. Doctors i llicenciats en filosofia i lletres</t>
  </si>
  <si>
    <t>Grup 776. Doctors i llicenciats en ciències polítiques i socials, psicòlegs, antropòlegs, historiadors i similars</t>
  </si>
  <si>
    <t>Grup 777. Especialistes en assumptes de personal, orientació i anàlisi professional</t>
  </si>
  <si>
    <t>Grup 778. Diplomats en biblioteconomia i documentació</t>
  </si>
  <si>
    <t>Grup 799. Altres professionals de les activitats financeres, jurídiques, d'assegurances i de lloguers no compresos en altres parts</t>
  </si>
  <si>
    <t>Grup 811. Professionals que presten servicis de neteja</t>
  </si>
  <si>
    <t>Grup 821. Personal docent de l'ensenyament superior</t>
  </si>
  <si>
    <t>Grup 822. Personal docent de l'ensenyament mitjà</t>
  </si>
  <si>
    <t>Grup 823. Personal docent de l'ensenyament general bàsic i preescolar</t>
  </si>
  <si>
    <t>Grup 824. Professors de formació i perfeccionament professional</t>
  </si>
  <si>
    <t>Grup 825. Professors de conducció de vehicles terrestres, aquàtics, aeronàutics, etc.</t>
  </si>
  <si>
    <t>Grup 826. Personal docent d'ensenyaments diversos, com ara educació física i esports, idiomes, mecanografia, preparació d'exàmens i oposicions, i similars</t>
  </si>
  <si>
    <t>Grup 831. Metges de medicina general</t>
  </si>
  <si>
    <t>Grup 832. Metges especialistes (excepte els estomatòlegs i els odontòlegs)</t>
  </si>
  <si>
    <t>Grup 833. Estomatòlegs</t>
  </si>
  <si>
    <t>Grup 834. Odontòlegs</t>
  </si>
  <si>
    <t>Grup 835. Farmacèutics</t>
  </si>
  <si>
    <t>Grup 836. Ajudants tècnics sanitaris i fisioterapeutes</t>
  </si>
  <si>
    <t>Grup 837. Protèsics i higienistes dentals</t>
  </si>
  <si>
    <t>Grup 838. Òptics optometristes i podòlegs</t>
  </si>
  <si>
    <t>Grup 839. Massatgistes, bromatòlegs, dietistes i auxiliars d'infermeria</t>
  </si>
  <si>
    <t>Grup 841. Naturòpates, acupuntors i altres professionals parasanitaris</t>
  </si>
  <si>
    <t>Grup 851. Representants tècnics de l'espectacle</t>
  </si>
  <si>
    <t>Grup 853. Agents de col·locació d'artistes</t>
  </si>
  <si>
    <t>Grup 854. Experts en organització de congressos, assemblees i similars</t>
  </si>
  <si>
    <t>Grup 855. Agents i corredors d'apostes en els espectacles</t>
  </si>
  <si>
    <t>Grup 861. Pintors, escultors, ceramistes, artesans, gravadors i artistes similars</t>
  </si>
  <si>
    <t>Grup 862. Restauradors d'obres d'art</t>
  </si>
  <si>
    <t>Grup 863. Periodistes i altres professionals de la informació i la comunicació</t>
  </si>
  <si>
    <t>Grup 864. Escriptors i guionistes</t>
  </si>
  <si>
    <t>Grup 871. Expenedors oficials de loteries, apostes esportives i altres jocs de la xarxa comercial de l'organisme nacional de loteries i apostes de l'Estat (excepte els classificats en el grup 855)</t>
  </si>
  <si>
    <t>Grup 872. Expenedors oficials de loteries, apostes esportives i altres jocs d'altres organismes diferents de l'organisme nacional de loteries i apostes de l'Estat</t>
  </si>
  <si>
    <t>Grup 873. Expenedors no oficials autoritzats per a la recepció d'apostes esportives, altres jocs i loteries diverses</t>
  </si>
  <si>
    <t>Grup 881. Astròlegs i similars</t>
  </si>
  <si>
    <t>Grup 882. Guies de turisme</t>
  </si>
  <si>
    <t>Grup 883. Guies intèrprets de turisme</t>
  </si>
  <si>
    <t>Grup 884. Pèrits taxadors d'assegurances, joies, gèneres i efectes</t>
  </si>
  <si>
    <t>Grup 885. Liquidadors i comissaris d'avaries</t>
  </si>
  <si>
    <t>Grup 887. Maquilladors i esteticistes</t>
  </si>
  <si>
    <t>Grup 888. Grafòlegs</t>
  </si>
  <si>
    <t>Grup 011. Directors de cinema i teatre</t>
  </si>
  <si>
    <t>Grup 012. Ajudants de direcció</t>
  </si>
  <si>
    <t>Grup 013. Actors de cinema i teatre</t>
  </si>
  <si>
    <t>Grup 014. Extres especialitzats, dobles, comparses i meritoris</t>
  </si>
  <si>
    <t>Grup 015. Operadors de càmeres de cinema, de televisió i de vídeo</t>
  </si>
  <si>
    <t>Grup 016. Humoristes, còmics, excèntrics, xerraires, recitadors, il·lusionistes, etc.</t>
  </si>
  <si>
    <t>Grup 017. Apuntadors i regidors</t>
  </si>
  <si>
    <t>Grup 018. Artistes de circ</t>
  </si>
  <si>
    <t>Grup 019. Altres activitats relacionades amb el cinema, el teatre i el circ no compreses en altres parts</t>
  </si>
  <si>
    <t>Grup 021. Directors coreogràfics</t>
  </si>
  <si>
    <t>Grup 022. Ballarins</t>
  </si>
  <si>
    <t>Grup 029. Altres activitats relacionades amb el ball no compreses en altres parts</t>
  </si>
  <si>
    <t>Grup 031. Professors i directors de música</t>
  </si>
  <si>
    <t>Grup 032. Intèrprets d'instruments musicals</t>
  </si>
  <si>
    <t>Grup 033. Cantants</t>
  </si>
  <si>
    <t>Grup 039. Altres activitats relacionades amb la música no compreses en altres parts</t>
  </si>
  <si>
    <t>Grup 041. Jugadors i entrenadors de futbol</t>
  </si>
  <si>
    <t>Grup 042. Jugadors, entrenadors i preparadors de tennis i de golf</t>
  </si>
  <si>
    <t>Grup 043. Pilots, entrenadors i preparadors de motociclisme i automobilisme</t>
  </si>
  <si>
    <t>Grup 044. Boxejadors, entrenadors i preparadors de boxa</t>
  </si>
  <si>
    <t>Grup 045. Jugadors, entrenadors i preparadors de bàsquet</t>
  </si>
  <si>
    <t>Grup 046. Corredors, entrenadors i preparadors de ciclisme</t>
  </si>
  <si>
    <t>Grup 047. Jugadors, entrenadors i preparadors d'handbol, voleibol, pilota i altres esportistes d'hípica, lluita, etc.</t>
  </si>
  <si>
    <t>Grup 048. Àrbitres d'espectacles esportius</t>
  </si>
  <si>
    <t>Grup 049. Altres activitats relacionades amb l'esport no compreses en altres parts</t>
  </si>
  <si>
    <t>Grup 051. Matadors de toros</t>
  </si>
  <si>
    <t>Agrupació 09. Altres professionals relacionats amb l'agricultura, ramaderia, caça, silvicultura i pesca, no compresos en altres parts</t>
  </si>
  <si>
    <t>Divisió 1. Professionals relacionats amb les activitats pròpies de l'energia, aigua, mineria y de la indústria química</t>
  </si>
  <si>
    <t>Agrupació 11. Doctors i Llicenciats en Ciències Físiques, en Ciències Geofísiques i en Ciències Geològiques. Enginyers de Mines</t>
  </si>
  <si>
    <t>Grup 111. Doctors i llicenciats en ciències físiques, en ciències geofísiques i en ciències geològiques</t>
  </si>
  <si>
    <t>Agrupació 12. Doctors i Llicenciats en Ciències Químiques</t>
  </si>
  <si>
    <t>Agrupació 13. Enginyers Tècnics de Mines, Facultatius i Perits</t>
  </si>
  <si>
    <t>Agrupació 19. Altres professionals relacionats amb les activitats pròpies de l'energia, aigua, mineria i indústria química, no compresos en altres parts</t>
  </si>
  <si>
    <t>Divisió 2. Professionals relacionats amb les indústries de l'aeronàutica, de la telecomunicació i de la mecànica de precisió</t>
  </si>
  <si>
    <t>Agrupació 21. Enginyers Aeronàutics i Navals, Enginyers de Telecomunicació i Enginyers d'Armament i Construcció i similars</t>
  </si>
  <si>
    <t>Agrupació 22. Enginyers Tècnics i Ajudants de l'aeronàutica i Ajudants d'Enginyers d'Armament i Construcció i similars</t>
  </si>
  <si>
    <t>Grup 221. Enginyers tècnics aeronàutics, ajudants i perits</t>
  </si>
  <si>
    <t>Agrupació 29. Altres professionals de les indústries de l'aeronàutica, les telecomunicacions i la mecànica de precisió no compresos en altres parts</t>
  </si>
  <si>
    <t>Divisió 3. Professionals relacionats amb altres indústries manufactureres</t>
  </si>
  <si>
    <t>Agrupació 31. Enginyers industrials i tèxtils</t>
  </si>
  <si>
    <t>Agrupació 32. Enginyers Tècnics Industrials i Tèxtils i Tècnics en Arts Gràfiques</t>
  </si>
  <si>
    <t>Agrupació 39. Altres professionals de les indústries manufactureres no compresos en altres parts</t>
  </si>
  <si>
    <t>Divisió 4. Professionals relacionats amb la construcció</t>
  </si>
  <si>
    <t>Agrupació 41. Arquitectes i Enginyers Superiors de Camins, Canals i Ports</t>
  </si>
  <si>
    <t>Agrupació 42. Arquitectes Tècnics i Enginyers Tècnics en la Construcció</t>
  </si>
  <si>
    <t>Agrupació 43. Delineants i decoradors</t>
  </si>
  <si>
    <t>Grup 432. Decoradors - dissenyadors d'interiors</t>
  </si>
  <si>
    <t>Agrupació 44. Tècnics Superiors en Desenrotllament de Projectes Urbanístics i Operacions Topogràfiques</t>
  </si>
  <si>
    <t>Agrupació 45. Enginyers en geodèsia i cartografia</t>
  </si>
  <si>
    <t>Agrupació 49. Altres professionals de la construcció  no compresos en altres parts</t>
  </si>
  <si>
    <t>Divisió 5. Professionals relacionats amb el comerç i l'hostaleria</t>
  </si>
  <si>
    <t>Agrupació 51. Agents comercials</t>
  </si>
  <si>
    <t>Agrupació 52. Tècnics en hostaleria</t>
  </si>
  <si>
    <t>Agrupació 59. Altres professionals del comerç i l'hostaleria  no compresos en altres parts</t>
  </si>
  <si>
    <t>Divisió 6. Professionals relacionats amb el transport i les comunicacions</t>
  </si>
  <si>
    <t>Agrupació 61. Gestors o intermediaris en les operacions de transport, i conductors de vehicles terrestres</t>
  </si>
  <si>
    <t>Agrupació 69. Altres professionals del transport i les comunicacions no compresos en altres parts</t>
  </si>
  <si>
    <t>Divisió 7. Professionals relacionats amb les activitats financeres, jurídiques, d'asegurances i de lloguers</t>
  </si>
  <si>
    <t>Agrupació 71. Professionals relacionats amb les assegurances</t>
  </si>
  <si>
    <t>Agrupació 72. Gestors d'assumptes públics i privats</t>
  </si>
  <si>
    <t>Agrupació 73. Professionals del Dret</t>
  </si>
  <si>
    <t>Agrupació 74. Professionals de l'Economia i de les Finances. Especialistes en Inversions i Mercats i altres tècnics similars</t>
  </si>
  <si>
    <t>Agrupació 75. Professionals de la Publicitat</t>
  </si>
  <si>
    <t>Agrupació 76. Professionals de la Informàtica i de les Ciències Exactes</t>
  </si>
  <si>
    <t>Agrupació 77. Professionals d'activitats diverses</t>
  </si>
  <si>
    <t>Agrupació 79. Altres professionals de les activitats financeres, jurídiques, d'assegurances i de lloguers no compresos en altres parts</t>
  </si>
  <si>
    <t>Divisió 8. Professionals relacionats ambaltres servicis</t>
  </si>
  <si>
    <t>Agrupació 81. Professionals que presten servicis de neteja</t>
  </si>
  <si>
    <t>Agrupació 82. Professionals de l'ensenyament</t>
  </si>
  <si>
    <t>Agrupació 83. Professionals de la Sanitat</t>
  </si>
  <si>
    <t>Agrupació 84. Professionals relacionats amb activitats parasanitàries</t>
  </si>
  <si>
    <t>Agrupació 85. Professionals relacionats amb l'espectacle</t>
  </si>
  <si>
    <t>Agrupació 86. Professions liberals, artístiques i literàries</t>
  </si>
  <si>
    <t>Agrupació 87. Professionals relacionats amb Loteries, Apostes i altres jocs de sort, envit i atzar</t>
  </si>
  <si>
    <t>Agrupació 88. Professionals diversos</t>
  </si>
  <si>
    <t>Grup 889. Guies de muntanya</t>
  </si>
  <si>
    <t>Grup 899. Altres professionals relacionats amb servicis d'aquesta divisió</t>
  </si>
  <si>
    <t>Agrupació 89. Altres professionals relacionats amb servicis d'aquesta divisió</t>
  </si>
  <si>
    <t>Secció tercera. Activitats artístiques</t>
  </si>
  <si>
    <t>Agrupació 01. Activitats relacionades amb el cinema, el teatre i el circ</t>
  </si>
  <si>
    <t>Agrupació 02. Activitats relacionades amb el ball</t>
  </si>
  <si>
    <t>Agrupació 03. Activitats relacionades amb la música</t>
  </si>
  <si>
    <t>Grup 869. Altres professionals relacionats amb les activitats artístiques i culturals no classificats en la secció tercera</t>
  </si>
  <si>
    <t>Grup 034. Compositors, lletristes, arranjadors i arranjadors musicals</t>
  </si>
  <si>
    <t>Agrupació 04. Activitats relacionades amb l'esport</t>
  </si>
  <si>
    <t>Agrupació 05. Activitats relacionades amb espectacles taurins</t>
  </si>
  <si>
    <t>-</t>
  </si>
  <si>
    <t>Tècnics agricultura</t>
  </si>
  <si>
    <t>Tècnics indústria i construcció</t>
  </si>
  <si>
    <t>Grup 021. Explotació extensiva de bestiar oví</t>
  </si>
  <si>
    <t>Grup 024. Explotació de bestiar caprí</t>
  </si>
  <si>
    <t>Grup 061. Explotacions de bestiar cavallí, mular i asiní</t>
  </si>
  <si>
    <t>Grup 062. Apicultura</t>
  </si>
  <si>
    <t>Grup 472. Fabricació de paper i cartó</t>
  </si>
  <si>
    <t>Grup 431. Indústria del cotó i les seues mescles</t>
  </si>
  <si>
    <t>Grup 344. Fabricació de comptadors i aparells de mesura, control i verificació elèctrics</t>
  </si>
  <si>
    <t>Grup 012. Explotació intensiva de bestiar boví per a llet</t>
  </si>
  <si>
    <t>Grup 022. Explotació intensiva de bestiar oví de cria</t>
  </si>
  <si>
    <t>Grup 069. Altres explotacions ramaderes</t>
  </si>
  <si>
    <t>PRESENTACIÓ</t>
  </si>
  <si>
    <t>PRESENTACIÓN</t>
  </si>
  <si>
    <t>ÍNDEX</t>
  </si>
  <si>
    <t>ÍNDICE</t>
  </si>
  <si>
    <t>Delegació d’Innovació, Tecnologia, Agenda Digital i Captació  d’Inversions</t>
  </si>
  <si>
    <t xml:space="preserve">ELABORACIÓ: </t>
  </si>
  <si>
    <t>Oficina d’Estadística de l'Ajuntament de València i personal contractat per la Universitat de València</t>
  </si>
  <si>
    <t xml:space="preserve">Rodríguez Ciria, María </t>
  </si>
  <si>
    <t>Roselló Cervera, Lorenzo</t>
  </si>
  <si>
    <t xml:space="preserve">Viciano Román, Anna </t>
  </si>
  <si>
    <t xml:space="preserve">Morales Lorente, Tomás </t>
  </si>
  <si>
    <t xml:space="preserve">Moya Equiza, Carmiña </t>
  </si>
  <si>
    <t xml:space="preserve">Badenes Vázquez, Julia </t>
  </si>
  <si>
    <t>Martínez Ruiz, Francisco</t>
  </si>
  <si>
    <t>Blanco Sierra, Inmaculada</t>
  </si>
  <si>
    <t>www.valencia.es/val/estadistica</t>
  </si>
  <si>
    <t>www.valencia.es/cas/estadistica</t>
  </si>
  <si>
    <t>Cantos Roldán, Begoña</t>
  </si>
  <si>
    <t xml:space="preserve">Blanco Sierra, Inmaculada </t>
  </si>
  <si>
    <t>1. Padró de l'Impost sobre Activitats Econòmiques a 1 de gener de 2026</t>
  </si>
  <si>
    <t>1. Padrón del Impuesto sobre Actividades Económicas a 1 de enero de 2026</t>
  </si>
  <si>
    <t>1.2. Activitats econòmiques industrials segons grans grups per districte. 2026</t>
  </si>
  <si>
    <t>1.2. Actividades económicas industriales según grandes grupos por distrito. 2026</t>
  </si>
  <si>
    <t>1.3. Activitats econòmiques comercials segons grans grups per districte. 2026</t>
  </si>
  <si>
    <t>1.3. Actividades económicas comerciales según grandes grupos por distrito. 2026</t>
  </si>
  <si>
    <t>1.4. Activitats econòmiques professionals segons grans grups per districte. 2026</t>
  </si>
  <si>
    <t>1.4. Actividades económicas profesionales según grandes grupos por distrito. 2026</t>
  </si>
  <si>
    <t>1.5. Activitats econòmiques industrials segons agrupació per districte. 2026</t>
  </si>
  <si>
    <t>1.5. Actividades económicas industriales según agrupación por distrito. 2026</t>
  </si>
  <si>
    <t>1.6. Activitats econòmiques comercials i de servici segons agrupació per districte. 2026</t>
  </si>
  <si>
    <t>1.6. Actividades económicas comerciales y de servicio según agrupación por distrito. 2026</t>
  </si>
  <si>
    <t>1.7. Activitats econòmiques professionals segons agrupación per districte. 2026</t>
  </si>
  <si>
    <t>1.7. Actividades económicas profesionales según agrupación por distrito. 2026</t>
  </si>
  <si>
    <t>1.8. Activitats econòmiques industrials segons grans grups per barri. 2026</t>
  </si>
  <si>
    <t>1.8. Actividades económicas industriales según grandes grupos por barrio. 2026</t>
  </si>
  <si>
    <t>1.9. Activitats econòmiques comercials segons grans grups per barri. 2026</t>
  </si>
  <si>
    <t>1.9. Actividades económicas comerciales según grandes grupos por barrio. 2026</t>
  </si>
  <si>
    <t>1.10. Activitats econòmiques professionals segons grans grups per barri. 2026</t>
  </si>
  <si>
    <t>1.10. Actividades económicas profesionales según grandes grupos por barrio. 2026</t>
  </si>
  <si>
    <t>1.11. Activitats econòmiques industrials més freqüents segons agrupació per barri. 2026</t>
  </si>
  <si>
    <t>1.11. Actividades económicas industriales más frecuentes según agrupación por barrio. 2026</t>
  </si>
  <si>
    <t>1.12. Activitats econòmiques comercials i de servicis més freqüents segons agrupació per barri. 2026</t>
  </si>
  <si>
    <t>1.12. Actividades económicas comerciales y de servicios más frecuentes según agrupación por barrio. 2026</t>
  </si>
  <si>
    <t>1.13. Activitats econòmiques professionals més freqüents segons agrupació per barri. 2026</t>
  </si>
  <si>
    <t>1.13. Actividades económicas profesionales más frecuentes según agrupación por barrio. 2026</t>
  </si>
  <si>
    <t>1.14. Activitats econòmiques segons grup. 2026</t>
  </si>
  <si>
    <t>1.14. Actividades económicas según grupo. 2026</t>
  </si>
  <si>
    <t>1.1. Activitats econòmiques segons tipus. 2022 - 2026</t>
  </si>
  <si>
    <t>1.1. Actividades económicas según tipos. 2022 - 2026</t>
  </si>
  <si>
    <t>Un dels objectius fonamentals del Departament d’Estadística és difondre recopilacions de dades estadístiques o documents referents a l'estadística urbana de diferents temes. La seua difusió es realitza a través d'internet com a document electrònic. Pot consultar-se o descarregar-se en la web de l'Oficina d'Estadística de l'Ajuntament de València (www.valencia.es/val/estadistica).
En aquesta publicació presentem el Cens d’Activitats Econòmiques de la ciutat de València a l’1 de gener de 2026. 
Aquest document inclou un conjunt de taules procedents de l'explotació del fitxer administratiu de la matrícula de l'Impost d'Activitats Econòmiques (IAE) de la ciutat de València per al 2026, seleccionant aquelles activitats en què el municipi de l'activitat és la ciutat de València o aquelles activitats en què, no existint municipi de l'activitat, el domicili fiscal està en la ciutat. La localització territorial de l'activitat està referida a la direcció fiscal en aquelles activitats en què no hi ha direcció de l'activitat. S'ha utilitzat la delimitació territorial aprovada pel Ple de l'Ajuntament del 31 de gener de 2003. S’ha considerat un nou barri al districte 11, el Port, en el que s’han inclòs les activitats ubicades en els Molls.
Al final del document s'inclouen taules sobre demografia de nombres de referència de l'impost. En la comparació de resultats entre fitxers d'àmbits temporals diferents cal tindre en compte que els processos de geocodificació aplicats sobre una mateixa referència poden donar lloc a resultats diferents.
Esperem que siga útil al conjunt d'usuaris de l'Estadística Municipal, amb este objectiu s'ha realitzat este treball.
Oficina d’Estadística</t>
  </si>
  <si>
    <t>Uno de los objetivos fundamentales del Departamento de Estadística es difundir recopilaciones de datos estadísticos o documentos relacionados con la estadística urbana de diferentes temas. Su difusión se realiza a través de internet como documento electrónico. Puede consultarse o descargarse en la web de la Oficina de Estadística del Ayuntamiento de València (www.valencia.es/cas/estadistica).
En esta publicación presentamos el Censo de Actividades Económicas de la ciudad de València a 1 de enero de 2026. 
Este documento incluye un conjunto de tablas procedentes de la explotación del fichero administrativo de la matrícula del Impuesto de Actividades Económicas (IAE) de la ciudad de València para 2026, seleccionando aquellas actividades en las que el municipio de la actividad es la ciudad de València o aquellas actividades en las que, no existiendo municipio de la actividad, el domicilio fiscal está en la ciudad. La localización territorial de la actividad está referida a la dirección fiscal en aquellas actividades en las que no hay dirección de la actividad. Se ha utilizado la delimitación territorial aprobada por el Pleno del Ayto del 31 de enero de 2003. Se ha considerado un nuevo barrio en el distrito 11, el Puerto, en el que se han incluido las actividades ubicadas en los Muelles.
Al final del documento se incluyen tablas sobre demografía de números de referencia del impuesto. En la comparación de resultados entre ficheros de ámbitos temporales diferentes hay que tener en cuenta que los procesos de geocodificación aplicados sobre una misma referencia pueden dar lugar a resultados diferentes.
Esperamos que sea útil al conjunto de usuarios de la Estadística Municipal, con este objetivo se ha realizado este trabajo.
Oficina de Estadística</t>
  </si>
  <si>
    <t>Activitats econòmiques segons tipus. 2026</t>
  </si>
  <si>
    <t>1.3. Activitats econòmiques comercials i de servicis segons grans grups per districte. 2026</t>
  </si>
  <si>
    <t>1.3. Actividades económicas comerciales y de servicios según grandes grupos por distrito. 2026</t>
  </si>
  <si>
    <t>1.6. Activitats econòmiques comercials i de servicis segons agrupació per districte. 2026</t>
  </si>
  <si>
    <t>1.6. Actividades económicas comerciales y de servicios según agrupación por distrito. 2026</t>
  </si>
  <si>
    <t>1.9. Activitats econòmiques comercials i de servicis segons grans grups per barri. 2026</t>
  </si>
  <si>
    <t>1.9. Actividades económicas comerciales y de servicios según grandes grupos por barrio. 2026</t>
  </si>
  <si>
    <t>Nova referència en 2026</t>
  </si>
  <si>
    <t>Baixa referència en 2026</t>
  </si>
  <si>
    <t>Referència es manté al mateix àmbit a 2026</t>
  </si>
  <si>
    <t>IAE 01/01/2026</t>
  </si>
  <si>
    <t>Extracció i preparació de mineral metàl·lics</t>
  </si>
  <si>
    <t>IAE 01/01/2025</t>
  </si>
  <si>
    <t>1.15. Evolució del nombre de referències als fitxers de l’IAE 2025 i 2026 per districte.</t>
  </si>
  <si>
    <t>1.15. Evolución del número de referencias en los ficheros del IAE 2025 y 2026 por distrito.</t>
  </si>
  <si>
    <t>Evolució 2025 - 2026</t>
  </si>
  <si>
    <t>1.16. Evolució del nombre de referències als fitxers de l’IAE 2025 i 2026 en Comerç i Servicis per districte.</t>
  </si>
  <si>
    <t>1.16. Evolución del número de referencias en los ficheros del IAE 2025 y 2026 en Comercio y Servicios por distrito.</t>
  </si>
  <si>
    <t>1.17. Evolució del nombre de referències als fitxers de l’IAE 2025 i 2026 per barri.</t>
  </si>
  <si>
    <t>1.17. Evolución del número de referencias en los ficheros del IAE 2025 y 2026 por barrio.</t>
  </si>
  <si>
    <t>1.18. Evolució del nombre de referències als fitxers de l’IAE 2025 i 2026 en Comerç i Servicis per barri.</t>
  </si>
  <si>
    <t>1.18. Evolución del número de referencias en los ficheros del IAE 2025 y 2026 en Comercio y Servicios por barrio.</t>
  </si>
  <si>
    <t>1.15. Evolució del nombre de referències als fitxers de l'IAE 2025 i 2026 per districte</t>
  </si>
  <si>
    <t>1.15. Evolución del número de referencias en los ficheros del IAE 2025 y 2026 por distrito</t>
  </si>
  <si>
    <t>1.17. Evolució del nombre de referències als fitxers de l'IAE 2025 i 2026 en Comerç i Servicis per districte</t>
  </si>
  <si>
    <t>1.17. Evolución del número de referencias en los ficheros del IAE 2025 y 2026 en Comercio y Servicios por distrito</t>
  </si>
  <si>
    <t>1.18. Evolució del nombre de referències als fitxers de l'IAE 2025 i 2026 per barri</t>
  </si>
  <si>
    <t>1.18. Evolución del número de referencias en los ficheros del IAE 2025 y 2026 por barrio</t>
  </si>
  <si>
    <t>1.18. Evolució del nombre de referències als fitxers de l'IAE 2025 i 2026 en Comerç i Servicis per barri</t>
  </si>
  <si>
    <t>1.18. Evolución del número de referencias en los ficheros del IAE 2025 y 2026 en Comercio y Servicios por barrio</t>
  </si>
  <si>
    <t>Zaragoza García, Gustavo Alberto</t>
  </si>
  <si>
    <t>Han col·laborat les següents persones estudiants en Pràctiques:</t>
  </si>
  <si>
    <t>Martínez Escamilla, Carolina</t>
  </si>
  <si>
    <t>Prové d'un altre àmbit</t>
  </si>
  <si>
    <t>S'en va a un altre àmbit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</si>
</sst>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0.0"/>
    <numFmt numFmtId="167" formatCode="_-* #,##0.00\ [$€]_-;\-* #,##0.00\ [$€]_-;_-* &quot;-&quot;??\ [$€]_-;_-@_-"/>
  </numFmts>
  <fonts count="13" x14ac:knownFonts="1">
    <font>
      <sz val="10"/>
      <name val="Arial"/>
    </font>
    <font>
      <sz val="10"/>
      <name val="Arial"/>
      <family val="2"/>
    </font>
    <font>
      <sz val="10"/>
      <name val="Times New Roman"/>
      <family val="1"/>
    </font>
    <font>
      <b/>
      <sz val="10"/>
      <name val="Times New Roman"/>
      <family val="1"/>
    </font>
    <font>
      <i/>
      <sz val="10"/>
      <name val="Times New Roman"/>
      <family val="1"/>
    </font>
    <font>
      <sz val="8"/>
      <name val="Arial"/>
      <family val="2"/>
    </font>
    <font>
      <sz val="10"/>
      <name val="Arial"/>
      <family val="2"/>
    </font>
    <font>
      <sz val="10"/>
      <color indexed="10"/>
      <name val="Arial"/>
      <family val="2"/>
    </font>
    <font>
      <sz val="10"/>
      <color indexed="10"/>
      <name val="Times New Roman"/>
      <family val="1"/>
    </font>
    <font>
      <u/>
      <sz val="10"/>
      <color theme="10"/>
      <name val="Arial"/>
      <family val="2"/>
    </font>
    <font>
      <i/>
      <sz val="10"/>
      <color rgb="FF000000"/>
      <name val="Times New Roman"/>
      <family val="1"/>
    </font>
    <font>
      <b/>
      <sz val="13"/>
      <name val="Times New Roman"/>
      <family val="1"/>
    </font>
    <font>
      <sz val="1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1">
    <border>
      <left/>
      <right/>
      <top/>
      <bottom/>
      <diagonal/>
    </border>
  </borders>
  <cellStyleXfs count="4">
    <xf numFmtId="0" fontId="0" fillId="0" borderId="0"/>
    <xf numFmtId="167" fontId="1" fillId="0" borderId="0" applyFont="0" applyFill="0" applyBorder="0" applyAlignment="0" applyProtection="0"/>
    <xf numFmtId="9" fontId="1" fillId="0" borderId="0" applyFont="0" applyFill="0" applyBorder="0" applyAlignment="0" applyProtection="0"/>
    <xf numFmtId="0" fontId="9" fillId="0" borderId="0" applyNumberFormat="0" applyFill="0" applyBorder="0" applyAlignment="0" applyProtection="0"/>
  </cellStyleXfs>
  <cellXfs count="145">
    <xf numFmtId="0" fontId="0" fillId="0" borderId="0" xfId="0"/>
    <xf numFmtId="0" fontId="2" fillId="0" borderId="0" xfId="0" applyFont="1"/>
    <xf numFmtId="0" fontId="2" fillId="0" borderId="0" xfId="0" applyFont="1" applyAlignment="1">
      <alignment horizontal="right" wrapText="1"/>
    </xf>
    <xf numFmtId="0" fontId="2" fillId="0" borderId="0" xfId="0" applyFont="1" applyAlignment="1">
      <alignment horizontal="right"/>
    </xf>
    <xf numFmtId="3" fontId="2" fillId="0" borderId="0" xfId="0" applyNumberFormat="1" applyFont="1" applyAlignment="1">
      <alignment horizontal="right"/>
    </xf>
    <xf numFmtId="0" fontId="2" fillId="0" borderId="0" xfId="0" applyFont="1" applyAlignment="1">
      <alignment horizontal="left" indent="1"/>
    </xf>
    <xf numFmtId="3" fontId="2" fillId="0" borderId="0" xfId="0" applyNumberFormat="1" applyFont="1"/>
    <xf numFmtId="0" fontId="3" fillId="0" borderId="0" xfId="0" applyFont="1"/>
    <xf numFmtId="0" fontId="2" fillId="0" borderId="0" xfId="0" applyFont="1" applyAlignment="1">
      <alignment horizontal="center"/>
    </xf>
    <xf numFmtId="165" fontId="2" fillId="0" borderId="0" xfId="0" applyNumberFormat="1" applyFont="1" applyAlignment="1">
      <alignment horizontal="right"/>
    </xf>
    <xf numFmtId="0" fontId="4" fillId="0" borderId="0" xfId="0" applyFont="1"/>
    <xf numFmtId="3" fontId="3" fillId="0" borderId="0" xfId="0" applyNumberFormat="1" applyFont="1" applyAlignment="1">
      <alignment vertical="center"/>
    </xf>
    <xf numFmtId="3" fontId="2" fillId="0" borderId="0" xfId="0" applyNumberFormat="1" applyFont="1" applyAlignment="1">
      <alignment vertical="center"/>
    </xf>
    <xf numFmtId="3" fontId="2" fillId="0" borderId="0" xfId="0" applyNumberFormat="1" applyFont="1" applyAlignment="1">
      <alignment horizontal="center" vertical="center"/>
    </xf>
    <xf numFmtId="3" fontId="4" fillId="0" borderId="0" xfId="0" applyNumberFormat="1" applyFont="1" applyAlignment="1">
      <alignment vertical="center"/>
    </xf>
    <xf numFmtId="3" fontId="2" fillId="0" borderId="0" xfId="0" applyNumberFormat="1" applyFont="1" applyAlignment="1">
      <alignment horizontal="right" vertical="center"/>
    </xf>
    <xf numFmtId="3" fontId="2" fillId="0" borderId="0" xfId="0" applyNumberFormat="1" applyFont="1" applyAlignment="1">
      <alignment vertical="center" wrapText="1"/>
    </xf>
    <xf numFmtId="3" fontId="2" fillId="0" borderId="0" xfId="0" quotePrefix="1" applyNumberFormat="1" applyFont="1" applyAlignment="1">
      <alignment horizontal="right" vertical="center"/>
    </xf>
    <xf numFmtId="3" fontId="2" fillId="0" borderId="0" xfId="0" applyNumberFormat="1" applyFont="1" applyAlignment="1">
      <alignment horizontal="right" vertical="center" wrapText="1"/>
    </xf>
    <xf numFmtId="3" fontId="3" fillId="0" borderId="0" xfId="0" applyNumberFormat="1" applyFont="1" applyAlignment="1">
      <alignment horizontal="left" vertical="center"/>
    </xf>
    <xf numFmtId="0" fontId="4" fillId="0" borderId="0" xfId="0" applyFont="1" applyAlignment="1">
      <alignment horizontal="left"/>
    </xf>
    <xf numFmtId="3" fontId="3" fillId="0" borderId="0" xfId="0" applyNumberFormat="1" applyFont="1" applyAlignment="1">
      <alignment vertical="center" wrapText="1"/>
    </xf>
    <xf numFmtId="0" fontId="2" fillId="0" borderId="0" xfId="0" applyFont="1" applyAlignment="1">
      <alignment vertical="center" wrapText="1"/>
    </xf>
    <xf numFmtId="3" fontId="3" fillId="0" borderId="0" xfId="0" applyNumberFormat="1" applyFont="1"/>
    <xf numFmtId="3" fontId="2" fillId="0" borderId="0" xfId="0" applyNumberFormat="1" applyFont="1" applyAlignment="1">
      <alignment horizontal="center"/>
    </xf>
    <xf numFmtId="0" fontId="2" fillId="0" borderId="0" xfId="0" applyFont="1" applyAlignment="1">
      <alignment horizontal="left"/>
    </xf>
    <xf numFmtId="166" fontId="2" fillId="0" borderId="0" xfId="0" applyNumberFormat="1" applyFont="1"/>
    <xf numFmtId="0" fontId="3" fillId="0" borderId="0" xfId="0" applyFont="1" applyAlignment="1">
      <alignment horizontal="left" wrapText="1"/>
    </xf>
    <xf numFmtId="0" fontId="3" fillId="0" borderId="0" xfId="0" applyFont="1" applyAlignment="1">
      <alignment horizontal="right" wrapText="1"/>
    </xf>
    <xf numFmtId="166" fontId="3" fillId="0" borderId="0" xfId="0" applyNumberFormat="1" applyFont="1" applyAlignment="1">
      <alignment horizontal="right" wrapText="1"/>
    </xf>
    <xf numFmtId="0" fontId="2" fillId="0" borderId="0" xfId="0" applyFont="1" applyAlignment="1"/>
    <xf numFmtId="3" fontId="3" fillId="0" borderId="0" xfId="0" applyNumberFormat="1" applyFont="1" applyAlignment="1">
      <alignment horizontal="right" vertical="center" wrapText="1"/>
    </xf>
    <xf numFmtId="3" fontId="3" fillId="0" borderId="0" xfId="0" applyNumberFormat="1" applyFont="1" applyAlignment="1">
      <alignment horizontal="right"/>
    </xf>
    <xf numFmtId="0" fontId="2" fillId="0" borderId="0" xfId="0" applyFont="1" applyAlignment="1">
      <alignment horizontal="right" vertical="center" wrapText="1"/>
    </xf>
    <xf numFmtId="3" fontId="2" fillId="0" borderId="0" xfId="0" applyNumberFormat="1" applyFont="1" applyAlignment="1">
      <alignment horizontal="left" vertical="center" wrapText="1"/>
    </xf>
    <xf numFmtId="3" fontId="2" fillId="0" borderId="0" xfId="0" applyNumberFormat="1" applyFont="1" applyFill="1" applyAlignment="1">
      <alignment horizontal="right" vertical="center"/>
    </xf>
    <xf numFmtId="3" fontId="2" fillId="0" borderId="0" xfId="0" applyNumberFormat="1" applyFont="1" applyFill="1" applyAlignment="1">
      <alignment horizontal="left" vertical="center" wrapText="1"/>
    </xf>
    <xf numFmtId="0" fontId="2" fillId="0" borderId="0" xfId="0" applyFont="1" applyFill="1" applyAlignment="1">
      <alignment horizontal="right"/>
    </xf>
    <xf numFmtId="165" fontId="3" fillId="0" borderId="0" xfId="0" applyNumberFormat="1" applyFont="1" applyAlignment="1">
      <alignment horizontal="right"/>
    </xf>
    <xf numFmtId="3" fontId="3" fillId="0" borderId="0" xfId="0" applyNumberFormat="1" applyFont="1" applyAlignment="1">
      <alignment horizontal="right" vertical="center"/>
    </xf>
    <xf numFmtId="0" fontId="3" fillId="0" borderId="0" xfId="0" applyFont="1" applyAlignment="1">
      <alignment horizontal="right"/>
    </xf>
    <xf numFmtId="0" fontId="3" fillId="0" borderId="0" xfId="0" applyFont="1" applyAlignment="1">
      <alignment horizontal="left"/>
    </xf>
    <xf numFmtId="3" fontId="2" fillId="0" borderId="0" xfId="0" applyNumberFormat="1" applyFont="1" applyAlignment="1"/>
    <xf numFmtId="3" fontId="2" fillId="0" borderId="0" xfId="0" applyNumberFormat="1" applyFont="1" applyAlignment="1">
      <alignment wrapText="1"/>
    </xf>
    <xf numFmtId="0" fontId="3" fillId="0" borderId="0" xfId="0" applyFont="1" applyFill="1" applyAlignment="1">
      <alignment vertical="center"/>
    </xf>
    <xf numFmtId="3" fontId="3" fillId="0" borderId="0" xfId="0" applyNumberFormat="1" applyFont="1" applyFill="1" applyAlignment="1">
      <alignment vertical="center"/>
    </xf>
    <xf numFmtId="3" fontId="3" fillId="0" borderId="0" xfId="0" applyNumberFormat="1" applyFont="1" applyFill="1"/>
    <xf numFmtId="0" fontId="3" fillId="0" borderId="0" xfId="0" applyFont="1" applyFill="1"/>
    <xf numFmtId="0" fontId="2" fillId="0" borderId="0" xfId="0" applyFont="1" applyFill="1"/>
    <xf numFmtId="3" fontId="2" fillId="0" borderId="0" xfId="0" applyNumberFormat="1" applyFont="1" applyFill="1"/>
    <xf numFmtId="0" fontId="2" fillId="0" borderId="0" xfId="0" applyFont="1" applyFill="1" applyAlignment="1">
      <alignment wrapText="1"/>
    </xf>
    <xf numFmtId="3" fontId="2" fillId="0" borderId="0" xfId="0" applyNumberFormat="1" applyFont="1" applyFill="1" applyAlignment="1">
      <alignment vertical="center"/>
    </xf>
    <xf numFmtId="3" fontId="3" fillId="0" borderId="0" xfId="0" applyNumberFormat="1" applyFont="1" applyFill="1" applyAlignment="1">
      <alignment horizontal="right" vertical="center"/>
    </xf>
    <xf numFmtId="3" fontId="3" fillId="0" borderId="0" xfId="0" applyNumberFormat="1" applyFont="1" applyFill="1" applyAlignment="1">
      <alignment horizontal="right"/>
    </xf>
    <xf numFmtId="3" fontId="2" fillId="0" borderId="0" xfId="0" applyNumberFormat="1" applyFont="1" applyFill="1" applyAlignment="1">
      <alignment horizontal="right"/>
    </xf>
    <xf numFmtId="0" fontId="0" fillId="0" borderId="0" xfId="0" applyFill="1"/>
    <xf numFmtId="3" fontId="0" fillId="0" borderId="0" xfId="0" applyNumberFormat="1" applyFill="1"/>
    <xf numFmtId="0" fontId="3" fillId="0" borderId="0" xfId="0" applyFont="1" applyFill="1" applyAlignment="1">
      <alignment horizontal="left"/>
    </xf>
    <xf numFmtId="0" fontId="4" fillId="0" borderId="0" xfId="0" applyFont="1" applyFill="1" applyAlignment="1">
      <alignment horizontal="left"/>
    </xf>
    <xf numFmtId="0" fontId="6" fillId="0" borderId="0" xfId="0" applyFont="1" applyFill="1"/>
    <xf numFmtId="9" fontId="2" fillId="0" borderId="0" xfId="2" applyFont="1"/>
    <xf numFmtId="0" fontId="7" fillId="0" borderId="0" xfId="0" applyFont="1" applyFill="1"/>
    <xf numFmtId="3" fontId="7" fillId="0" borderId="0" xfId="0" applyNumberFormat="1" applyFont="1" applyFill="1"/>
    <xf numFmtId="0" fontId="8" fillId="0" borderId="0" xfId="0" applyFont="1" applyFill="1"/>
    <xf numFmtId="3" fontId="8" fillId="0" borderId="0" xfId="0" applyNumberFormat="1" applyFont="1" applyFill="1"/>
    <xf numFmtId="3" fontId="8" fillId="0" borderId="0" xfId="0" applyNumberFormat="1" applyFont="1" applyFill="1" applyAlignment="1">
      <alignment vertical="center"/>
    </xf>
    <xf numFmtId="0" fontId="1" fillId="0" borderId="0" xfId="0" applyFont="1" applyFill="1"/>
    <xf numFmtId="0" fontId="6" fillId="0" borderId="0" xfId="0" applyFont="1"/>
    <xf numFmtId="3" fontId="6" fillId="0" borderId="0" xfId="0" applyNumberFormat="1" applyFont="1" applyFill="1"/>
    <xf numFmtId="0" fontId="3" fillId="0" borderId="0" xfId="0" applyFont="1" applyBorder="1"/>
    <xf numFmtId="1" fontId="2" fillId="0" borderId="0" xfId="0" applyNumberFormat="1" applyFont="1"/>
    <xf numFmtId="164" fontId="2" fillId="0" borderId="0" xfId="0" applyNumberFormat="1" applyFont="1" applyAlignment="1">
      <alignment horizontal="right" wrapText="1"/>
    </xf>
    <xf numFmtId="10" fontId="2" fillId="0" borderId="0" xfId="0" applyNumberFormat="1" applyFont="1"/>
    <xf numFmtId="0" fontId="1" fillId="0" borderId="0" xfId="0" applyFont="1"/>
    <xf numFmtId="165" fontId="2" fillId="0" borderId="0" xfId="2" applyNumberFormat="1" applyFont="1"/>
    <xf numFmtId="3" fontId="0" fillId="0" borderId="0" xfId="0" applyNumberFormat="1"/>
    <xf numFmtId="10" fontId="2" fillId="0" borderId="0" xfId="0" applyNumberFormat="1" applyFont="1" applyAlignment="1">
      <alignment horizontal="right" wrapText="1"/>
    </xf>
    <xf numFmtId="166" fontId="2" fillId="0" borderId="0" xfId="2" applyNumberFormat="1" applyFont="1"/>
    <xf numFmtId="165" fontId="3" fillId="0" borderId="0" xfId="2" applyNumberFormat="1" applyFont="1"/>
    <xf numFmtId="3" fontId="2" fillId="0" borderId="0" xfId="0" applyNumberFormat="1" applyFont="1" applyAlignment="1">
      <alignment horizontal="left"/>
    </xf>
    <xf numFmtId="3" fontId="3" fillId="0" borderId="0" xfId="0" applyNumberFormat="1" applyFont="1" applyAlignment="1"/>
    <xf numFmtId="3" fontId="2" fillId="0" borderId="0" xfId="0" applyNumberFormat="1" applyFont="1" applyFill="1" applyAlignment="1"/>
    <xf numFmtId="0" fontId="4" fillId="0" borderId="0" xfId="0" applyFont="1" applyAlignment="1">
      <alignment horizontal="left" indent="1"/>
    </xf>
    <xf numFmtId="3" fontId="4" fillId="0" borderId="0" xfId="0" applyNumberFormat="1" applyFont="1" applyAlignment="1">
      <alignment horizontal="left" indent="1"/>
    </xf>
    <xf numFmtId="0" fontId="9" fillId="0" borderId="0" xfId="3"/>
    <xf numFmtId="0" fontId="4" fillId="0" borderId="0" xfId="0" applyFont="1" applyAlignment="1">
      <alignment horizontal="left" indent="2"/>
    </xf>
    <xf numFmtId="0" fontId="2" fillId="0" borderId="0" xfId="0" applyFont="1" applyAlignment="1">
      <alignment horizontal="left" indent="3"/>
    </xf>
    <xf numFmtId="0" fontId="2" fillId="0" borderId="0" xfId="0" applyFont="1" applyAlignment="1">
      <alignment horizontal="left" indent="2"/>
    </xf>
    <xf numFmtId="0" fontId="3" fillId="2" borderId="0" xfId="0" applyFont="1" applyFill="1" applyAlignment="1">
      <alignment horizontal="left" indent="1"/>
    </xf>
    <xf numFmtId="0" fontId="2" fillId="2" borderId="0" xfId="0" applyFont="1" applyFill="1" applyAlignment="1">
      <alignment wrapText="1"/>
    </xf>
    <xf numFmtId="0" fontId="3" fillId="2" borderId="0" xfId="0" applyFont="1" applyFill="1"/>
    <xf numFmtId="0" fontId="2" fillId="2" borderId="0" xfId="0" applyFont="1" applyFill="1"/>
    <xf numFmtId="0" fontId="10" fillId="0" borderId="0" xfId="0" applyFont="1" applyAlignment="1">
      <alignment horizontal="left" indent="2"/>
    </xf>
    <xf numFmtId="3" fontId="3" fillId="2" borderId="0" xfId="0" applyNumberFormat="1" applyFont="1" applyFill="1"/>
    <xf numFmtId="3" fontId="2" fillId="0" borderId="0" xfId="0" applyNumberFormat="1" applyFont="1" applyFill="1" applyAlignment="1">
      <alignment wrapText="1"/>
    </xf>
    <xf numFmtId="0" fontId="3" fillId="3" borderId="0" xfId="0" applyFont="1" applyFill="1" applyAlignment="1">
      <alignment horizontal="left"/>
    </xf>
    <xf numFmtId="3" fontId="3" fillId="3" borderId="0" xfId="0" applyNumberFormat="1" applyFont="1" applyFill="1"/>
    <xf numFmtId="0" fontId="2" fillId="0" borderId="0" xfId="0" applyFont="1" applyFill="1" applyAlignment="1">
      <alignment horizontal="left" indent="3"/>
    </xf>
    <xf numFmtId="0" fontId="4" fillId="0" borderId="0" xfId="0" applyFont="1" applyFill="1" applyAlignment="1">
      <alignment horizontal="left" indent="2"/>
    </xf>
    <xf numFmtId="0" fontId="2" fillId="0" borderId="0" xfId="0" applyFont="1" applyAlignment="1">
      <alignment horizontal="left" wrapText="1" indent="3"/>
    </xf>
    <xf numFmtId="0" fontId="4" fillId="0" borderId="0" xfId="0" applyFont="1" applyAlignment="1">
      <alignment horizontal="left" wrapText="1" indent="3"/>
    </xf>
    <xf numFmtId="14" fontId="2" fillId="2" borderId="0" xfId="0" applyNumberFormat="1" applyFont="1" applyFill="1"/>
    <xf numFmtId="0" fontId="2" fillId="2" borderId="0" xfId="0" applyNumberFormat="1" applyFont="1" applyFill="1" applyAlignment="1">
      <alignment horizontal="right" wrapText="1"/>
    </xf>
    <xf numFmtId="3" fontId="2" fillId="2" borderId="0" xfId="0" applyNumberFormat="1" applyFont="1" applyFill="1" applyAlignment="1">
      <alignment horizontal="right" wrapText="1"/>
    </xf>
    <xf numFmtId="0" fontId="3" fillId="2" borderId="0" xfId="0" applyFont="1" applyFill="1" applyAlignment="1">
      <alignment horizontal="left"/>
    </xf>
    <xf numFmtId="3" fontId="3" fillId="2" borderId="0" xfId="0" applyNumberFormat="1" applyFont="1" applyFill="1" applyAlignment="1">
      <alignment horizontal="right"/>
    </xf>
    <xf numFmtId="0" fontId="2" fillId="2" borderId="0" xfId="0" applyFont="1" applyFill="1" applyAlignment="1">
      <alignment horizontal="right" wrapText="1"/>
    </xf>
    <xf numFmtId="1" fontId="2" fillId="2" borderId="0" xfId="0" applyNumberFormat="1" applyFont="1" applyFill="1" applyAlignment="1">
      <alignment horizontal="right"/>
    </xf>
    <xf numFmtId="3" fontId="2" fillId="2" borderId="0" xfId="0" applyNumberFormat="1" applyFont="1" applyFill="1" applyAlignment="1">
      <alignment vertical="center"/>
    </xf>
    <xf numFmtId="3" fontId="2" fillId="2" borderId="0" xfId="0" applyNumberFormat="1" applyFont="1" applyFill="1" applyAlignment="1">
      <alignment vertical="center" wrapText="1"/>
    </xf>
    <xf numFmtId="3" fontId="2" fillId="2" borderId="0" xfId="0" applyNumberFormat="1" applyFont="1" applyFill="1" applyAlignment="1">
      <alignment horizontal="center" vertical="center"/>
    </xf>
    <xf numFmtId="3" fontId="2" fillId="2" borderId="0" xfId="0" applyNumberFormat="1" applyFont="1" applyFill="1" applyAlignment="1"/>
    <xf numFmtId="3" fontId="2" fillId="2" borderId="0" xfId="0" applyNumberFormat="1" applyFont="1" applyFill="1" applyAlignment="1">
      <alignment horizontal="left" wrapText="1"/>
    </xf>
    <xf numFmtId="3" fontId="2" fillId="2" borderId="0" xfId="0" applyNumberFormat="1" applyFont="1" applyFill="1" applyAlignment="1">
      <alignment horizontal="right"/>
    </xf>
    <xf numFmtId="3" fontId="2" fillId="2" borderId="0" xfId="0" applyNumberFormat="1" applyFont="1" applyFill="1" applyAlignment="1">
      <alignment horizontal="right" vertical="center" wrapText="1"/>
    </xf>
    <xf numFmtId="3" fontId="2" fillId="2" borderId="0" xfId="0" applyNumberFormat="1" applyFont="1" applyFill="1" applyAlignment="1">
      <alignment horizontal="right" vertical="center"/>
    </xf>
    <xf numFmtId="3" fontId="3" fillId="2" borderId="0" xfId="0" applyNumberFormat="1" applyFont="1" applyFill="1" applyAlignment="1">
      <alignment horizontal="right" vertical="center"/>
    </xf>
    <xf numFmtId="3" fontId="2" fillId="2" borderId="0" xfId="0" applyNumberFormat="1" applyFont="1" applyFill="1" applyAlignment="1">
      <alignment wrapText="1"/>
    </xf>
    <xf numFmtId="3" fontId="2" fillId="2" borderId="0" xfId="0" applyNumberFormat="1" applyFont="1" applyFill="1"/>
    <xf numFmtId="3" fontId="2" fillId="3" borderId="0" xfId="0" applyNumberFormat="1" applyFont="1" applyFill="1" applyAlignment="1">
      <alignment wrapText="1"/>
    </xf>
    <xf numFmtId="0" fontId="3" fillId="0" borderId="0" xfId="0" applyFont="1" applyAlignment="1">
      <alignment wrapText="1"/>
    </xf>
    <xf numFmtId="0" fontId="4" fillId="0" borderId="0" xfId="0" applyFont="1" applyAlignment="1">
      <alignment horizontal="left" wrapText="1"/>
    </xf>
    <xf numFmtId="3" fontId="4" fillId="0" borderId="0" xfId="0" applyNumberFormat="1" applyFont="1" applyAlignment="1">
      <alignment horizontal="left" wrapText="1"/>
    </xf>
    <xf numFmtId="0" fontId="2" fillId="0" borderId="0" xfId="0" applyFont="1" applyAlignment="1">
      <alignment vertical="top" wrapText="1"/>
    </xf>
    <xf numFmtId="0" fontId="2" fillId="0" borderId="0" xfId="0" applyFont="1" applyAlignment="1">
      <alignment horizontal="left" vertical="top" wrapText="1"/>
    </xf>
    <xf numFmtId="0" fontId="11" fillId="0" borderId="0" xfId="0" applyFont="1" applyAlignment="1">
      <alignment vertical="center"/>
    </xf>
    <xf numFmtId="0" fontId="11" fillId="0" borderId="0" xfId="0" quotePrefix="1" applyFont="1" applyAlignment="1">
      <alignment horizontal="left" vertical="center"/>
    </xf>
    <xf numFmtId="0" fontId="11" fillId="0" borderId="0" xfId="0" applyFont="1" applyAlignment="1">
      <alignment horizontal="left" vertical="center"/>
    </xf>
    <xf numFmtId="0" fontId="1" fillId="0" borderId="0" xfId="0" applyFont="1" applyAlignment="1">
      <alignment horizontal="left" vertical="center" indent="5"/>
    </xf>
    <xf numFmtId="0" fontId="12" fillId="0" borderId="0" xfId="0" applyFont="1" applyAlignment="1">
      <alignment horizontal="left" vertical="center" indent="5"/>
    </xf>
    <xf numFmtId="0" fontId="2" fillId="0" borderId="0" xfId="0" applyFont="1" applyAlignment="1">
      <alignment horizontal="left" vertical="center" indent="5"/>
    </xf>
    <xf numFmtId="0" fontId="2" fillId="0" borderId="0" xfId="0" applyFont="1" applyAlignment="1">
      <alignment horizontal="left" vertical="center" indent="8"/>
    </xf>
    <xf numFmtId="0" fontId="2" fillId="0" borderId="0" xfId="0" applyFont="1" applyAlignment="1">
      <alignment horizontal="left" vertical="center" indent="7"/>
    </xf>
    <xf numFmtId="0" fontId="2" fillId="0" borderId="0" xfId="0" applyFont="1" applyAlignment="1">
      <alignment horizontal="left" indent="7"/>
    </xf>
    <xf numFmtId="0" fontId="9" fillId="0" borderId="0" xfId="3" applyAlignment="1">
      <alignment vertical="center"/>
    </xf>
    <xf numFmtId="0" fontId="12" fillId="0" borderId="0" xfId="0" applyFont="1" applyAlignment="1">
      <alignment vertical="center"/>
    </xf>
    <xf numFmtId="0" fontId="2" fillId="0" borderId="0" xfId="0" applyFont="1" applyAlignment="1">
      <alignment horizontal="left" vertical="center" indent="1"/>
    </xf>
    <xf numFmtId="3" fontId="2" fillId="0" borderId="0" xfId="0" applyNumberFormat="1" applyFont="1" applyAlignment="1">
      <alignment horizontal="right" wrapText="1"/>
    </xf>
    <xf numFmtId="10" fontId="3" fillId="0" borderId="0" xfId="0" applyNumberFormat="1" applyFont="1" applyAlignment="1">
      <alignment horizontal="right" wrapText="1"/>
    </xf>
    <xf numFmtId="10" fontId="6" fillId="0" borderId="0" xfId="0" applyNumberFormat="1" applyFont="1"/>
    <xf numFmtId="0" fontId="2" fillId="2" borderId="0" xfId="0" applyNumberFormat="1" applyFont="1" applyFill="1" applyAlignment="1">
      <alignment horizontal="right" wrapText="1"/>
    </xf>
    <xf numFmtId="3" fontId="2" fillId="2" borderId="0" xfId="0" applyNumberFormat="1" applyFont="1" applyFill="1" applyAlignment="1">
      <alignment horizontal="right" wrapText="1"/>
    </xf>
    <xf numFmtId="0" fontId="2" fillId="2" borderId="0" xfId="0" applyNumberFormat="1" applyFont="1" applyFill="1" applyAlignment="1">
      <alignment horizontal="right" wrapText="1"/>
    </xf>
    <xf numFmtId="0" fontId="2" fillId="2" borderId="0" xfId="0" applyFont="1" applyFill="1" applyAlignment="1">
      <alignment horizontal="right" wrapText="1"/>
    </xf>
    <xf numFmtId="3" fontId="2" fillId="2" borderId="0" xfId="0" applyNumberFormat="1" applyFont="1" applyFill="1" applyAlignment="1">
      <alignment horizontal="right" wrapText="1"/>
    </xf>
  </cellXfs>
  <cellStyles count="4">
    <cellStyle name="Euro" xfId="1"/>
    <cellStyle name="Hipervínculo" xfId="3" builtinId="8"/>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Times New Roman"/>
                <a:ea typeface="Times New Roman"/>
                <a:cs typeface="Times New Roman"/>
              </a:defRPr>
            </a:pPr>
            <a:r>
              <a:rPr lang="es-ES"/>
              <a:t>ACTIVITATS ECONÒMIQUES SEGONS TIPUS. 2026</a:t>
            </a:r>
          </a:p>
        </c:rich>
      </c:tx>
      <c:layout>
        <c:manualLayout>
          <c:xMode val="edge"/>
          <c:yMode val="edge"/>
          <c:x val="0.1384337067156223"/>
          <c:y val="7.5812274368231042E-2"/>
        </c:manualLayout>
      </c:layout>
      <c:overlay val="0"/>
      <c:spPr>
        <a:noFill/>
        <a:ln w="25400">
          <a:noFill/>
        </a:ln>
      </c:spPr>
    </c:title>
    <c:autoTitleDeleted val="0"/>
    <c:plotArea>
      <c:layout>
        <c:manualLayout>
          <c:layoutTarget val="inner"/>
          <c:xMode val="edge"/>
          <c:yMode val="edge"/>
          <c:x val="0.20036487242373391"/>
          <c:y val="0.23465741872518642"/>
          <c:w val="0.55616348502885227"/>
          <c:h val="0.59566862806409115"/>
        </c:manualLayout>
      </c:layout>
      <c:pieChart>
        <c:varyColors val="1"/>
        <c:ser>
          <c:idx val="0"/>
          <c:order val="0"/>
          <c:spPr>
            <a:ln w="12700">
              <a:solidFill>
                <a:srgbClr val="000000"/>
              </a:solidFill>
              <a:prstDash val="solid"/>
            </a:ln>
          </c:spPr>
          <c:dPt>
            <c:idx val="0"/>
            <c:bubble3D val="0"/>
            <c:spPr>
              <a:solidFill>
                <a:srgbClr val="FFFFCC"/>
              </a:solidFill>
              <a:ln w="12700">
                <a:solidFill>
                  <a:srgbClr val="000000"/>
                </a:solidFill>
                <a:prstDash val="solid"/>
              </a:ln>
            </c:spPr>
          </c:dPt>
          <c:dPt>
            <c:idx val="1"/>
            <c:bubble3D val="0"/>
            <c:spPr>
              <a:solidFill>
                <a:srgbClr val="800000"/>
              </a:solidFill>
              <a:ln w="12700">
                <a:solidFill>
                  <a:srgbClr val="000000"/>
                </a:solidFill>
                <a:prstDash val="solid"/>
              </a:ln>
            </c:spPr>
          </c:dPt>
          <c:dPt>
            <c:idx val="2"/>
            <c:bubble3D val="0"/>
            <c:spPr>
              <a:solidFill>
                <a:schemeClr val="accent6">
                  <a:lumMod val="20000"/>
                  <a:lumOff val="80000"/>
                </a:schemeClr>
              </a:solidFill>
              <a:ln w="12700">
                <a:solidFill>
                  <a:srgbClr val="000000"/>
                </a:solidFill>
                <a:prstDash val="solid"/>
              </a:ln>
            </c:spPr>
          </c:dPt>
          <c:dPt>
            <c:idx val="3"/>
            <c:bubble3D val="0"/>
            <c:spPr>
              <a:solidFill>
                <a:schemeClr val="accent6">
                  <a:lumMod val="75000"/>
                </a:schemeClr>
              </a:solidFill>
              <a:ln w="12700">
                <a:solidFill>
                  <a:srgbClr val="000000"/>
                </a:solidFill>
                <a:prstDash val="solid"/>
              </a:ln>
            </c:spPr>
          </c:dPt>
          <c:dPt>
            <c:idx val="4"/>
            <c:bubble3D val="0"/>
            <c:spPr>
              <a:solidFill>
                <a:srgbClr val="FFCC99"/>
              </a:solidFill>
              <a:ln w="12700">
                <a:solidFill>
                  <a:srgbClr val="000000"/>
                </a:solidFill>
                <a:prstDash val="solid"/>
              </a:ln>
            </c:spPr>
          </c:dPt>
          <c:dPt>
            <c:idx val="5"/>
            <c:bubble3D val="0"/>
            <c:spPr>
              <a:solidFill>
                <a:srgbClr val="FF9900"/>
              </a:solidFill>
              <a:ln w="12700">
                <a:solidFill>
                  <a:srgbClr val="000000"/>
                </a:solidFill>
                <a:prstDash val="solid"/>
              </a:ln>
            </c:spPr>
          </c:dPt>
          <c:dLbls>
            <c:dLbl>
              <c:idx val="0"/>
              <c:layout>
                <c:manualLayout>
                  <c:x val="-4.1287188828172436E-2"/>
                  <c:y val="2.8880866425992781E-2"/>
                </c:manualLayout>
              </c:layout>
              <c:dLblPos val="bestFit"/>
              <c:showLegendKey val="0"/>
              <c:showVal val="0"/>
              <c:showCatName val="1"/>
              <c:showSerName val="0"/>
              <c:showPercent val="1"/>
              <c:showBubbleSize val="0"/>
              <c:extLst>
                <c:ext xmlns:c15="http://schemas.microsoft.com/office/drawing/2012/chart" uri="{CE6537A1-D6FC-4f65-9D91-7224C49458BB}"/>
              </c:extLst>
            </c:dLbl>
            <c:dLbl>
              <c:idx val="1"/>
              <c:layout>
                <c:manualLayout>
                  <c:x val="-4.8573163327261665E-2"/>
                  <c:y val="-7.2202166064981949E-2"/>
                </c:manualLayout>
              </c:layout>
              <c:dLblPos val="bestFit"/>
              <c:showLegendKey val="0"/>
              <c:showVal val="0"/>
              <c:showCatName val="1"/>
              <c:showSerName val="0"/>
              <c:showPercent val="1"/>
              <c:showBubbleSize val="0"/>
              <c:extLst>
                <c:ext xmlns:c15="http://schemas.microsoft.com/office/drawing/2012/chart" uri="{CE6537A1-D6FC-4f65-9D91-7224C49458BB}"/>
              </c:extLst>
            </c:dLbl>
            <c:dLbl>
              <c:idx val="2"/>
              <c:layout>
                <c:manualLayout>
                  <c:x val="4.8573163327261691E-3"/>
                  <c:y val="-0.10589651022864019"/>
                </c:manualLayout>
              </c:layout>
              <c:dLblPos val="bestFit"/>
              <c:showLegendKey val="0"/>
              <c:showVal val="0"/>
              <c:showCatName val="1"/>
              <c:showSerName val="0"/>
              <c:showPercent val="1"/>
              <c:showBubbleSize val="0"/>
              <c:extLst>
                <c:ext xmlns:c15="http://schemas.microsoft.com/office/drawing/2012/chart" uri="{CE6537A1-D6FC-4f65-9D91-7224C49458BB}"/>
              </c:extLst>
            </c:dLbl>
            <c:dLbl>
              <c:idx val="4"/>
              <c:layout>
                <c:manualLayout>
                  <c:x val="7.2859744990892483E-2"/>
                  <c:y val="8.6642599277978335E-2"/>
                </c:manualLayout>
              </c:layout>
              <c:dLblPos val="bestFit"/>
              <c:showLegendKey val="0"/>
              <c:showVal val="0"/>
              <c:showCatName val="1"/>
              <c:showSerName val="0"/>
              <c:showPercent val="1"/>
              <c:showBubbleSize val="0"/>
              <c:extLst>
                <c:ext xmlns:c15="http://schemas.microsoft.com/office/drawing/2012/chart" uri="{CE6537A1-D6FC-4f65-9D91-7224C49458BB}"/>
              </c:extLst>
            </c:dLbl>
            <c:dLbl>
              <c:idx val="5"/>
              <c:layout>
                <c:manualLayout>
                  <c:x val="1.700060716454159E-2"/>
                  <c:y val="0.16365824308062576"/>
                </c:manualLayout>
              </c:layout>
              <c:dLblPos val="bestFit"/>
              <c:showLegendKey val="0"/>
              <c:showVal val="0"/>
              <c:showCatName val="1"/>
              <c:showSerName val="0"/>
              <c:showPercent val="1"/>
              <c:showBubbleSize val="0"/>
              <c:extLst>
                <c:ext xmlns:c15="http://schemas.microsoft.com/office/drawing/2012/chart" uri="{CE6537A1-D6FC-4f65-9D91-7224C49458BB}"/>
              </c:extLst>
            </c:dLbl>
            <c:numFmt formatCode="0.0%" sourceLinked="0"/>
            <c:spPr>
              <a:noFill/>
              <a:ln>
                <a:noFill/>
              </a:ln>
              <a:effectLst/>
            </c:spPr>
            <c:txPr>
              <a:bodyPr wrap="square" lIns="38100" tIns="19050" rIns="38100" bIns="19050" anchor="ctr">
                <a:spAutoFit/>
              </a:bodyPr>
              <a:lstStyle/>
              <a:p>
                <a:pPr>
                  <a:defRPr sz="900"/>
                </a:pPr>
                <a:endParaRPr lang="es-ES"/>
              </a:p>
            </c:txPr>
            <c:dLblPos val="outEnd"/>
            <c:showLegendKey val="0"/>
            <c:showVal val="0"/>
            <c:showCatName val="1"/>
            <c:showSerName val="0"/>
            <c:showPercent val="1"/>
            <c:showBubbleSize val="0"/>
            <c:showLeaderLines val="1"/>
            <c:extLst>
              <c:ext xmlns:c15="http://schemas.microsoft.com/office/drawing/2012/chart" uri="{CE6537A1-D6FC-4f65-9D91-7224C49458BB}"/>
            </c:extLst>
          </c:dLbls>
          <c:cat>
            <c:strRef>
              <c:f>'1.1'!$A$6:$A$11</c:f>
              <c:strCache>
                <c:ptCount val="6"/>
                <c:pt idx="0">
                  <c:v>Ramaderes</c:v>
                </c:pt>
                <c:pt idx="1">
                  <c:v>Industrials</c:v>
                </c:pt>
                <c:pt idx="2">
                  <c:v>Construcció</c:v>
                </c:pt>
                <c:pt idx="3">
                  <c:v>Comerç i Servicis</c:v>
                </c:pt>
                <c:pt idx="4">
                  <c:v>Professionals</c:v>
                </c:pt>
                <c:pt idx="5">
                  <c:v>Artístiques</c:v>
                </c:pt>
              </c:strCache>
            </c:strRef>
          </c:cat>
          <c:val>
            <c:numRef>
              <c:f>'1.1'!$J$6:$J$11</c:f>
              <c:numCache>
                <c:formatCode>#,##0</c:formatCode>
                <c:ptCount val="6"/>
                <c:pt idx="0">
                  <c:v>39</c:v>
                </c:pt>
                <c:pt idx="1">
                  <c:v>5333</c:v>
                </c:pt>
                <c:pt idx="2">
                  <c:v>12132</c:v>
                </c:pt>
                <c:pt idx="3">
                  <c:v>114475</c:v>
                </c:pt>
                <c:pt idx="4">
                  <c:v>37153</c:v>
                </c:pt>
                <c:pt idx="5">
                  <c:v>1798</c:v>
                </c:pt>
              </c:numCache>
            </c:numRef>
          </c:val>
        </c:ser>
        <c:dLbls>
          <c:showLegendKey val="0"/>
          <c:showVal val="0"/>
          <c:showCatName val="0"/>
          <c:showSerName val="0"/>
          <c:showPercent val="0"/>
          <c:showBubbleSize val="0"/>
          <c:showLeaderLines val="1"/>
        </c:dLbls>
        <c:firstSliceAng val="260"/>
      </c:pieChart>
    </c:plotArea>
    <c:plotVisOnly val="1"/>
    <c:dispBlanksAs val="zero"/>
    <c:showDLblsOverMax val="0"/>
  </c:chart>
  <c:spPr>
    <a:solidFill>
      <a:srgbClr val="FFFFFF"/>
    </a:solidFill>
    <a:ln w="9525">
      <a:noFill/>
    </a:ln>
  </c:spPr>
  <c:txPr>
    <a:bodyPr/>
    <a:lstStyle/>
    <a:p>
      <a:pPr>
        <a:defRPr sz="1700" b="0" i="0" u="none" strike="noStrike" baseline="0">
          <a:solidFill>
            <a:srgbClr val="000000"/>
          </a:solidFill>
          <a:latin typeface="Times New Roman"/>
          <a:ea typeface="Times New Roman"/>
          <a:cs typeface="Times New Roman"/>
        </a:defRPr>
      </a:pPr>
      <a:endParaRPr lang="es-ES"/>
    </a:p>
  </c:txPr>
  <c:printSettings>
    <c:headerFooter alignWithMargins="0"/>
    <c:pageMargins b="1" l="0.75" r="0.75" t="1" header="0" footer="0"/>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533400</xdr:colOff>
      <xdr:row>37</xdr:row>
      <xdr:rowOff>152376</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4343399" cy="61436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10</xdr:row>
      <xdr:rowOff>0</xdr:rowOff>
    </xdr:from>
    <xdr:to>
      <xdr:col>5</xdr:col>
      <xdr:colOff>191770</xdr:colOff>
      <xdr:row>13</xdr:row>
      <xdr:rowOff>79375</xdr:rowOff>
    </xdr:to>
    <xdr:pic>
      <xdr:nvPicPr>
        <xdr:cNvPr id="2" name="Imagen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562350"/>
          <a:ext cx="3239770" cy="5651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0</xdr:rowOff>
    </xdr:from>
    <xdr:to>
      <xdr:col>6</xdr:col>
      <xdr:colOff>657225</xdr:colOff>
      <xdr:row>17</xdr:row>
      <xdr:rowOff>47625</xdr:rowOff>
    </xdr:to>
    <xdr:graphicFrame macro="">
      <xdr:nvGraphicFramePr>
        <xdr:cNvPr id="1058" name="Gráfico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590550</xdr:colOff>
      <xdr:row>36</xdr:row>
      <xdr:rowOff>95250</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924550" cy="59245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609600</xdr:colOff>
      <xdr:row>36</xdr:row>
      <xdr:rowOff>114300</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943600" cy="59436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609600</xdr:colOff>
      <xdr:row>36</xdr:row>
      <xdr:rowOff>114300</xdr:rowOff>
    </xdr:to>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943600" cy="59436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609600</xdr:colOff>
      <xdr:row>36</xdr:row>
      <xdr:rowOff>114300</xdr:rowOff>
    </xdr:to>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943600" cy="59436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ublicaciones/Anuario/2005/Xls/Cap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1.1"/>
      <sheetName val="1.1 graf"/>
      <sheetName val="1.2"/>
      <sheetName val="1.3"/>
      <sheetName val="1.3 graf"/>
      <sheetName val="1.4"/>
      <sheetName val="1.5"/>
      <sheetName val="1.5 graf"/>
      <sheetName val="1.6"/>
      <sheetName val="1.7"/>
      <sheetName val="2"/>
      <sheetName val="2.1"/>
      <sheetName val="2.1 graf"/>
      <sheetName val="2.2"/>
      <sheetName val="2.3"/>
      <sheetName val="2.4"/>
      <sheetName val="2.5"/>
      <sheetName val="2.6"/>
      <sheetName val="3"/>
      <sheetName val="3.1"/>
      <sheetName val="3.1 graf"/>
      <sheetName val="3.2"/>
      <sheetName val="4"/>
      <sheetName val="4.1"/>
      <sheetName val="4.1 graf"/>
      <sheetName val="4.2"/>
      <sheetName val="4.3"/>
      <sheetName val="4.4"/>
      <sheetName val="4.5"/>
      <sheetName val="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sheetData sheetId="27" refreshError="1"/>
      <sheetData sheetId="28"/>
      <sheetData sheetId="29">
        <row r="1">
          <cell r="A1" t="str">
            <v>4.5. Servicis realitzats per les grues municipals. 2003</v>
          </cell>
        </row>
        <row r="2">
          <cell r="A2" t="str">
            <v>4.5. Servicios realizados por las grúas municipales. 2003</v>
          </cell>
        </row>
        <row r="4">
          <cell r="A4" t="str">
            <v>Sense arrossegament</v>
          </cell>
          <cell r="B4" t="str">
            <v>Arrossegament</v>
          </cell>
          <cell r="C4" t="str">
            <v>Vehicles abandonats</v>
          </cell>
          <cell r="D4" t="str">
            <v>Total</v>
          </cell>
        </row>
        <row r="5">
          <cell r="A5">
            <v>11553</v>
          </cell>
          <cell r="B5">
            <v>67262</v>
          </cell>
          <cell r="C5">
            <v>4077</v>
          </cell>
          <cell r="D5">
            <v>82892</v>
          </cell>
        </row>
        <row r="6">
          <cell r="A6" t="str">
            <v>Font : SERVICLEOP, S.L.</v>
          </cell>
        </row>
      </sheetData>
      <sheetData sheetId="30">
        <row r="1">
          <cell r="A1" t="str">
            <v>4.6. Recaptació grues municipals. 2003</v>
          </cell>
        </row>
        <row r="2">
          <cell r="A2" t="str">
            <v>4.6. Recaudación grúas municipales. 2003</v>
          </cell>
        </row>
        <row r="4">
          <cell r="A4" t="str">
            <v>Enganxaments</v>
          </cell>
          <cell r="B4" t="str">
            <v>Retirades</v>
          </cell>
          <cell r="C4" t="str">
            <v>Custòdies</v>
          </cell>
        </row>
        <row r="5">
          <cell r="A5">
            <v>330616.12</v>
          </cell>
          <cell r="B5">
            <v>5351133.55</v>
          </cell>
          <cell r="C5">
            <v>384306.54</v>
          </cell>
        </row>
        <row r="6">
          <cell r="A6" t="str">
            <v>Font : SERVICLEOP, S.L.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valencia.es/cas/estadistica" TargetMode="External"/><Relationship Id="rId1" Type="http://schemas.openxmlformats.org/officeDocument/2006/relationships/hyperlink" Target="http://www.valencia.es/val/estadistica"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4:C34"/>
  <sheetViews>
    <sheetView tabSelected="1" workbookViewId="0"/>
  </sheetViews>
  <sheetFormatPr baseColWidth="10" defaultRowHeight="12.75" x14ac:dyDescent="0.2"/>
  <cols>
    <col min="1" max="1" width="2.85546875" customWidth="1"/>
    <col min="8" max="8" width="16.5703125" customWidth="1"/>
    <col min="9" max="9" width="2.28515625" customWidth="1"/>
  </cols>
  <sheetData>
    <row r="14" spans="2:2" x14ac:dyDescent="0.2">
      <c r="B14" s="128" t="s">
        <v>949</v>
      </c>
    </row>
    <row r="17" spans="2:3" ht="15" x14ac:dyDescent="0.2">
      <c r="B17" s="129" t="s">
        <v>950</v>
      </c>
    </row>
    <row r="18" spans="2:3" x14ac:dyDescent="0.2">
      <c r="B18" s="130" t="s">
        <v>951</v>
      </c>
    </row>
    <row r="19" spans="2:3" ht="6" customHeight="1" x14ac:dyDescent="0.2">
      <c r="B19" s="131"/>
    </row>
    <row r="20" spans="2:3" x14ac:dyDescent="0.2">
      <c r="B20" s="132" t="s">
        <v>952</v>
      </c>
      <c r="C20" s="136" t="s">
        <v>952</v>
      </c>
    </row>
    <row r="21" spans="2:3" x14ac:dyDescent="0.2">
      <c r="B21" s="132" t="s">
        <v>953</v>
      </c>
      <c r="C21" s="136" t="s">
        <v>955</v>
      </c>
    </row>
    <row r="22" spans="2:3" x14ac:dyDescent="0.2">
      <c r="B22" s="132" t="s">
        <v>954</v>
      </c>
      <c r="C22" s="136" t="s">
        <v>957</v>
      </c>
    </row>
    <row r="23" spans="2:3" x14ac:dyDescent="0.2">
      <c r="B23" s="132" t="s">
        <v>955</v>
      </c>
      <c r="C23" s="136" t="s">
        <v>956</v>
      </c>
    </row>
    <row r="24" spans="2:3" x14ac:dyDescent="0.2">
      <c r="B24" s="132" t="s">
        <v>956</v>
      </c>
      <c r="C24" s="136" t="s">
        <v>962</v>
      </c>
    </row>
    <row r="25" spans="2:3" x14ac:dyDescent="0.2">
      <c r="B25" s="132" t="s">
        <v>957</v>
      </c>
      <c r="C25" s="136" t="s">
        <v>958</v>
      </c>
    </row>
    <row r="26" spans="2:3" x14ac:dyDescent="0.2">
      <c r="B26" s="132" t="s">
        <v>958</v>
      </c>
      <c r="C26" s="136" t="s">
        <v>1026</v>
      </c>
    </row>
    <row r="27" spans="2:3" x14ac:dyDescent="0.2">
      <c r="B27" s="133" t="s">
        <v>959</v>
      </c>
      <c r="C27" s="136" t="s">
        <v>963</v>
      </c>
    </row>
    <row r="28" spans="2:3" x14ac:dyDescent="0.2">
      <c r="B28" s="133"/>
      <c r="C28" s="136"/>
    </row>
    <row r="29" spans="2:3" x14ac:dyDescent="0.2">
      <c r="B29" s="130" t="s">
        <v>1027</v>
      </c>
      <c r="C29" s="136"/>
    </row>
    <row r="30" spans="2:3" ht="4.5" customHeight="1" x14ac:dyDescent="0.2">
      <c r="B30" s="130"/>
    </row>
    <row r="31" spans="2:3" x14ac:dyDescent="0.2">
      <c r="B31" s="132"/>
      <c r="C31" s="136" t="s">
        <v>1028</v>
      </c>
    </row>
    <row r="32" spans="2:3" ht="7.5" customHeight="1" x14ac:dyDescent="0.2">
      <c r="B32" s="135"/>
    </row>
    <row r="33" spans="2:2" x14ac:dyDescent="0.2">
      <c r="B33" s="134" t="s">
        <v>960</v>
      </c>
    </row>
    <row r="34" spans="2:2" x14ac:dyDescent="0.2">
      <c r="B34" s="134" t="s">
        <v>961</v>
      </c>
    </row>
  </sheetData>
  <hyperlinks>
    <hyperlink ref="B33" r:id="rId1" display="http://www.valencia.es/val/estadistica"/>
    <hyperlink ref="B34" r:id="rId2" display="http://www.valencia.es/cas/estadistica"/>
  </hyperlinks>
  <pageMargins left="0.25" right="0.25" top="0.75" bottom="0.75" header="0.3" footer="0.3"/>
  <pageSetup paperSize="9"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workbookViewId="0"/>
  </sheetViews>
  <sheetFormatPr baseColWidth="10" defaultColWidth="11.42578125" defaultRowHeight="12.75" x14ac:dyDescent="0.2"/>
  <cols>
    <col min="1" max="1" width="61.85546875" style="1" customWidth="1"/>
    <col min="2" max="2" width="62" style="1" customWidth="1"/>
    <col min="3" max="6" width="11.42578125" style="1"/>
    <col min="7" max="7" width="18.7109375" style="1" customWidth="1"/>
    <col min="8" max="16384" width="11.42578125" style="1"/>
  </cols>
  <sheetData>
    <row r="1" spans="1:2" ht="35.25" customHeight="1" x14ac:dyDescent="0.2">
      <c r="A1" s="125" t="s">
        <v>945</v>
      </c>
      <c r="B1" s="125" t="s">
        <v>946</v>
      </c>
    </row>
    <row r="2" spans="1:2" ht="408" x14ac:dyDescent="0.2">
      <c r="A2" s="124" t="s">
        <v>994</v>
      </c>
      <c r="B2" s="123" t="s">
        <v>995</v>
      </c>
    </row>
    <row r="3" spans="1:2" x14ac:dyDescent="0.2">
      <c r="A3" s="82"/>
    </row>
    <row r="4" spans="1:2" x14ac:dyDescent="0.2">
      <c r="A4" s="82"/>
    </row>
    <row r="5" spans="1:2" x14ac:dyDescent="0.2">
      <c r="A5" s="82"/>
    </row>
    <row r="6" spans="1:2" x14ac:dyDescent="0.2">
      <c r="A6" s="82"/>
    </row>
    <row r="7" spans="1:2" x14ac:dyDescent="0.2">
      <c r="A7" s="83"/>
    </row>
    <row r="8" spans="1:2" x14ac:dyDescent="0.2">
      <c r="A8" s="83"/>
    </row>
    <row r="9" spans="1:2" x14ac:dyDescent="0.2">
      <c r="A9" s="83"/>
    </row>
    <row r="10" spans="1:2" x14ac:dyDescent="0.2">
      <c r="A10" s="82"/>
    </row>
    <row r="11" spans="1:2" x14ac:dyDescent="0.2">
      <c r="A11" s="82"/>
    </row>
    <row r="12" spans="1:2" x14ac:dyDescent="0.2">
      <c r="A12" s="82"/>
    </row>
    <row r="13" spans="1:2" x14ac:dyDescent="0.2">
      <c r="A13" s="83"/>
    </row>
    <row r="14" spans="1:2" x14ac:dyDescent="0.2">
      <c r="A14" s="83"/>
    </row>
    <row r="15" spans="1:2" x14ac:dyDescent="0.2">
      <c r="A15" s="83"/>
    </row>
    <row r="16" spans="1:2" x14ac:dyDescent="0.2">
      <c r="A16" s="83"/>
    </row>
    <row r="17" spans="1:1" x14ac:dyDescent="0.2">
      <c r="A17" s="83"/>
    </row>
    <row r="18" spans="1:1" x14ac:dyDescent="0.2">
      <c r="A18" s="83"/>
    </row>
    <row r="19" spans="1:1" x14ac:dyDescent="0.2">
      <c r="A19" s="83"/>
    </row>
    <row r="20" spans="1:1" x14ac:dyDescent="0.2">
      <c r="A20" s="83"/>
    </row>
  </sheetData>
  <pageMargins left="0.59055118110236227" right="0.59055118110236227" top="0.78740157480314965" bottom="0.59055118110236227" header="0.39370078740157483" footer="0"/>
  <pageSetup paperSize="9" orientation="portrait" r:id="rId1"/>
  <headerFooter alignWithMargins="0">
    <oddHeader>&amp;L&amp;"Times New Roman,Normal"Oficina d'Estudis - Oficina d'Estadística&amp;R&amp;"Times New Roman,Normal"Ajuntament de València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B20"/>
  <sheetViews>
    <sheetView workbookViewId="0"/>
  </sheetViews>
  <sheetFormatPr baseColWidth="10" defaultColWidth="11.42578125" defaultRowHeight="12.75" x14ac:dyDescent="0.2"/>
  <cols>
    <col min="1" max="1" width="60.5703125" style="1" customWidth="1"/>
    <col min="2" max="2" width="60.28515625" style="1" customWidth="1"/>
    <col min="3" max="6" width="11.42578125" style="1"/>
    <col min="7" max="7" width="18.7109375" style="1" customWidth="1"/>
    <col min="8" max="16384" width="11.42578125" style="1"/>
  </cols>
  <sheetData>
    <row r="1" spans="1:2" ht="33.75" customHeight="1" x14ac:dyDescent="0.2">
      <c r="A1" s="126" t="s">
        <v>947</v>
      </c>
      <c r="B1" s="127" t="s">
        <v>948</v>
      </c>
    </row>
    <row r="2" spans="1:2" x14ac:dyDescent="0.2">
      <c r="A2" s="120" t="s">
        <v>964</v>
      </c>
      <c r="B2" s="120" t="s">
        <v>965</v>
      </c>
    </row>
    <row r="3" spans="1:2" x14ac:dyDescent="0.2">
      <c r="A3" s="121" t="s">
        <v>992</v>
      </c>
      <c r="B3" s="121" t="s">
        <v>993</v>
      </c>
    </row>
    <row r="4" spans="1:2" ht="25.5" x14ac:dyDescent="0.2">
      <c r="A4" s="121" t="s">
        <v>966</v>
      </c>
      <c r="B4" s="121" t="s">
        <v>967</v>
      </c>
    </row>
    <row r="5" spans="1:2" ht="25.5" x14ac:dyDescent="0.2">
      <c r="A5" s="121" t="s">
        <v>968</v>
      </c>
      <c r="B5" s="121" t="s">
        <v>969</v>
      </c>
    </row>
    <row r="6" spans="1:2" ht="25.5" x14ac:dyDescent="0.2">
      <c r="A6" s="121" t="s">
        <v>970</v>
      </c>
      <c r="B6" s="121" t="s">
        <v>971</v>
      </c>
    </row>
    <row r="7" spans="1:2" ht="25.5" x14ac:dyDescent="0.2">
      <c r="A7" s="122" t="s">
        <v>972</v>
      </c>
      <c r="B7" s="122" t="s">
        <v>973</v>
      </c>
    </row>
    <row r="8" spans="1:2" ht="25.5" x14ac:dyDescent="0.2">
      <c r="A8" s="122" t="s">
        <v>974</v>
      </c>
      <c r="B8" s="122" t="s">
        <v>975</v>
      </c>
    </row>
    <row r="9" spans="1:2" ht="25.5" x14ac:dyDescent="0.2">
      <c r="A9" s="122" t="s">
        <v>976</v>
      </c>
      <c r="B9" s="122" t="s">
        <v>977</v>
      </c>
    </row>
    <row r="10" spans="1:2" ht="25.5" x14ac:dyDescent="0.2">
      <c r="A10" s="121" t="s">
        <v>978</v>
      </c>
      <c r="B10" s="121" t="s">
        <v>979</v>
      </c>
    </row>
    <row r="11" spans="1:2" ht="25.5" x14ac:dyDescent="0.2">
      <c r="A11" s="121" t="s">
        <v>980</v>
      </c>
      <c r="B11" s="121" t="s">
        <v>981</v>
      </c>
    </row>
    <row r="12" spans="1:2" ht="25.5" x14ac:dyDescent="0.2">
      <c r="A12" s="121" t="s">
        <v>982</v>
      </c>
      <c r="B12" s="121" t="s">
        <v>983</v>
      </c>
    </row>
    <row r="13" spans="1:2" ht="25.5" x14ac:dyDescent="0.2">
      <c r="A13" s="122" t="s">
        <v>984</v>
      </c>
      <c r="B13" s="122" t="s">
        <v>985</v>
      </c>
    </row>
    <row r="14" spans="1:2" ht="25.5" x14ac:dyDescent="0.2">
      <c r="A14" s="122" t="s">
        <v>986</v>
      </c>
      <c r="B14" s="122" t="s">
        <v>987</v>
      </c>
    </row>
    <row r="15" spans="1:2" ht="25.5" x14ac:dyDescent="0.2">
      <c r="A15" s="122" t="s">
        <v>988</v>
      </c>
      <c r="B15" s="122" t="s">
        <v>989</v>
      </c>
    </row>
    <row r="16" spans="1:2" x14ac:dyDescent="0.2">
      <c r="A16" s="122" t="s">
        <v>990</v>
      </c>
      <c r="B16" s="122" t="s">
        <v>991</v>
      </c>
    </row>
    <row r="17" spans="1:2" ht="25.5" x14ac:dyDescent="0.2">
      <c r="A17" s="122" t="s">
        <v>1018</v>
      </c>
      <c r="B17" s="122" t="s">
        <v>1019</v>
      </c>
    </row>
    <row r="18" spans="1:2" ht="25.5" x14ac:dyDescent="0.2">
      <c r="A18" s="122" t="s">
        <v>1020</v>
      </c>
      <c r="B18" s="122" t="s">
        <v>1021</v>
      </c>
    </row>
    <row r="19" spans="1:2" ht="25.5" x14ac:dyDescent="0.2">
      <c r="A19" s="122" t="s">
        <v>1022</v>
      </c>
      <c r="B19" s="122" t="s">
        <v>1023</v>
      </c>
    </row>
    <row r="20" spans="1:2" ht="25.5" x14ac:dyDescent="0.2">
      <c r="A20" s="122" t="s">
        <v>1024</v>
      </c>
      <c r="B20" s="122" t="s">
        <v>1025</v>
      </c>
    </row>
  </sheetData>
  <phoneticPr fontId="0" type="noConversion"/>
  <pageMargins left="0.59055118110236227" right="0.59055118110236227" top="0.78740157480314965" bottom="0.59055118110236227" header="0.39370078740157483" footer="0"/>
  <pageSetup paperSize="9" orientation="portrait" r:id="rId1"/>
  <headerFooter alignWithMargins="0">
    <oddHeader>&amp;L&amp;"Times New Roman,Normal"Oficina d'Estudis - Oficina d'Estadística&amp;R&amp;"Times New Roman,Normal"Ajuntament de València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Q39"/>
  <sheetViews>
    <sheetView workbookViewId="0"/>
  </sheetViews>
  <sheetFormatPr baseColWidth="10" defaultColWidth="11.42578125" defaultRowHeight="12.75" x14ac:dyDescent="0.2"/>
  <cols>
    <col min="1" max="1" width="20.85546875" style="1" customWidth="1"/>
    <col min="2" max="7" width="8" style="1" customWidth="1"/>
    <col min="8" max="8" width="8" style="60" customWidth="1"/>
    <col min="9" max="9" width="9.5703125" style="1" bestFit="1" customWidth="1"/>
    <col min="10" max="11" width="7.85546875" style="1" customWidth="1"/>
    <col min="12" max="16384" width="11.42578125" style="1"/>
  </cols>
  <sheetData>
    <row r="1" spans="1:17" x14ac:dyDescent="0.2">
      <c r="A1" s="7" t="s">
        <v>992</v>
      </c>
    </row>
    <row r="2" spans="1:17" x14ac:dyDescent="0.2">
      <c r="A2" s="20" t="s">
        <v>993</v>
      </c>
    </row>
    <row r="3" spans="1:17" x14ac:dyDescent="0.2">
      <c r="D3" s="3"/>
      <c r="E3" s="3"/>
    </row>
    <row r="4" spans="1:17" x14ac:dyDescent="0.2">
      <c r="A4" s="91"/>
      <c r="B4" s="91">
        <v>2022</v>
      </c>
      <c r="C4" s="107" t="s">
        <v>122</v>
      </c>
      <c r="D4" s="91">
        <v>2023</v>
      </c>
      <c r="E4" s="107" t="s">
        <v>122</v>
      </c>
      <c r="F4" s="91">
        <v>2024</v>
      </c>
      <c r="G4" s="107" t="s">
        <v>122</v>
      </c>
      <c r="H4" s="91">
        <v>2025</v>
      </c>
      <c r="I4" s="107" t="s">
        <v>122</v>
      </c>
      <c r="J4" s="91">
        <v>2026</v>
      </c>
      <c r="K4" s="107" t="s">
        <v>122</v>
      </c>
      <c r="M4" s="3"/>
    </row>
    <row r="5" spans="1:17" x14ac:dyDescent="0.2">
      <c r="A5" s="7" t="s">
        <v>123</v>
      </c>
      <c r="B5" s="23">
        <v>140899</v>
      </c>
      <c r="C5" s="38">
        <v>1</v>
      </c>
      <c r="D5" s="23">
        <v>144418</v>
      </c>
      <c r="E5" s="38">
        <v>1</v>
      </c>
      <c r="F5" s="23">
        <v>153798</v>
      </c>
      <c r="G5" s="38">
        <v>1</v>
      </c>
      <c r="H5" s="23">
        <v>161058</v>
      </c>
      <c r="I5" s="38">
        <f>H5/H$5</f>
        <v>1</v>
      </c>
      <c r="J5" s="23">
        <v>170930</v>
      </c>
      <c r="K5" s="38">
        <v>1</v>
      </c>
      <c r="L5" s="23"/>
      <c r="M5" s="38"/>
    </row>
    <row r="6" spans="1:17" x14ac:dyDescent="0.2">
      <c r="A6" s="5" t="s">
        <v>124</v>
      </c>
      <c r="B6" s="6">
        <v>33</v>
      </c>
      <c r="C6" s="9">
        <v>2.3421032086813959E-4</v>
      </c>
      <c r="D6" s="6">
        <v>33</v>
      </c>
      <c r="E6" s="9">
        <v>2.2850337215582546E-4</v>
      </c>
      <c r="F6" s="6">
        <v>35</v>
      </c>
      <c r="G6" s="9">
        <v>2.2757122979492582E-4</v>
      </c>
      <c r="H6" s="6">
        <v>41</v>
      </c>
      <c r="I6" s="9">
        <f t="shared" ref="I6:I11" si="0">H6/H$5</f>
        <v>2.5456667784276474E-4</v>
      </c>
      <c r="J6" s="6">
        <v>39</v>
      </c>
      <c r="K6" s="9">
        <v>0</v>
      </c>
      <c r="L6" s="6"/>
      <c r="M6" s="9"/>
    </row>
    <row r="7" spans="1:17" x14ac:dyDescent="0.2">
      <c r="A7" s="5" t="s">
        <v>125</v>
      </c>
      <c r="B7" s="6">
        <v>4775</v>
      </c>
      <c r="C7" s="9">
        <v>3.3889523701374741E-2</v>
      </c>
      <c r="D7" s="6">
        <v>4736</v>
      </c>
      <c r="E7" s="9">
        <v>3.2793696076666344E-2</v>
      </c>
      <c r="F7" s="6">
        <v>5007</v>
      </c>
      <c r="G7" s="9">
        <v>3.2555689930948387E-2</v>
      </c>
      <c r="H7" s="6">
        <v>5167</v>
      </c>
      <c r="I7" s="9">
        <f t="shared" si="0"/>
        <v>3.2081610351550376E-2</v>
      </c>
      <c r="J7" s="6">
        <v>5333</v>
      </c>
      <c r="K7" s="9">
        <v>3.1E-2</v>
      </c>
      <c r="L7" s="6"/>
      <c r="M7" s="9"/>
    </row>
    <row r="8" spans="1:17" x14ac:dyDescent="0.2">
      <c r="A8" s="5" t="s">
        <v>126</v>
      </c>
      <c r="B8" s="6">
        <v>9548</v>
      </c>
      <c r="C8" s="9">
        <v>6.7764852837848388E-2</v>
      </c>
      <c r="D8" s="6">
        <v>9769</v>
      </c>
      <c r="E8" s="9">
        <v>6.7643922502735113E-2</v>
      </c>
      <c r="F8" s="6">
        <v>10485</v>
      </c>
      <c r="G8" s="9">
        <v>6.8173838411422771E-2</v>
      </c>
      <c r="H8" s="6">
        <v>10915</v>
      </c>
      <c r="I8" s="9">
        <f t="shared" si="0"/>
        <v>6.7770616796433578E-2</v>
      </c>
      <c r="J8" s="6">
        <v>12132</v>
      </c>
      <c r="K8" s="9">
        <v>7.0999999999999994E-2</v>
      </c>
      <c r="L8" s="6"/>
      <c r="M8" s="9"/>
      <c r="Q8" s="72"/>
    </row>
    <row r="9" spans="1:17" x14ac:dyDescent="0.2">
      <c r="A9" s="5" t="s">
        <v>127</v>
      </c>
      <c r="B9" s="6">
        <v>94239</v>
      </c>
      <c r="C9" s="9">
        <v>0.66884080085735176</v>
      </c>
      <c r="D9" s="6">
        <v>96504</v>
      </c>
      <c r="E9" s="9">
        <v>0.66822695231896301</v>
      </c>
      <c r="F9" s="6">
        <v>103242</v>
      </c>
      <c r="G9" s="9">
        <v>0.67128311161393517</v>
      </c>
      <c r="H9" s="6">
        <v>108259</v>
      </c>
      <c r="I9" s="9">
        <f t="shared" si="0"/>
        <v>0.6721739994287772</v>
      </c>
      <c r="J9" s="6">
        <v>114475</v>
      </c>
      <c r="K9" s="9">
        <v>0.67</v>
      </c>
      <c r="L9" s="6"/>
      <c r="M9" s="9"/>
      <c r="Q9" s="72"/>
    </row>
    <row r="10" spans="1:17" x14ac:dyDescent="0.2">
      <c r="A10" s="5" t="s">
        <v>300</v>
      </c>
      <c r="B10" s="6">
        <v>30993</v>
      </c>
      <c r="C10" s="9">
        <v>0.21996607498988638</v>
      </c>
      <c r="D10" s="4">
        <v>31974</v>
      </c>
      <c r="E10" s="9">
        <v>0.22139899458516252</v>
      </c>
      <c r="F10" s="4">
        <v>33483</v>
      </c>
      <c r="G10" s="9">
        <v>0.21770764249210003</v>
      </c>
      <c r="H10" s="4">
        <v>34993</v>
      </c>
      <c r="I10" s="9">
        <f t="shared" si="0"/>
        <v>0.21726955506711867</v>
      </c>
      <c r="J10" s="4">
        <v>37153</v>
      </c>
      <c r="K10" s="9">
        <v>0.217</v>
      </c>
      <c r="L10" s="6"/>
      <c r="M10" s="9"/>
      <c r="Q10" s="72"/>
    </row>
    <row r="11" spans="1:17" x14ac:dyDescent="0.2">
      <c r="A11" s="5" t="s">
        <v>299</v>
      </c>
      <c r="B11" s="6">
        <v>1311</v>
      </c>
      <c r="C11" s="9">
        <v>9.3045372926706359E-3</v>
      </c>
      <c r="D11" s="6">
        <v>1402</v>
      </c>
      <c r="E11" s="9">
        <v>9.7079311443171896E-3</v>
      </c>
      <c r="F11" s="6">
        <v>1546</v>
      </c>
      <c r="G11" s="9">
        <v>1.0052146321798723E-2</v>
      </c>
      <c r="H11" s="6">
        <v>1683</v>
      </c>
      <c r="I11" s="9">
        <f t="shared" si="0"/>
        <v>1.044965167827739E-2</v>
      </c>
      <c r="J11" s="6">
        <v>1798</v>
      </c>
      <c r="K11" s="9">
        <v>1.0999999999999999E-2</v>
      </c>
      <c r="L11" s="6"/>
      <c r="M11" s="9"/>
      <c r="Q11" s="72"/>
    </row>
    <row r="12" spans="1:17" x14ac:dyDescent="0.2">
      <c r="A12" s="1" t="s">
        <v>330</v>
      </c>
      <c r="Q12" s="72"/>
    </row>
    <row r="13" spans="1:17" x14ac:dyDescent="0.2">
      <c r="K13" s="26"/>
      <c r="Q13" s="72"/>
    </row>
    <row r="14" spans="1:17" x14ac:dyDescent="0.2">
      <c r="A14" s="70"/>
      <c r="Q14" s="72"/>
    </row>
    <row r="15" spans="1:17" x14ac:dyDescent="0.2">
      <c r="Q15" s="72"/>
    </row>
    <row r="18" spans="1:10" x14ac:dyDescent="0.2">
      <c r="E18" s="72"/>
    </row>
    <row r="19" spans="1:10" x14ac:dyDescent="0.2">
      <c r="C19" s="72"/>
      <c r="E19" s="72"/>
    </row>
    <row r="20" spans="1:10" x14ac:dyDescent="0.2">
      <c r="C20" s="72"/>
      <c r="E20" s="72"/>
      <c r="F20" s="72"/>
    </row>
    <row r="21" spans="1:10" x14ac:dyDescent="0.2">
      <c r="C21" s="72"/>
      <c r="E21" s="72"/>
      <c r="F21" s="72"/>
      <c r="J21" s="72"/>
    </row>
    <row r="22" spans="1:10" x14ac:dyDescent="0.2">
      <c r="B22" s="23"/>
      <c r="C22" s="6"/>
      <c r="D22" s="6"/>
      <c r="E22" s="6"/>
      <c r="F22" s="6"/>
      <c r="G22" s="6"/>
      <c r="H22" s="6"/>
      <c r="J22" s="72"/>
    </row>
    <row r="23" spans="1:10" x14ac:dyDescent="0.2">
      <c r="C23" s="72"/>
      <c r="E23" s="72"/>
      <c r="F23" s="72"/>
      <c r="J23" s="72"/>
    </row>
    <row r="24" spans="1:10" x14ac:dyDescent="0.2">
      <c r="C24" s="72"/>
      <c r="E24" s="72"/>
      <c r="F24" s="72"/>
      <c r="J24" s="72"/>
    </row>
    <row r="25" spans="1:10" x14ac:dyDescent="0.2">
      <c r="C25" s="72"/>
      <c r="F25" s="72"/>
      <c r="J25" s="72"/>
    </row>
    <row r="26" spans="1:10" x14ac:dyDescent="0.2">
      <c r="F26" s="72"/>
      <c r="J26" s="72"/>
    </row>
    <row r="27" spans="1:10" x14ac:dyDescent="0.2">
      <c r="J27" s="72"/>
    </row>
    <row r="29" spans="1:10" x14ac:dyDescent="0.2">
      <c r="A29"/>
      <c r="D29" s="60"/>
      <c r="H29" s="1"/>
    </row>
    <row r="30" spans="1:10" x14ac:dyDescent="0.2">
      <c r="A30"/>
      <c r="D30" s="60"/>
      <c r="H30" s="1"/>
    </row>
    <row r="31" spans="1:10" x14ac:dyDescent="0.2">
      <c r="A31"/>
      <c r="D31" s="60"/>
      <c r="H31" s="1"/>
    </row>
    <row r="32" spans="1:10" x14ac:dyDescent="0.2">
      <c r="A32"/>
      <c r="D32" s="60"/>
      <c r="H32" s="1"/>
    </row>
    <row r="33" spans="1:8" x14ac:dyDescent="0.2">
      <c r="A33"/>
      <c r="D33" s="60"/>
      <c r="H33" s="1"/>
    </row>
    <row r="34" spans="1:8" x14ac:dyDescent="0.2">
      <c r="A34"/>
      <c r="D34" s="60"/>
      <c r="H34" s="1"/>
    </row>
    <row r="35" spans="1:8" x14ac:dyDescent="0.2">
      <c r="A35"/>
      <c r="D35" s="60"/>
      <c r="H35" s="1"/>
    </row>
    <row r="36" spans="1:8" x14ac:dyDescent="0.2">
      <c r="A36"/>
      <c r="D36" s="60"/>
      <c r="H36" s="1"/>
    </row>
    <row r="37" spans="1:8" x14ac:dyDescent="0.2">
      <c r="A37"/>
      <c r="D37" s="60"/>
      <c r="H37" s="1"/>
    </row>
    <row r="38" spans="1:8" x14ac:dyDescent="0.2">
      <c r="A38"/>
      <c r="D38" s="60"/>
      <c r="H38" s="1"/>
    </row>
    <row r="39" spans="1:8" x14ac:dyDescent="0.2">
      <c r="A39"/>
      <c r="D39" s="60"/>
      <c r="H39" s="1"/>
    </row>
  </sheetData>
  <phoneticPr fontId="0" type="noConversion"/>
  <pageMargins left="0.59055118110236227" right="0.59055118110236227" top="0.78740157480314965" bottom="0.59055118110236227" header="0.39370078740157483" footer="0"/>
  <pageSetup paperSize="9" scale="90" orientation="portrait" r:id="rId1"/>
  <headerFooter alignWithMargins="0">
    <oddHeader>&amp;L&amp;"Times New Roman,Normal"Oficina d'Estudis - Oficina d'Estadística&amp;R&amp;"Times New Roman,Normal"Ajuntament de València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row r="1" spans="1:1" x14ac:dyDescent="0.2">
      <c r="A1" s="73" t="s">
        <v>996</v>
      </c>
    </row>
  </sheetData>
  <phoneticPr fontId="5" type="noConversion"/>
  <pageMargins left="0.75" right="0.75" top="1" bottom="1" header="0" footer="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L53"/>
  <sheetViews>
    <sheetView workbookViewId="0"/>
  </sheetViews>
  <sheetFormatPr baseColWidth="10" defaultColWidth="11.42578125" defaultRowHeight="12.75" x14ac:dyDescent="0.2"/>
  <cols>
    <col min="1" max="1" width="18.7109375" style="1" customWidth="1"/>
    <col min="2" max="2" width="8.7109375" style="1" customWidth="1"/>
    <col min="3" max="3" width="8" style="1" bestFit="1" customWidth="1"/>
    <col min="4" max="4" width="13.5703125" style="3" customWidth="1"/>
    <col min="5" max="5" width="8" style="1" bestFit="1" customWidth="1"/>
    <col min="6" max="6" width="13.5703125" style="1" customWidth="1"/>
    <col min="7" max="7" width="8.5703125" style="1" customWidth="1"/>
    <col min="8" max="8" width="13.5703125" style="1" customWidth="1"/>
    <col min="9" max="9" width="8.5703125" style="1" customWidth="1"/>
    <col min="10" max="10" width="13.5703125" style="1" customWidth="1"/>
    <col min="11" max="11" width="8.5703125" style="1" customWidth="1"/>
    <col min="12" max="16384" width="11.42578125" style="1"/>
  </cols>
  <sheetData>
    <row r="1" spans="1:12" x14ac:dyDescent="0.2">
      <c r="A1" s="7" t="s">
        <v>966</v>
      </c>
    </row>
    <row r="2" spans="1:12" x14ac:dyDescent="0.2">
      <c r="A2" s="1" t="s">
        <v>967</v>
      </c>
    </row>
    <row r="3" spans="1:12" x14ac:dyDescent="0.2">
      <c r="D3" s="1"/>
    </row>
    <row r="4" spans="1:12" s="2" customFormat="1" ht="38.25" x14ac:dyDescent="0.2">
      <c r="A4" s="106"/>
      <c r="B4" s="106" t="s">
        <v>123</v>
      </c>
      <c r="C4" s="106" t="s">
        <v>122</v>
      </c>
      <c r="D4" s="106" t="s">
        <v>301</v>
      </c>
      <c r="E4" s="106" t="s">
        <v>122</v>
      </c>
      <c r="F4" s="106" t="s">
        <v>302</v>
      </c>
      <c r="G4" s="106" t="s">
        <v>122</v>
      </c>
      <c r="H4" s="106" t="s">
        <v>303</v>
      </c>
      <c r="I4" s="106" t="s">
        <v>122</v>
      </c>
      <c r="J4" s="106" t="s">
        <v>117</v>
      </c>
      <c r="K4" s="106" t="s">
        <v>122</v>
      </c>
    </row>
    <row r="5" spans="1:12" s="28" customFormat="1" x14ac:dyDescent="0.2">
      <c r="A5" s="27" t="s">
        <v>128</v>
      </c>
      <c r="B5" s="23">
        <v>5333</v>
      </c>
      <c r="C5" s="78">
        <v>1</v>
      </c>
      <c r="D5" s="7">
        <v>830</v>
      </c>
      <c r="E5" s="78">
        <v>1</v>
      </c>
      <c r="F5" s="23">
        <v>194</v>
      </c>
      <c r="G5" s="78">
        <v>1</v>
      </c>
      <c r="H5" s="23">
        <v>1300</v>
      </c>
      <c r="I5" s="78">
        <v>1</v>
      </c>
      <c r="J5" s="23">
        <v>3009</v>
      </c>
      <c r="K5" s="78">
        <v>1</v>
      </c>
      <c r="L5" s="29"/>
    </row>
    <row r="6" spans="1:12" x14ac:dyDescent="0.2">
      <c r="A6" s="1" t="s">
        <v>304</v>
      </c>
      <c r="B6" s="6">
        <v>709</v>
      </c>
      <c r="C6" s="74">
        <v>0.13300000000000001</v>
      </c>
      <c r="D6" s="1">
        <v>182</v>
      </c>
      <c r="E6" s="74">
        <v>0.219</v>
      </c>
      <c r="F6" s="6">
        <v>19</v>
      </c>
      <c r="G6" s="74">
        <v>9.8000000000000004E-2</v>
      </c>
      <c r="H6" s="6">
        <v>91</v>
      </c>
      <c r="I6" s="74">
        <v>7.0000000000000007E-2</v>
      </c>
      <c r="J6" s="1">
        <v>417</v>
      </c>
      <c r="K6" s="74">
        <v>0.13900000000000001</v>
      </c>
      <c r="L6" s="29"/>
    </row>
    <row r="7" spans="1:12" x14ac:dyDescent="0.2">
      <c r="A7" s="1" t="s">
        <v>331</v>
      </c>
      <c r="B7" s="6">
        <v>662</v>
      </c>
      <c r="C7" s="74">
        <v>0.124</v>
      </c>
      <c r="D7" s="1">
        <v>214</v>
      </c>
      <c r="E7" s="74">
        <v>0.25800000000000001</v>
      </c>
      <c r="F7" s="6">
        <v>31</v>
      </c>
      <c r="G7" s="74">
        <v>0.16</v>
      </c>
      <c r="H7" s="6">
        <v>92</v>
      </c>
      <c r="I7" s="74">
        <v>7.0999999999999994E-2</v>
      </c>
      <c r="J7" s="1">
        <v>325</v>
      </c>
      <c r="K7" s="74">
        <v>0.108</v>
      </c>
      <c r="L7" s="29"/>
    </row>
    <row r="8" spans="1:12" x14ac:dyDescent="0.2">
      <c r="A8" s="1" t="s">
        <v>305</v>
      </c>
      <c r="B8" s="6">
        <v>422</v>
      </c>
      <c r="C8" s="74">
        <v>7.9000000000000001E-2</v>
      </c>
      <c r="D8" s="1">
        <v>45</v>
      </c>
      <c r="E8" s="74">
        <v>5.3999999999999999E-2</v>
      </c>
      <c r="F8" s="6">
        <v>9</v>
      </c>
      <c r="G8" s="74">
        <v>4.5999999999999999E-2</v>
      </c>
      <c r="H8" s="6">
        <v>93</v>
      </c>
      <c r="I8" s="74">
        <v>7.1999999999999995E-2</v>
      </c>
      <c r="J8" s="1">
        <v>275</v>
      </c>
      <c r="K8" s="74">
        <v>9.0999999999999998E-2</v>
      </c>
      <c r="L8" s="29"/>
    </row>
    <row r="9" spans="1:12" x14ac:dyDescent="0.2">
      <c r="A9" s="1" t="s">
        <v>306</v>
      </c>
      <c r="B9" s="6">
        <v>235</v>
      </c>
      <c r="C9" s="74">
        <v>4.3999999999999997E-2</v>
      </c>
      <c r="D9" s="1">
        <v>90</v>
      </c>
      <c r="E9" s="74">
        <v>0.108</v>
      </c>
      <c r="F9" s="6">
        <v>2</v>
      </c>
      <c r="G9" s="74">
        <v>0.01</v>
      </c>
      <c r="H9" s="6">
        <v>42</v>
      </c>
      <c r="I9" s="74">
        <v>3.2000000000000001E-2</v>
      </c>
      <c r="J9" s="1">
        <v>101</v>
      </c>
      <c r="K9" s="74">
        <v>3.4000000000000002E-2</v>
      </c>
      <c r="L9" s="29"/>
    </row>
    <row r="10" spans="1:12" x14ac:dyDescent="0.2">
      <c r="A10" s="1" t="s">
        <v>186</v>
      </c>
      <c r="B10" s="6">
        <v>217</v>
      </c>
      <c r="C10" s="74">
        <v>4.1000000000000002E-2</v>
      </c>
      <c r="D10" s="1">
        <v>7</v>
      </c>
      <c r="E10" s="74">
        <v>8.0000000000000002E-3</v>
      </c>
      <c r="F10" s="6">
        <v>5</v>
      </c>
      <c r="G10" s="74">
        <v>2.5999999999999999E-2</v>
      </c>
      <c r="H10" s="6">
        <v>58</v>
      </c>
      <c r="I10" s="74">
        <v>4.4999999999999998E-2</v>
      </c>
      <c r="J10" s="1">
        <v>147</v>
      </c>
      <c r="K10" s="74">
        <v>4.9000000000000002E-2</v>
      </c>
      <c r="L10" s="29"/>
    </row>
    <row r="11" spans="1:12" x14ac:dyDescent="0.2">
      <c r="A11" s="1" t="s">
        <v>182</v>
      </c>
      <c r="B11" s="6">
        <v>174</v>
      </c>
      <c r="C11" s="74">
        <v>3.3000000000000002E-2</v>
      </c>
      <c r="D11" s="1">
        <v>44</v>
      </c>
      <c r="E11" s="74">
        <v>5.2999999999999999E-2</v>
      </c>
      <c r="F11" s="6">
        <v>8</v>
      </c>
      <c r="G11" s="74">
        <v>4.1000000000000002E-2</v>
      </c>
      <c r="H11" s="6">
        <v>36</v>
      </c>
      <c r="I11" s="74">
        <v>2.8000000000000001E-2</v>
      </c>
      <c r="J11" s="1">
        <v>86</v>
      </c>
      <c r="K11" s="74">
        <v>2.9000000000000001E-2</v>
      </c>
      <c r="L11" s="29"/>
    </row>
    <row r="12" spans="1:12" x14ac:dyDescent="0.2">
      <c r="A12" s="1" t="s">
        <v>332</v>
      </c>
      <c r="B12" s="6">
        <v>163</v>
      </c>
      <c r="C12" s="74">
        <v>3.1E-2</v>
      </c>
      <c r="D12" s="1">
        <v>8</v>
      </c>
      <c r="E12" s="74">
        <v>0.01</v>
      </c>
      <c r="F12" s="6">
        <v>2</v>
      </c>
      <c r="G12" s="74">
        <v>0.01</v>
      </c>
      <c r="H12" s="6">
        <v>45</v>
      </c>
      <c r="I12" s="74">
        <v>3.5000000000000003E-2</v>
      </c>
      <c r="J12" s="1">
        <v>108</v>
      </c>
      <c r="K12" s="74">
        <v>3.5999999999999997E-2</v>
      </c>
      <c r="L12" s="29"/>
    </row>
    <row r="13" spans="1:12" x14ac:dyDescent="0.2">
      <c r="A13" s="1" t="s">
        <v>307</v>
      </c>
      <c r="B13" s="6">
        <v>275</v>
      </c>
      <c r="C13" s="74">
        <v>5.1999999999999998E-2</v>
      </c>
      <c r="D13" s="1">
        <v>13</v>
      </c>
      <c r="E13" s="74">
        <v>1.6E-2</v>
      </c>
      <c r="F13" s="6">
        <v>7</v>
      </c>
      <c r="G13" s="74">
        <v>3.5999999999999997E-2</v>
      </c>
      <c r="H13" s="6">
        <v>81</v>
      </c>
      <c r="I13" s="74">
        <v>6.2E-2</v>
      </c>
      <c r="J13" s="1">
        <v>174</v>
      </c>
      <c r="K13" s="74">
        <v>5.8000000000000003E-2</v>
      </c>
      <c r="L13" s="29"/>
    </row>
    <row r="14" spans="1:12" x14ac:dyDescent="0.2">
      <c r="A14" s="1" t="s">
        <v>308</v>
      </c>
      <c r="B14" s="6">
        <v>229</v>
      </c>
      <c r="C14" s="74">
        <v>4.2999999999999997E-2</v>
      </c>
      <c r="D14" s="1">
        <v>12</v>
      </c>
      <c r="E14" s="74">
        <v>1.4E-2</v>
      </c>
      <c r="F14" s="6">
        <v>9</v>
      </c>
      <c r="G14" s="74">
        <v>4.5999999999999999E-2</v>
      </c>
      <c r="H14" s="6">
        <v>64</v>
      </c>
      <c r="I14" s="74">
        <v>4.9000000000000002E-2</v>
      </c>
      <c r="J14" s="1">
        <v>144</v>
      </c>
      <c r="K14" s="74">
        <v>4.8000000000000001E-2</v>
      </c>
      <c r="L14" s="29"/>
    </row>
    <row r="15" spans="1:12" x14ac:dyDescent="0.2">
      <c r="A15" s="1" t="s">
        <v>309</v>
      </c>
      <c r="B15" s="6">
        <v>343</v>
      </c>
      <c r="C15" s="74">
        <v>6.4000000000000001E-2</v>
      </c>
      <c r="D15" s="1">
        <v>23</v>
      </c>
      <c r="E15" s="74">
        <v>2.8000000000000001E-2</v>
      </c>
      <c r="F15" s="6">
        <v>13</v>
      </c>
      <c r="G15" s="74">
        <v>6.7000000000000004E-2</v>
      </c>
      <c r="H15" s="6">
        <v>113</v>
      </c>
      <c r="I15" s="74">
        <v>8.6999999999999994E-2</v>
      </c>
      <c r="J15" s="1">
        <v>194</v>
      </c>
      <c r="K15" s="74">
        <v>6.4000000000000001E-2</v>
      </c>
      <c r="L15" s="29"/>
    </row>
    <row r="16" spans="1:12" x14ac:dyDescent="0.2">
      <c r="A16" s="1" t="s">
        <v>310</v>
      </c>
      <c r="B16" s="6">
        <v>313</v>
      </c>
      <c r="C16" s="74">
        <v>5.8999999999999997E-2</v>
      </c>
      <c r="D16" s="1">
        <v>28</v>
      </c>
      <c r="E16" s="74">
        <v>3.4000000000000002E-2</v>
      </c>
      <c r="F16" s="6">
        <v>13</v>
      </c>
      <c r="G16" s="74">
        <v>6.7000000000000004E-2</v>
      </c>
      <c r="H16" s="6">
        <v>104</v>
      </c>
      <c r="I16" s="74">
        <v>0.08</v>
      </c>
      <c r="J16" s="1">
        <v>168</v>
      </c>
      <c r="K16" s="74">
        <v>5.6000000000000001E-2</v>
      </c>
      <c r="L16" s="29"/>
    </row>
    <row r="17" spans="1:12" x14ac:dyDescent="0.2">
      <c r="A17" s="1" t="s">
        <v>311</v>
      </c>
      <c r="B17" s="6">
        <v>249</v>
      </c>
      <c r="C17" s="74">
        <v>4.7E-2</v>
      </c>
      <c r="D17" s="1">
        <v>33</v>
      </c>
      <c r="E17" s="74">
        <v>0.04</v>
      </c>
      <c r="F17" s="6">
        <v>10</v>
      </c>
      <c r="G17" s="74">
        <v>5.1999999999999998E-2</v>
      </c>
      <c r="H17" s="6">
        <v>66</v>
      </c>
      <c r="I17" s="74">
        <v>5.0999999999999997E-2</v>
      </c>
      <c r="J17" s="1">
        <v>140</v>
      </c>
      <c r="K17" s="74">
        <v>4.7E-2</v>
      </c>
      <c r="L17" s="29"/>
    </row>
    <row r="18" spans="1:12" x14ac:dyDescent="0.2">
      <c r="A18" s="1" t="s">
        <v>312</v>
      </c>
      <c r="B18" s="6">
        <v>151</v>
      </c>
      <c r="C18" s="74">
        <v>2.8000000000000001E-2</v>
      </c>
      <c r="D18" s="1">
        <v>8</v>
      </c>
      <c r="E18" s="74">
        <v>0.01</v>
      </c>
      <c r="F18" s="6">
        <v>7</v>
      </c>
      <c r="G18" s="74">
        <v>3.5999999999999997E-2</v>
      </c>
      <c r="H18" s="6">
        <v>39</v>
      </c>
      <c r="I18" s="74">
        <v>0.03</v>
      </c>
      <c r="J18" s="1">
        <v>97</v>
      </c>
      <c r="K18" s="74">
        <v>3.2000000000000001E-2</v>
      </c>
      <c r="L18" s="29"/>
    </row>
    <row r="19" spans="1:12" x14ac:dyDescent="0.2">
      <c r="A19" s="1" t="s">
        <v>313</v>
      </c>
      <c r="B19" s="6">
        <v>159</v>
      </c>
      <c r="C19" s="74">
        <v>0.03</v>
      </c>
      <c r="D19" s="1">
        <v>10</v>
      </c>
      <c r="E19" s="74">
        <v>1.2E-2</v>
      </c>
      <c r="F19" s="6">
        <v>2</v>
      </c>
      <c r="G19" s="74">
        <v>0.01</v>
      </c>
      <c r="H19" s="6">
        <v>48</v>
      </c>
      <c r="I19" s="74">
        <v>3.6999999999999998E-2</v>
      </c>
      <c r="J19" s="1">
        <v>99</v>
      </c>
      <c r="K19" s="74">
        <v>3.3000000000000002E-2</v>
      </c>
      <c r="L19" s="29"/>
    </row>
    <row r="20" spans="1:12" x14ac:dyDescent="0.2">
      <c r="A20" s="1" t="s">
        <v>314</v>
      </c>
      <c r="B20" s="6">
        <v>162</v>
      </c>
      <c r="C20" s="74">
        <v>0.03</v>
      </c>
      <c r="D20" s="1">
        <v>9</v>
      </c>
      <c r="E20" s="74">
        <v>1.0999999999999999E-2</v>
      </c>
      <c r="F20" s="6">
        <v>4</v>
      </c>
      <c r="G20" s="74">
        <v>2.1000000000000001E-2</v>
      </c>
      <c r="H20" s="6">
        <v>43</v>
      </c>
      <c r="I20" s="74">
        <v>3.3000000000000002E-2</v>
      </c>
      <c r="J20" s="1">
        <v>106</v>
      </c>
      <c r="K20" s="74">
        <v>3.5000000000000003E-2</v>
      </c>
      <c r="L20" s="29"/>
    </row>
    <row r="21" spans="1:12" x14ac:dyDescent="0.2">
      <c r="A21" s="1" t="s">
        <v>315</v>
      </c>
      <c r="B21" s="6">
        <v>166</v>
      </c>
      <c r="C21" s="74">
        <v>3.1E-2</v>
      </c>
      <c r="D21" s="1">
        <v>4</v>
      </c>
      <c r="E21" s="74">
        <v>5.0000000000000001E-3</v>
      </c>
      <c r="F21" s="6">
        <v>5</v>
      </c>
      <c r="G21" s="74">
        <v>2.5999999999999999E-2</v>
      </c>
      <c r="H21" s="6">
        <v>43</v>
      </c>
      <c r="I21" s="74">
        <v>3.3000000000000002E-2</v>
      </c>
      <c r="J21" s="1">
        <v>114</v>
      </c>
      <c r="K21" s="74">
        <v>3.7999999999999999E-2</v>
      </c>
      <c r="L21" s="29"/>
    </row>
    <row r="22" spans="1:12" x14ac:dyDescent="0.2">
      <c r="A22" s="1" t="s">
        <v>316</v>
      </c>
      <c r="B22" s="6">
        <v>42</v>
      </c>
      <c r="C22" s="74">
        <v>8.0000000000000002E-3</v>
      </c>
      <c r="D22" s="1">
        <v>5</v>
      </c>
      <c r="E22" s="74">
        <v>6.0000000000000001E-3</v>
      </c>
      <c r="F22" s="6">
        <v>1</v>
      </c>
      <c r="G22" s="74">
        <v>5.0000000000000001E-3</v>
      </c>
      <c r="H22" s="6">
        <v>13</v>
      </c>
      <c r="I22" s="74">
        <v>0.01</v>
      </c>
      <c r="J22" s="1">
        <v>23</v>
      </c>
      <c r="K22" s="74">
        <v>8.0000000000000002E-3</v>
      </c>
      <c r="L22" s="29"/>
    </row>
    <row r="23" spans="1:12" x14ac:dyDescent="0.2">
      <c r="A23" s="1" t="s">
        <v>317</v>
      </c>
      <c r="B23" s="6">
        <v>70</v>
      </c>
      <c r="C23" s="74">
        <v>1.2999999999999999E-2</v>
      </c>
      <c r="D23" s="1">
        <v>12</v>
      </c>
      <c r="E23" s="74">
        <v>1.4E-2</v>
      </c>
      <c r="F23" s="6">
        <v>1</v>
      </c>
      <c r="G23" s="74">
        <v>5.0000000000000001E-3</v>
      </c>
      <c r="H23" s="6">
        <v>12</v>
      </c>
      <c r="I23" s="74">
        <v>8.9999999999999993E-3</v>
      </c>
      <c r="J23" s="1">
        <v>45</v>
      </c>
      <c r="K23" s="74">
        <v>1.4999999999999999E-2</v>
      </c>
      <c r="L23" s="29"/>
    </row>
    <row r="24" spans="1:12" x14ac:dyDescent="0.2">
      <c r="A24" s="1" t="s">
        <v>318</v>
      </c>
      <c r="B24" s="6">
        <v>119</v>
      </c>
      <c r="C24" s="74">
        <v>2.1999999999999999E-2</v>
      </c>
      <c r="D24" s="1">
        <v>9</v>
      </c>
      <c r="E24" s="74">
        <v>1.0999999999999999E-2</v>
      </c>
      <c r="F24" s="6">
        <v>8</v>
      </c>
      <c r="G24" s="74">
        <v>4.1000000000000002E-2</v>
      </c>
      <c r="H24" s="6">
        <v>42</v>
      </c>
      <c r="I24" s="74">
        <v>3.2000000000000001E-2</v>
      </c>
      <c r="J24" s="1">
        <v>60</v>
      </c>
      <c r="K24" s="74">
        <v>0.02</v>
      </c>
      <c r="L24" s="29"/>
    </row>
    <row r="25" spans="1:12" x14ac:dyDescent="0.2">
      <c r="A25" s="1" t="s">
        <v>144</v>
      </c>
      <c r="B25" s="6">
        <v>473</v>
      </c>
      <c r="C25" s="74">
        <v>8.8999999999999996E-2</v>
      </c>
      <c r="D25" s="1">
        <v>74</v>
      </c>
      <c r="E25" s="74">
        <v>8.8999999999999996E-2</v>
      </c>
      <c r="F25" s="6">
        <v>38</v>
      </c>
      <c r="G25" s="74">
        <v>0.19600000000000001</v>
      </c>
      <c r="H25" s="6">
        <v>175</v>
      </c>
      <c r="I25" s="74">
        <v>0.13500000000000001</v>
      </c>
      <c r="J25" s="1">
        <v>186</v>
      </c>
      <c r="K25" s="74">
        <v>6.2E-2</v>
      </c>
      <c r="L25" s="29"/>
    </row>
    <row r="26" spans="1:12" x14ac:dyDescent="0.2">
      <c r="A26" s="1" t="s">
        <v>330</v>
      </c>
      <c r="B26" s="23"/>
    </row>
    <row r="27" spans="1:12" x14ac:dyDescent="0.2">
      <c r="B27" s="74"/>
    </row>
    <row r="31" spans="1:12" x14ac:dyDescent="0.2">
      <c r="B31" s="74"/>
    </row>
    <row r="33" spans="3:11" x14ac:dyDescent="0.2">
      <c r="C33" s="72"/>
      <c r="E33" s="72"/>
      <c r="G33" s="72"/>
      <c r="I33" s="72"/>
      <c r="K33" s="72"/>
    </row>
    <row r="34" spans="3:11" x14ac:dyDescent="0.2">
      <c r="C34" s="72"/>
      <c r="E34" s="72"/>
      <c r="G34" s="72"/>
      <c r="I34" s="72"/>
      <c r="K34" s="72"/>
    </row>
    <row r="35" spans="3:11" x14ac:dyDescent="0.2">
      <c r="C35" s="72"/>
      <c r="E35" s="72"/>
      <c r="G35" s="72"/>
      <c r="I35" s="72"/>
      <c r="K35" s="72"/>
    </row>
    <row r="36" spans="3:11" x14ac:dyDescent="0.2">
      <c r="C36" s="72"/>
      <c r="E36" s="72"/>
      <c r="G36" s="72"/>
      <c r="I36" s="72"/>
      <c r="K36" s="72"/>
    </row>
    <row r="37" spans="3:11" x14ac:dyDescent="0.2">
      <c r="C37" s="72"/>
      <c r="E37" s="72"/>
      <c r="G37" s="72"/>
      <c r="I37" s="72"/>
      <c r="K37" s="72"/>
    </row>
    <row r="38" spans="3:11" x14ac:dyDescent="0.2">
      <c r="C38" s="72"/>
      <c r="E38" s="72"/>
      <c r="G38" s="72"/>
      <c r="I38" s="72"/>
      <c r="K38" s="72"/>
    </row>
    <row r="39" spans="3:11" x14ac:dyDescent="0.2">
      <c r="C39" s="72"/>
      <c r="E39" s="72"/>
      <c r="G39" s="72"/>
      <c r="I39" s="72"/>
      <c r="K39" s="72"/>
    </row>
    <row r="40" spans="3:11" x14ac:dyDescent="0.2">
      <c r="C40" s="72"/>
      <c r="E40" s="72"/>
      <c r="G40" s="72"/>
      <c r="I40" s="72"/>
      <c r="K40" s="72"/>
    </row>
    <row r="41" spans="3:11" x14ac:dyDescent="0.2">
      <c r="C41" s="72"/>
      <c r="E41" s="72"/>
      <c r="G41" s="72"/>
      <c r="I41" s="72"/>
      <c r="K41" s="72"/>
    </row>
    <row r="42" spans="3:11" x14ac:dyDescent="0.2">
      <c r="C42" s="72"/>
      <c r="E42" s="72"/>
      <c r="G42" s="72"/>
      <c r="I42" s="72"/>
      <c r="K42" s="72"/>
    </row>
    <row r="43" spans="3:11" x14ac:dyDescent="0.2">
      <c r="C43" s="72"/>
      <c r="E43" s="72"/>
      <c r="G43" s="72"/>
      <c r="I43" s="72"/>
      <c r="K43" s="72"/>
    </row>
    <row r="44" spans="3:11" x14ac:dyDescent="0.2">
      <c r="C44" s="72"/>
      <c r="E44" s="72"/>
      <c r="G44" s="72"/>
      <c r="I44" s="72"/>
      <c r="K44" s="72"/>
    </row>
    <row r="45" spans="3:11" x14ac:dyDescent="0.2">
      <c r="C45" s="72"/>
      <c r="E45" s="72"/>
      <c r="G45" s="72"/>
      <c r="I45" s="72"/>
      <c r="K45" s="72"/>
    </row>
    <row r="46" spans="3:11" x14ac:dyDescent="0.2">
      <c r="C46" s="72"/>
      <c r="E46" s="72"/>
      <c r="G46" s="72"/>
      <c r="I46" s="72"/>
      <c r="K46" s="72"/>
    </row>
    <row r="47" spans="3:11" x14ac:dyDescent="0.2">
      <c r="C47" s="72"/>
      <c r="E47" s="72"/>
      <c r="G47" s="72"/>
      <c r="I47" s="72"/>
      <c r="K47" s="72"/>
    </row>
    <row r="48" spans="3:11" x14ac:dyDescent="0.2">
      <c r="C48" s="72"/>
      <c r="E48" s="72"/>
      <c r="G48" s="72"/>
      <c r="I48" s="72"/>
      <c r="K48" s="72"/>
    </row>
    <row r="49" spans="3:11" x14ac:dyDescent="0.2">
      <c r="C49" s="72"/>
      <c r="E49" s="72"/>
      <c r="G49" s="72"/>
      <c r="I49" s="72"/>
      <c r="K49" s="72"/>
    </row>
    <row r="50" spans="3:11" x14ac:dyDescent="0.2">
      <c r="C50" s="72"/>
      <c r="E50" s="72"/>
      <c r="G50" s="72"/>
      <c r="I50" s="72"/>
      <c r="K50" s="72"/>
    </row>
    <row r="51" spans="3:11" x14ac:dyDescent="0.2">
      <c r="C51" s="72"/>
      <c r="E51" s="72"/>
      <c r="G51" s="72"/>
      <c r="I51" s="72"/>
      <c r="K51" s="72"/>
    </row>
    <row r="52" spans="3:11" x14ac:dyDescent="0.2">
      <c r="C52" s="72"/>
      <c r="E52" s="72"/>
      <c r="G52" s="72"/>
      <c r="I52" s="72"/>
      <c r="K52" s="72"/>
    </row>
    <row r="53" spans="3:11" x14ac:dyDescent="0.2">
      <c r="C53" s="72"/>
      <c r="E53" s="72"/>
      <c r="G53" s="72"/>
      <c r="I53" s="72"/>
      <c r="K53" s="72"/>
    </row>
  </sheetData>
  <phoneticPr fontId="0" type="noConversion"/>
  <pageMargins left="0.59055118110236227" right="0.59055118110236227" top="0.78740157480314965" bottom="0.59055118110236227" header="0.39370078740157483" footer="0"/>
  <pageSetup paperSize="9" scale="74" orientation="portrait" r:id="rId1"/>
  <headerFooter alignWithMargins="0">
    <oddHeader>&amp;L&amp;"Times New Roman,Normal"Oficina d'Estudis - Oficina d'Estadística&amp;R&amp;"Times New Roman,Normal"Ajuntament de València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K26"/>
  <sheetViews>
    <sheetView workbookViewId="0"/>
  </sheetViews>
  <sheetFormatPr baseColWidth="10" defaultColWidth="11.42578125" defaultRowHeight="12.75" x14ac:dyDescent="0.2"/>
  <cols>
    <col min="1" max="1" width="18.7109375" style="1" customWidth="1"/>
    <col min="2" max="2" width="8.7109375" style="1" customWidth="1"/>
    <col min="3" max="3" width="9.7109375" style="1" customWidth="1"/>
    <col min="4" max="4" width="13.42578125" style="1" customWidth="1"/>
    <col min="5" max="5" width="9.7109375" style="1" customWidth="1"/>
    <col min="6" max="6" width="13.85546875" style="1" customWidth="1"/>
    <col min="7" max="7" width="8.28515625" style="1" customWidth="1"/>
    <col min="8" max="8" width="12.5703125" style="1" customWidth="1"/>
    <col min="9" max="9" width="10.42578125" style="1" customWidth="1"/>
    <col min="10" max="10" width="12.7109375" style="1" customWidth="1"/>
    <col min="11" max="11" width="9.85546875" style="1" customWidth="1"/>
    <col min="12" max="16384" width="11.42578125" style="1"/>
  </cols>
  <sheetData>
    <row r="1" spans="1:11" x14ac:dyDescent="0.2">
      <c r="A1" s="7" t="s">
        <v>997</v>
      </c>
    </row>
    <row r="2" spans="1:11" x14ac:dyDescent="0.2">
      <c r="A2" s="1" t="s">
        <v>998</v>
      </c>
    </row>
    <row r="4" spans="1:11" s="2" customFormat="1" ht="51" x14ac:dyDescent="0.2">
      <c r="A4" s="106"/>
      <c r="B4" s="106" t="s">
        <v>123</v>
      </c>
      <c r="C4" s="106" t="s">
        <v>122</v>
      </c>
      <c r="D4" s="106" t="s">
        <v>386</v>
      </c>
      <c r="E4" s="106" t="s">
        <v>122</v>
      </c>
      <c r="F4" s="106" t="s">
        <v>319</v>
      </c>
      <c r="G4" s="106" t="s">
        <v>122</v>
      </c>
      <c r="H4" s="106" t="s">
        <v>320</v>
      </c>
      <c r="I4" s="106" t="s">
        <v>122</v>
      </c>
      <c r="J4" s="106" t="s">
        <v>112</v>
      </c>
      <c r="K4" s="106" t="s">
        <v>122</v>
      </c>
    </row>
    <row r="5" spans="1:11" s="28" customFormat="1" x14ac:dyDescent="0.2">
      <c r="A5" s="27" t="s">
        <v>128</v>
      </c>
      <c r="B5" s="23">
        <v>114475</v>
      </c>
      <c r="C5" s="78">
        <f>B5/B$5</f>
        <v>1</v>
      </c>
      <c r="D5" s="23">
        <v>38777</v>
      </c>
      <c r="E5" s="78">
        <f>D5/D$5</f>
        <v>1</v>
      </c>
      <c r="F5" s="23">
        <v>7170</v>
      </c>
      <c r="G5" s="78">
        <f>F5/F$5</f>
        <v>1</v>
      </c>
      <c r="H5" s="23">
        <v>47467</v>
      </c>
      <c r="I5" s="78">
        <f>H5/H$5</f>
        <v>1</v>
      </c>
      <c r="J5" s="23">
        <v>21061</v>
      </c>
      <c r="K5" s="78">
        <f>J5/J$5</f>
        <v>1</v>
      </c>
    </row>
    <row r="6" spans="1:11" x14ac:dyDescent="0.2">
      <c r="A6" s="1" t="s">
        <v>304</v>
      </c>
      <c r="B6" s="6">
        <v>13488</v>
      </c>
      <c r="C6" s="74">
        <f t="shared" ref="C6:E25" si="0">B6/B$5</f>
        <v>0.11782485258790129</v>
      </c>
      <c r="D6" s="6">
        <v>4569</v>
      </c>
      <c r="E6" s="74">
        <f t="shared" si="0"/>
        <v>0.11782757820357428</v>
      </c>
      <c r="F6" s="6">
        <v>166</v>
      </c>
      <c r="G6" s="74">
        <f t="shared" ref="G6" si="1">F6/F$5</f>
        <v>2.315202231520223E-2</v>
      </c>
      <c r="H6" s="6">
        <v>6784</v>
      </c>
      <c r="I6" s="74">
        <f t="shared" ref="I6" si="2">H6/H$5</f>
        <v>0.14292034466050099</v>
      </c>
      <c r="J6" s="6">
        <v>1969</v>
      </c>
      <c r="K6" s="74">
        <f t="shared" ref="K6" si="3">J6/J$5</f>
        <v>9.3490337590807659E-2</v>
      </c>
    </row>
    <row r="7" spans="1:11" x14ac:dyDescent="0.2">
      <c r="A7" s="1" t="s">
        <v>331</v>
      </c>
      <c r="B7" s="6">
        <v>13372</v>
      </c>
      <c r="C7" s="74">
        <f t="shared" si="0"/>
        <v>0.11681153090194366</v>
      </c>
      <c r="D7" s="6">
        <v>4348</v>
      </c>
      <c r="E7" s="74">
        <f t="shared" si="0"/>
        <v>0.11212832349072904</v>
      </c>
      <c r="F7" s="6">
        <v>244</v>
      </c>
      <c r="G7" s="74">
        <f t="shared" ref="G7" si="4">F7/F$5</f>
        <v>3.4030683403068342E-2</v>
      </c>
      <c r="H7" s="6">
        <v>6543</v>
      </c>
      <c r="I7" s="74">
        <f t="shared" ref="I7" si="5">H7/H$5</f>
        <v>0.13784313312406515</v>
      </c>
      <c r="J7" s="6">
        <v>2237</v>
      </c>
      <c r="K7" s="74">
        <f t="shared" ref="K7" si="6">J7/J$5</f>
        <v>0.106215279426428</v>
      </c>
    </row>
    <row r="8" spans="1:11" x14ac:dyDescent="0.2">
      <c r="A8" s="1" t="s">
        <v>305</v>
      </c>
      <c r="B8" s="6">
        <v>9041</v>
      </c>
      <c r="C8" s="74">
        <f t="shared" si="0"/>
        <v>7.8977942782266872E-2</v>
      </c>
      <c r="D8" s="6">
        <v>2877</v>
      </c>
      <c r="E8" s="74">
        <f t="shared" si="0"/>
        <v>7.4193465198442374E-2</v>
      </c>
      <c r="F8" s="6">
        <v>263</v>
      </c>
      <c r="G8" s="74">
        <f t="shared" ref="G8" si="7">F8/F$5</f>
        <v>3.6680613668061364E-2</v>
      </c>
      <c r="H8" s="6">
        <v>3874</v>
      </c>
      <c r="I8" s="74">
        <f t="shared" ref="I8" si="8">H8/H$5</f>
        <v>8.1614595403122173E-2</v>
      </c>
      <c r="J8" s="6">
        <v>2027</v>
      </c>
      <c r="K8" s="74">
        <f t="shared" ref="K8" si="9">J8/J$5</f>
        <v>9.6244242913441913E-2</v>
      </c>
    </row>
    <row r="9" spans="1:11" x14ac:dyDescent="0.2">
      <c r="A9" s="1" t="s">
        <v>306</v>
      </c>
      <c r="B9" s="6">
        <v>5042</v>
      </c>
      <c r="C9" s="74">
        <f t="shared" si="0"/>
        <v>4.4044551212055034E-2</v>
      </c>
      <c r="D9" s="6">
        <v>1811</v>
      </c>
      <c r="E9" s="74">
        <f t="shared" si="0"/>
        <v>4.670294246589473E-2</v>
      </c>
      <c r="F9" s="6">
        <v>250</v>
      </c>
      <c r="G9" s="74">
        <f t="shared" ref="G9" si="10">F9/F$5</f>
        <v>3.4867503486750349E-2</v>
      </c>
      <c r="H9" s="6">
        <v>1977</v>
      </c>
      <c r="I9" s="74">
        <f t="shared" ref="I9" si="11">H9/H$5</f>
        <v>4.1649988413002714E-2</v>
      </c>
      <c r="J9" s="6">
        <v>1004</v>
      </c>
      <c r="K9" s="74">
        <f t="shared" ref="K9" si="12">J9/J$5</f>
        <v>4.7671050757323967E-2</v>
      </c>
    </row>
    <row r="10" spans="1:11" x14ac:dyDescent="0.2">
      <c r="A10" s="1" t="s">
        <v>186</v>
      </c>
      <c r="B10" s="6">
        <v>4084</v>
      </c>
      <c r="C10" s="74">
        <f t="shared" si="0"/>
        <v>3.5675911771129068E-2</v>
      </c>
      <c r="D10" s="6">
        <v>1509</v>
      </c>
      <c r="E10" s="74">
        <f t="shared" si="0"/>
        <v>3.8914820641101681E-2</v>
      </c>
      <c r="F10" s="6">
        <v>256</v>
      </c>
      <c r="G10" s="74">
        <f t="shared" ref="G10" si="13">F10/F$5</f>
        <v>3.5704323570432357E-2</v>
      </c>
      <c r="H10" s="6">
        <v>1455</v>
      </c>
      <c r="I10" s="74">
        <f t="shared" ref="I10" si="14">H10/H$5</f>
        <v>3.0652874628689406E-2</v>
      </c>
      <c r="J10" s="6">
        <v>864</v>
      </c>
      <c r="K10" s="74">
        <f t="shared" ref="K10" si="15">J10/J$5</f>
        <v>4.1023693081999907E-2</v>
      </c>
    </row>
    <row r="11" spans="1:11" x14ac:dyDescent="0.2">
      <c r="A11" s="1" t="s">
        <v>182</v>
      </c>
      <c r="B11" s="6">
        <v>5327</v>
      </c>
      <c r="C11" s="74">
        <f t="shared" si="0"/>
        <v>4.653417776807163E-2</v>
      </c>
      <c r="D11" s="6">
        <v>1469</v>
      </c>
      <c r="E11" s="74">
        <f t="shared" si="0"/>
        <v>3.7883281326559562E-2</v>
      </c>
      <c r="F11" s="6">
        <v>145</v>
      </c>
      <c r="G11" s="74">
        <f t="shared" ref="G11" si="16">F11/F$5</f>
        <v>2.0223152022315203E-2</v>
      </c>
      <c r="H11" s="6">
        <v>2778</v>
      </c>
      <c r="I11" s="74">
        <f t="shared" ref="I11" si="17">H11/H$5</f>
        <v>5.852486990962142E-2</v>
      </c>
      <c r="J11" s="6">
        <v>935</v>
      </c>
      <c r="K11" s="74">
        <f t="shared" ref="K11" si="18">J11/J$5</f>
        <v>4.439485304591425E-2</v>
      </c>
    </row>
    <row r="12" spans="1:11" x14ac:dyDescent="0.2">
      <c r="A12" s="1" t="s">
        <v>332</v>
      </c>
      <c r="B12" s="6">
        <v>3499</v>
      </c>
      <c r="C12" s="74">
        <f t="shared" si="0"/>
        <v>3.0565625682463422E-2</v>
      </c>
      <c r="D12" s="6">
        <v>1300</v>
      </c>
      <c r="E12" s="74">
        <f t="shared" si="0"/>
        <v>3.3525027722619082E-2</v>
      </c>
      <c r="F12" s="6">
        <v>359</v>
      </c>
      <c r="G12" s="74">
        <f t="shared" ref="G12" si="19">F12/F$5</f>
        <v>5.0069735006973502E-2</v>
      </c>
      <c r="H12" s="6">
        <v>1111</v>
      </c>
      <c r="I12" s="74">
        <f t="shared" ref="I12" si="20">H12/H$5</f>
        <v>2.3405734510291359E-2</v>
      </c>
      <c r="J12" s="6">
        <v>729</v>
      </c>
      <c r="K12" s="74">
        <f t="shared" ref="K12" si="21">J12/J$5</f>
        <v>3.4613741037937421E-2</v>
      </c>
    </row>
    <row r="13" spans="1:11" x14ac:dyDescent="0.2">
      <c r="A13" s="1" t="s">
        <v>307</v>
      </c>
      <c r="B13" s="6">
        <v>5625</v>
      </c>
      <c r="C13" s="74">
        <f t="shared" si="0"/>
        <v>4.9137366237169688E-2</v>
      </c>
      <c r="D13" s="6">
        <v>2190</v>
      </c>
      <c r="E13" s="74">
        <f t="shared" si="0"/>
        <v>5.6476777471181371E-2</v>
      </c>
      <c r="F13" s="6">
        <v>392</v>
      </c>
      <c r="G13" s="74">
        <f t="shared" ref="G13" si="22">F13/F$5</f>
        <v>5.4672245467224545E-2</v>
      </c>
      <c r="H13" s="6">
        <v>1903</v>
      </c>
      <c r="I13" s="74">
        <f t="shared" ref="I13" si="23">H13/H$5</f>
        <v>4.0091010596835695E-2</v>
      </c>
      <c r="J13" s="6">
        <v>1140</v>
      </c>
      <c r="K13" s="74">
        <f t="shared" ref="K13" si="24">J13/J$5</f>
        <v>5.4128483927638762E-2</v>
      </c>
    </row>
    <row r="14" spans="1:11" x14ac:dyDescent="0.2">
      <c r="A14" s="1" t="s">
        <v>308</v>
      </c>
      <c r="B14" s="6">
        <v>4151</v>
      </c>
      <c r="C14" s="74">
        <f t="shared" si="0"/>
        <v>3.6261192400087357E-2</v>
      </c>
      <c r="D14" s="6">
        <v>1547</v>
      </c>
      <c r="E14" s="74">
        <f t="shared" si="0"/>
        <v>3.9894782989916701E-2</v>
      </c>
      <c r="F14" s="6">
        <v>393</v>
      </c>
      <c r="G14" s="74">
        <f t="shared" ref="G14" si="25">F14/F$5</f>
        <v>5.4811715481171551E-2</v>
      </c>
      <c r="H14" s="6">
        <v>1349</v>
      </c>
      <c r="I14" s="74">
        <f t="shared" ref="I14" si="26">H14/H$5</f>
        <v>2.8419744243369079E-2</v>
      </c>
      <c r="J14" s="6">
        <v>862</v>
      </c>
      <c r="K14" s="74">
        <f t="shared" ref="K14" si="27">J14/J$5</f>
        <v>4.0928730829495275E-2</v>
      </c>
    </row>
    <row r="15" spans="1:11" x14ac:dyDescent="0.2">
      <c r="A15" s="1" t="s">
        <v>309</v>
      </c>
      <c r="B15" s="6">
        <v>7384</v>
      </c>
      <c r="C15" s="74">
        <f t="shared" si="0"/>
        <v>6.4503166630268616E-2</v>
      </c>
      <c r="D15" s="6">
        <v>2852</v>
      </c>
      <c r="E15" s="74">
        <f t="shared" si="0"/>
        <v>7.354875312685355E-2</v>
      </c>
      <c r="F15" s="6">
        <v>540</v>
      </c>
      <c r="G15" s="74">
        <f t="shared" ref="G15" si="28">F15/F$5</f>
        <v>7.5313807531380755E-2</v>
      </c>
      <c r="H15" s="6">
        <v>2696</v>
      </c>
      <c r="I15" s="74">
        <f t="shared" ref="I15" si="29">H15/H$5</f>
        <v>5.6797353951166071E-2</v>
      </c>
      <c r="J15" s="6">
        <v>1296</v>
      </c>
      <c r="K15" s="74">
        <f t="shared" ref="K15" si="30">J15/J$5</f>
        <v>6.153553962299986E-2</v>
      </c>
    </row>
    <row r="16" spans="1:11" x14ac:dyDescent="0.2">
      <c r="A16" s="1" t="s">
        <v>310</v>
      </c>
      <c r="B16" s="6">
        <v>5605</v>
      </c>
      <c r="C16" s="74">
        <f t="shared" si="0"/>
        <v>4.8962655601659751E-2</v>
      </c>
      <c r="D16" s="6">
        <v>2109</v>
      </c>
      <c r="E16" s="74">
        <f t="shared" si="0"/>
        <v>5.4387910359233564E-2</v>
      </c>
      <c r="F16" s="6">
        <v>563</v>
      </c>
      <c r="G16" s="74">
        <f t="shared" ref="G16" si="31">F16/F$5</f>
        <v>7.8521617852161787E-2</v>
      </c>
      <c r="H16" s="6">
        <v>1936</v>
      </c>
      <c r="I16" s="74">
        <f t="shared" ref="I16" si="32">H16/H$5</f>
        <v>4.0786230433775043E-2</v>
      </c>
      <c r="J16" s="6">
        <v>997</v>
      </c>
      <c r="K16" s="74">
        <f t="shared" ref="K16" si="33">J16/J$5</f>
        <v>4.7338682873557761E-2</v>
      </c>
    </row>
    <row r="17" spans="1:11" x14ac:dyDescent="0.2">
      <c r="A17" s="1" t="s">
        <v>311</v>
      </c>
      <c r="B17" s="6">
        <v>6936</v>
      </c>
      <c r="C17" s="74">
        <f t="shared" si="0"/>
        <v>6.0589648394846034E-2</v>
      </c>
      <c r="D17" s="6">
        <v>2486</v>
      </c>
      <c r="E17" s="74">
        <f t="shared" si="0"/>
        <v>6.4110168398793105E-2</v>
      </c>
      <c r="F17" s="6">
        <v>376</v>
      </c>
      <c r="G17" s="74">
        <f t="shared" ref="G17" si="34">F17/F$5</f>
        <v>5.2440725244072527E-2</v>
      </c>
      <c r="H17" s="6">
        <v>2844</v>
      </c>
      <c r="I17" s="74">
        <f t="shared" ref="I17" si="35">H17/H$5</f>
        <v>5.9915309583500116E-2</v>
      </c>
      <c r="J17" s="6">
        <v>1230</v>
      </c>
      <c r="K17" s="74">
        <f t="shared" ref="K17" si="36">J17/J$5</f>
        <v>5.8401785290347084E-2</v>
      </c>
    </row>
    <row r="18" spans="1:11" x14ac:dyDescent="0.2">
      <c r="A18" s="1" t="s">
        <v>312</v>
      </c>
      <c r="B18" s="6">
        <v>3668</v>
      </c>
      <c r="C18" s="74">
        <f t="shared" si="0"/>
        <v>3.2041930552522385E-2</v>
      </c>
      <c r="D18" s="6">
        <v>1349</v>
      </c>
      <c r="E18" s="74">
        <f t="shared" si="0"/>
        <v>3.4788663382933183E-2</v>
      </c>
      <c r="F18" s="6">
        <v>131</v>
      </c>
      <c r="G18" s="74">
        <f t="shared" ref="G18" si="37">F18/F$5</f>
        <v>1.8270571827057182E-2</v>
      </c>
      <c r="H18" s="6">
        <v>1398</v>
      </c>
      <c r="I18" s="74">
        <f t="shared" ref="I18" si="38">H18/H$5</f>
        <v>2.9452040364885079E-2</v>
      </c>
      <c r="J18" s="6">
        <v>790</v>
      </c>
      <c r="K18" s="74">
        <f t="shared" ref="K18" si="39">J18/J$5</f>
        <v>3.7510089739328616E-2</v>
      </c>
    </row>
    <row r="19" spans="1:11" x14ac:dyDescent="0.2">
      <c r="A19" s="1" t="s">
        <v>313</v>
      </c>
      <c r="B19" s="6">
        <v>2855</v>
      </c>
      <c r="C19" s="74">
        <f t="shared" si="0"/>
        <v>2.493994321904346E-2</v>
      </c>
      <c r="D19" s="6">
        <v>1097</v>
      </c>
      <c r="E19" s="74">
        <f t="shared" si="0"/>
        <v>2.8289965701317792E-2</v>
      </c>
      <c r="F19" s="6">
        <v>91</v>
      </c>
      <c r="G19" s="74">
        <f t="shared" ref="G19" si="40">F19/F$5</f>
        <v>1.2691771269177128E-2</v>
      </c>
      <c r="H19" s="6">
        <v>1027</v>
      </c>
      <c r="I19" s="74">
        <f t="shared" ref="I19" si="41">H19/H$5</f>
        <v>2.1636084016263931E-2</v>
      </c>
      <c r="J19" s="6">
        <v>640</v>
      </c>
      <c r="K19" s="74">
        <f t="shared" ref="K19" si="42">J19/J$5</f>
        <v>3.0387920801481411E-2</v>
      </c>
    </row>
    <row r="20" spans="1:11" x14ac:dyDescent="0.2">
      <c r="A20" s="1" t="s">
        <v>314</v>
      </c>
      <c r="B20" s="6">
        <v>3750</v>
      </c>
      <c r="C20" s="74">
        <f t="shared" si="0"/>
        <v>3.2758244158113126E-2</v>
      </c>
      <c r="D20" s="6">
        <v>1406</v>
      </c>
      <c r="E20" s="74">
        <f t="shared" si="0"/>
        <v>3.6258606906155712E-2</v>
      </c>
      <c r="F20" s="6">
        <v>317</v>
      </c>
      <c r="G20" s="74">
        <f t="shared" ref="G20" si="43">F20/F$5</f>
        <v>4.4211994421199441E-2</v>
      </c>
      <c r="H20" s="6">
        <v>1290</v>
      </c>
      <c r="I20" s="74">
        <f t="shared" ref="I20" si="44">H20/H$5</f>
        <v>2.7176775443992669E-2</v>
      </c>
      <c r="J20" s="6">
        <v>737</v>
      </c>
      <c r="K20" s="74">
        <f t="shared" ref="K20" si="45">J20/J$5</f>
        <v>3.4993590047955936E-2</v>
      </c>
    </row>
    <row r="21" spans="1:11" x14ac:dyDescent="0.2">
      <c r="A21" s="1" t="s">
        <v>315</v>
      </c>
      <c r="B21" s="6">
        <v>3678</v>
      </c>
      <c r="C21" s="74">
        <f t="shared" si="0"/>
        <v>3.2129285870277351E-2</v>
      </c>
      <c r="D21" s="6">
        <v>1306</v>
      </c>
      <c r="E21" s="74">
        <f t="shared" si="0"/>
        <v>3.3679758619800396E-2</v>
      </c>
      <c r="F21" s="6">
        <v>382</v>
      </c>
      <c r="G21" s="74">
        <f t="shared" ref="G21" si="46">F21/F$5</f>
        <v>5.3277545327754534E-2</v>
      </c>
      <c r="H21" s="6">
        <v>1313</v>
      </c>
      <c r="I21" s="74">
        <f t="shared" ref="I21" si="47">H21/H$5</f>
        <v>2.7661322603071609E-2</v>
      </c>
      <c r="J21" s="6">
        <v>677</v>
      </c>
      <c r="K21" s="74">
        <f t="shared" ref="K21" si="48">J21/J$5</f>
        <v>3.2144722472817057E-2</v>
      </c>
    </row>
    <row r="22" spans="1:11" x14ac:dyDescent="0.2">
      <c r="A22" s="1" t="s">
        <v>316</v>
      </c>
      <c r="B22" s="6">
        <v>540</v>
      </c>
      <c r="C22" s="74">
        <f t="shared" si="0"/>
        <v>4.7171871587682896E-3</v>
      </c>
      <c r="D22" s="6">
        <v>194</v>
      </c>
      <c r="E22" s="74">
        <f t="shared" si="0"/>
        <v>5.0029656755293085E-3</v>
      </c>
      <c r="F22" s="6">
        <v>41</v>
      </c>
      <c r="G22" s="74">
        <f t="shared" ref="G22" si="49">F22/F$5</f>
        <v>5.7182705718270572E-3</v>
      </c>
      <c r="H22" s="6">
        <v>219</v>
      </c>
      <c r="I22" s="74">
        <f t="shared" ref="I22" si="50">H22/H$5</f>
        <v>4.6137316451429411E-3</v>
      </c>
      <c r="J22" s="6">
        <v>86</v>
      </c>
      <c r="K22" s="74">
        <f t="shared" ref="K22" si="51">J22/J$5</f>
        <v>4.0833768576990642E-3</v>
      </c>
    </row>
    <row r="23" spans="1:11" x14ac:dyDescent="0.2">
      <c r="A23" s="1" t="s">
        <v>317</v>
      </c>
      <c r="B23" s="6">
        <v>1393</v>
      </c>
      <c r="C23" s="74">
        <f t="shared" si="0"/>
        <v>1.2168595763267089E-2</v>
      </c>
      <c r="D23" s="6">
        <v>491</v>
      </c>
      <c r="E23" s="74">
        <f t="shared" si="0"/>
        <v>1.266214508600459E-2</v>
      </c>
      <c r="F23" s="6">
        <v>92</v>
      </c>
      <c r="G23" s="74">
        <f t="shared" ref="G23" si="52">F23/F$5</f>
        <v>1.2831241283124128E-2</v>
      </c>
      <c r="H23" s="6">
        <v>562</v>
      </c>
      <c r="I23" s="74">
        <f t="shared" ref="I23" si="53">H23/H$5</f>
        <v>1.1839804495754945E-2</v>
      </c>
      <c r="J23" s="6">
        <v>248</v>
      </c>
      <c r="K23" s="74">
        <f t="shared" ref="K23" si="54">J23/J$5</f>
        <v>1.1775319310574047E-2</v>
      </c>
    </row>
    <row r="24" spans="1:11" x14ac:dyDescent="0.2">
      <c r="A24" s="1" t="s">
        <v>318</v>
      </c>
      <c r="B24" s="6">
        <v>1922</v>
      </c>
      <c r="C24" s="74">
        <f t="shared" si="0"/>
        <v>1.6789692072504914E-2</v>
      </c>
      <c r="D24" s="6">
        <v>723</v>
      </c>
      <c r="E24" s="74">
        <f t="shared" si="0"/>
        <v>1.8645073110348919E-2</v>
      </c>
      <c r="F24" s="6">
        <v>188</v>
      </c>
      <c r="G24" s="74">
        <f t="shared" ref="G24" si="55">F24/F$5</f>
        <v>2.6220362622036263E-2</v>
      </c>
      <c r="H24" s="6">
        <v>734</v>
      </c>
      <c r="I24" s="74">
        <f t="shared" ref="I24" si="56">H24/H$5</f>
        <v>1.5463374554953968E-2</v>
      </c>
      <c r="J24" s="6">
        <v>277</v>
      </c>
      <c r="K24" s="74">
        <f t="shared" ref="K24" si="57">J24/J$5</f>
        <v>1.3152271971891174E-2</v>
      </c>
    </row>
    <row r="25" spans="1:11" x14ac:dyDescent="0.2">
      <c r="A25" s="1" t="s">
        <v>144</v>
      </c>
      <c r="B25" s="6">
        <v>13115</v>
      </c>
      <c r="C25" s="74">
        <f t="shared" si="0"/>
        <v>0.11456649923564097</v>
      </c>
      <c r="D25" s="6">
        <v>3144</v>
      </c>
      <c r="E25" s="74">
        <f t="shared" si="0"/>
        <v>8.1078990123011063E-2</v>
      </c>
      <c r="F25" s="6">
        <v>1981</v>
      </c>
      <c r="G25" s="74">
        <f t="shared" ref="G25" si="58">F25/F$5</f>
        <v>0.27629009762900975</v>
      </c>
      <c r="H25" s="6">
        <v>5674</v>
      </c>
      <c r="I25" s="74">
        <f t="shared" ref="I25" si="59">H25/H$5</f>
        <v>0.11953567741799566</v>
      </c>
      <c r="J25" s="6">
        <v>2316</v>
      </c>
      <c r="K25" s="74">
        <f t="shared" ref="K25" si="60">J25/J$5</f>
        <v>0.10996628840036085</v>
      </c>
    </row>
    <row r="26" spans="1:11" x14ac:dyDescent="0.2">
      <c r="A26" s="1" t="s">
        <v>330</v>
      </c>
    </row>
  </sheetData>
  <phoneticPr fontId="0" type="noConversion"/>
  <pageMargins left="0.59055118110236227" right="0.59055118110236227" top="0.78740157480314965" bottom="0.59055118110236227" header="0.39370078740157483" footer="0"/>
  <pageSetup paperSize="9" scale="72" orientation="portrait" r:id="rId1"/>
  <headerFooter alignWithMargins="0">
    <oddHeader>&amp;L&amp;"Times New Roman,Normal"Oficina d'Estudis - Oficina d'Estadística&amp;R&amp;"Times New Roman,Normal"Ajuntament de València</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pageSetUpPr fitToPage="1"/>
  </sheetPr>
  <dimension ref="A1:R28"/>
  <sheetViews>
    <sheetView workbookViewId="0"/>
  </sheetViews>
  <sheetFormatPr baseColWidth="10" defaultColWidth="11.42578125" defaultRowHeight="12.75" x14ac:dyDescent="0.2"/>
  <cols>
    <col min="1" max="1" width="18.7109375" style="1" bestFit="1" customWidth="1"/>
    <col min="2" max="2" width="9.7109375" style="6" customWidth="1"/>
    <col min="3" max="3" width="8.5703125" style="1" customWidth="1"/>
    <col min="4" max="4" width="9.85546875" style="1" customWidth="1"/>
    <col min="5" max="5" width="8.5703125" style="1" customWidth="1"/>
    <col min="6" max="6" width="10.5703125" style="1" customWidth="1"/>
    <col min="7" max="7" width="8.7109375" style="1" customWidth="1"/>
    <col min="8" max="8" width="10" style="1" customWidth="1"/>
    <col min="9" max="9" width="8.85546875" style="1" customWidth="1"/>
    <col min="10" max="10" width="12.85546875" style="6" customWidth="1"/>
    <col min="11" max="11" width="8.7109375" style="1" customWidth="1"/>
    <col min="12" max="12" width="12.7109375" style="6" customWidth="1"/>
    <col min="13" max="13" width="9.140625" style="1" customWidth="1"/>
    <col min="14" max="16384" width="11.42578125" style="1"/>
  </cols>
  <sheetData>
    <row r="1" spans="1:18" x14ac:dyDescent="0.2">
      <c r="A1" s="7" t="s">
        <v>970</v>
      </c>
    </row>
    <row r="2" spans="1:18" x14ac:dyDescent="0.2">
      <c r="A2" s="1" t="s">
        <v>971</v>
      </c>
    </row>
    <row r="4" spans="1:18" s="2" customFormat="1" ht="38.25" x14ac:dyDescent="0.2">
      <c r="A4" s="106"/>
      <c r="B4" s="106" t="s">
        <v>321</v>
      </c>
      <c r="C4" s="106" t="s">
        <v>122</v>
      </c>
      <c r="D4" s="106" t="s">
        <v>933</v>
      </c>
      <c r="E4" s="106" t="s">
        <v>122</v>
      </c>
      <c r="F4" s="106" t="s">
        <v>934</v>
      </c>
      <c r="G4" s="106" t="s">
        <v>122</v>
      </c>
      <c r="H4" s="106" t="s">
        <v>322</v>
      </c>
      <c r="I4" s="106" t="s">
        <v>122</v>
      </c>
      <c r="J4" s="103" t="s">
        <v>323</v>
      </c>
      <c r="K4" s="106" t="s">
        <v>122</v>
      </c>
      <c r="L4" s="103" t="s">
        <v>324</v>
      </c>
      <c r="M4" s="106" t="s">
        <v>122</v>
      </c>
    </row>
    <row r="5" spans="1:18" s="2" customFormat="1" x14ac:dyDescent="0.2">
      <c r="A5" s="27" t="s">
        <v>128</v>
      </c>
      <c r="B5" s="23">
        <v>37153</v>
      </c>
      <c r="C5" s="78">
        <v>1</v>
      </c>
      <c r="D5" s="7">
        <v>370</v>
      </c>
      <c r="E5" s="78">
        <f>D5/$D$5</f>
        <v>1</v>
      </c>
      <c r="F5" s="23">
        <v>4250</v>
      </c>
      <c r="G5" s="78">
        <f>F5/$F$5</f>
        <v>1</v>
      </c>
      <c r="H5" s="23">
        <v>2533</v>
      </c>
      <c r="I5" s="78">
        <f>H5/$H$5</f>
        <v>1</v>
      </c>
      <c r="J5" s="23">
        <v>16350</v>
      </c>
      <c r="K5" s="78">
        <f>J5/$J$5</f>
        <v>1</v>
      </c>
      <c r="L5" s="23">
        <v>13650</v>
      </c>
      <c r="M5" s="78">
        <f>L5/$L$5</f>
        <v>1</v>
      </c>
      <c r="O5" s="137"/>
    </row>
    <row r="6" spans="1:18" x14ac:dyDescent="0.2">
      <c r="A6" s="1" t="s">
        <v>304</v>
      </c>
      <c r="B6" s="6">
        <v>3368</v>
      </c>
      <c r="C6" s="74">
        <v>9.0999999999999998E-2</v>
      </c>
      <c r="D6" s="1">
        <v>14</v>
      </c>
      <c r="E6" s="74">
        <f t="shared" ref="E6:E25" si="0">D6/$D$5</f>
        <v>3.783783783783784E-2</v>
      </c>
      <c r="F6" s="6">
        <v>414</v>
      </c>
      <c r="G6" s="74">
        <f t="shared" ref="G6:G25" si="1">F6/$F$5</f>
        <v>9.741176470588235E-2</v>
      </c>
      <c r="H6" s="6">
        <v>124</v>
      </c>
      <c r="I6" s="74">
        <f t="shared" ref="I6:I25" si="2">H6/$H$5</f>
        <v>4.8953809711804186E-2</v>
      </c>
      <c r="J6" s="6">
        <v>1940</v>
      </c>
      <c r="K6" s="74">
        <f t="shared" ref="K6:K25" si="3">J6/$J$5</f>
        <v>0.11865443425076452</v>
      </c>
      <c r="L6" s="6">
        <v>876</v>
      </c>
      <c r="M6" s="74">
        <f t="shared" ref="M6:M25" si="4">L6/$L$5</f>
        <v>6.4175824175824181E-2</v>
      </c>
      <c r="O6" s="137"/>
    </row>
    <row r="7" spans="1:18" x14ac:dyDescent="0.2">
      <c r="A7" s="1" t="s">
        <v>331</v>
      </c>
      <c r="B7" s="6">
        <v>4481</v>
      </c>
      <c r="C7" s="74">
        <v>0.121</v>
      </c>
      <c r="D7" s="1">
        <v>36</v>
      </c>
      <c r="E7" s="74">
        <f t="shared" si="0"/>
        <v>9.7297297297297303E-2</v>
      </c>
      <c r="F7" s="6">
        <v>552</v>
      </c>
      <c r="G7" s="74">
        <f t="shared" si="1"/>
        <v>0.12988235294117648</v>
      </c>
      <c r="H7" s="6">
        <v>187</v>
      </c>
      <c r="I7" s="74">
        <f t="shared" si="2"/>
        <v>7.3825503355704702E-2</v>
      </c>
      <c r="J7" s="6">
        <v>2322</v>
      </c>
      <c r="K7" s="74">
        <f t="shared" si="3"/>
        <v>0.14201834862385321</v>
      </c>
      <c r="L7" s="6">
        <v>1384</v>
      </c>
      <c r="M7" s="74">
        <f t="shared" si="4"/>
        <v>0.1013919413919414</v>
      </c>
      <c r="O7" s="137"/>
    </row>
    <row r="8" spans="1:18" x14ac:dyDescent="0.2">
      <c r="A8" s="1" t="s">
        <v>305</v>
      </c>
      <c r="B8" s="6">
        <v>3586</v>
      </c>
      <c r="C8" s="74">
        <v>9.7000000000000003E-2</v>
      </c>
      <c r="D8" s="1">
        <v>23</v>
      </c>
      <c r="E8" s="74">
        <f t="shared" si="0"/>
        <v>6.2162162162162166E-2</v>
      </c>
      <c r="F8" s="6">
        <v>431</v>
      </c>
      <c r="G8" s="74">
        <f t="shared" si="1"/>
        <v>0.10141176470588235</v>
      </c>
      <c r="H8" s="6">
        <v>156</v>
      </c>
      <c r="I8" s="74">
        <f t="shared" si="2"/>
        <v>6.1587050927753649E-2</v>
      </c>
      <c r="J8" s="6">
        <v>1677</v>
      </c>
      <c r="K8" s="74">
        <f t="shared" si="3"/>
        <v>0.10256880733944954</v>
      </c>
      <c r="L8" s="6">
        <v>1299</v>
      </c>
      <c r="M8" s="74">
        <f t="shared" si="4"/>
        <v>9.5164835164835163E-2</v>
      </c>
      <c r="O8" s="137"/>
      <c r="P8" s="6"/>
      <c r="R8" s="6"/>
    </row>
    <row r="9" spans="1:18" x14ac:dyDescent="0.2">
      <c r="A9" s="1" t="s">
        <v>306</v>
      </c>
      <c r="B9" s="6">
        <v>1553</v>
      </c>
      <c r="C9" s="74">
        <v>4.2000000000000003E-2</v>
      </c>
      <c r="D9" s="1">
        <v>14</v>
      </c>
      <c r="E9" s="74">
        <f t="shared" si="0"/>
        <v>3.783783783783784E-2</v>
      </c>
      <c r="F9" s="6">
        <v>159</v>
      </c>
      <c r="G9" s="74">
        <f t="shared" si="1"/>
        <v>3.7411764705882353E-2</v>
      </c>
      <c r="H9" s="6">
        <v>119</v>
      </c>
      <c r="I9" s="74">
        <f t="shared" si="2"/>
        <v>4.6979865771812082E-2</v>
      </c>
      <c r="J9" s="6">
        <v>626</v>
      </c>
      <c r="K9" s="74">
        <f t="shared" si="3"/>
        <v>3.8287461773700307E-2</v>
      </c>
      <c r="L9" s="6">
        <v>635</v>
      </c>
      <c r="M9" s="74">
        <f t="shared" si="4"/>
        <v>4.6520146520146521E-2</v>
      </c>
      <c r="O9" s="137"/>
      <c r="R9" s="6"/>
    </row>
    <row r="10" spans="1:18" x14ac:dyDescent="0.2">
      <c r="A10" s="1" t="s">
        <v>186</v>
      </c>
      <c r="B10" s="6">
        <v>1467</v>
      </c>
      <c r="C10" s="74">
        <v>3.9E-2</v>
      </c>
      <c r="D10" s="1">
        <v>14</v>
      </c>
      <c r="E10" s="74">
        <f t="shared" si="0"/>
        <v>3.783783783783784E-2</v>
      </c>
      <c r="F10" s="6">
        <v>162</v>
      </c>
      <c r="G10" s="74">
        <f t="shared" si="1"/>
        <v>3.8117647058823527E-2</v>
      </c>
      <c r="H10" s="6">
        <v>76</v>
      </c>
      <c r="I10" s="74">
        <f t="shared" si="2"/>
        <v>3.0003947887879984E-2</v>
      </c>
      <c r="J10" s="6">
        <v>677</v>
      </c>
      <c r="K10" s="74">
        <f t="shared" si="3"/>
        <v>4.140672782874618E-2</v>
      </c>
      <c r="L10" s="6">
        <v>538</v>
      </c>
      <c r="M10" s="74">
        <f t="shared" si="4"/>
        <v>3.9413919413919411E-2</v>
      </c>
      <c r="O10" s="137"/>
      <c r="R10" s="6"/>
    </row>
    <row r="11" spans="1:18" x14ac:dyDescent="0.2">
      <c r="A11" s="1" t="s">
        <v>182</v>
      </c>
      <c r="B11" s="6">
        <v>2241</v>
      </c>
      <c r="C11" s="74">
        <v>0.06</v>
      </c>
      <c r="D11" s="1">
        <v>19</v>
      </c>
      <c r="E11" s="74">
        <f t="shared" si="0"/>
        <v>5.1351351351351354E-2</v>
      </c>
      <c r="F11" s="6">
        <v>252</v>
      </c>
      <c r="G11" s="74">
        <f t="shared" si="1"/>
        <v>5.9294117647058824E-2</v>
      </c>
      <c r="H11" s="6">
        <v>140</v>
      </c>
      <c r="I11" s="74">
        <f t="shared" si="2"/>
        <v>5.5270430319778921E-2</v>
      </c>
      <c r="J11" s="6">
        <v>998</v>
      </c>
      <c r="K11" s="74">
        <f t="shared" si="3"/>
        <v>6.1039755351681955E-2</v>
      </c>
      <c r="L11" s="6">
        <v>832</v>
      </c>
      <c r="M11" s="74">
        <f t="shared" si="4"/>
        <v>6.0952380952380952E-2</v>
      </c>
      <c r="O11" s="137"/>
      <c r="R11" s="6"/>
    </row>
    <row r="12" spans="1:18" x14ac:dyDescent="0.2">
      <c r="A12" s="1" t="s">
        <v>332</v>
      </c>
      <c r="B12" s="6">
        <v>1035</v>
      </c>
      <c r="C12" s="74">
        <v>2.8000000000000001E-2</v>
      </c>
      <c r="D12" s="1">
        <v>8</v>
      </c>
      <c r="E12" s="74">
        <f t="shared" si="0"/>
        <v>2.1621621621621623E-2</v>
      </c>
      <c r="F12" s="6">
        <v>95</v>
      </c>
      <c r="G12" s="74">
        <f t="shared" si="1"/>
        <v>2.2352941176470589E-2</v>
      </c>
      <c r="H12" s="6">
        <v>84</v>
      </c>
      <c r="I12" s="74">
        <f t="shared" si="2"/>
        <v>3.3162258191867348E-2</v>
      </c>
      <c r="J12" s="6">
        <v>456</v>
      </c>
      <c r="K12" s="74">
        <f t="shared" si="3"/>
        <v>2.7889908256880733E-2</v>
      </c>
      <c r="L12" s="6">
        <v>392</v>
      </c>
      <c r="M12" s="74">
        <f t="shared" si="4"/>
        <v>2.8717948717948718E-2</v>
      </c>
      <c r="O12" s="137"/>
      <c r="R12" s="6"/>
    </row>
    <row r="13" spans="1:18" x14ac:dyDescent="0.2">
      <c r="A13" s="1" t="s">
        <v>307</v>
      </c>
      <c r="B13" s="6">
        <v>1588</v>
      </c>
      <c r="C13" s="74">
        <v>4.2999999999999997E-2</v>
      </c>
      <c r="D13" s="1">
        <v>17</v>
      </c>
      <c r="E13" s="74">
        <f t="shared" si="0"/>
        <v>4.5945945945945948E-2</v>
      </c>
      <c r="F13" s="6">
        <v>182</v>
      </c>
      <c r="G13" s="74">
        <f t="shared" si="1"/>
        <v>4.2823529411764705E-2</v>
      </c>
      <c r="H13" s="6">
        <v>139</v>
      </c>
      <c r="I13" s="74">
        <f t="shared" si="2"/>
        <v>5.4875641531780497E-2</v>
      </c>
      <c r="J13" s="6">
        <v>628</v>
      </c>
      <c r="K13" s="74">
        <f t="shared" si="3"/>
        <v>3.8409785932721714E-2</v>
      </c>
      <c r="L13" s="6">
        <v>622</v>
      </c>
      <c r="M13" s="74">
        <f t="shared" si="4"/>
        <v>4.5567765567765567E-2</v>
      </c>
      <c r="O13" s="137"/>
      <c r="R13" s="6"/>
    </row>
    <row r="14" spans="1:18" x14ac:dyDescent="0.2">
      <c r="A14" s="1" t="s">
        <v>308</v>
      </c>
      <c r="B14" s="6">
        <v>1093</v>
      </c>
      <c r="C14" s="74">
        <v>2.9000000000000001E-2</v>
      </c>
      <c r="D14" s="1">
        <v>11</v>
      </c>
      <c r="E14" s="74">
        <f t="shared" si="0"/>
        <v>2.9729729729729731E-2</v>
      </c>
      <c r="F14" s="6">
        <v>114</v>
      </c>
      <c r="G14" s="74">
        <f t="shared" si="1"/>
        <v>2.6823529411764704E-2</v>
      </c>
      <c r="H14" s="6">
        <v>90</v>
      </c>
      <c r="I14" s="74">
        <f t="shared" si="2"/>
        <v>3.5530990919857876E-2</v>
      </c>
      <c r="J14" s="6">
        <v>447</v>
      </c>
      <c r="K14" s="74">
        <f t="shared" si="3"/>
        <v>2.7339449541284404E-2</v>
      </c>
      <c r="L14" s="6">
        <v>431</v>
      </c>
      <c r="M14" s="74">
        <f t="shared" si="4"/>
        <v>3.1575091575091578E-2</v>
      </c>
      <c r="O14" s="137"/>
      <c r="R14" s="6"/>
    </row>
    <row r="15" spans="1:18" x14ac:dyDescent="0.2">
      <c r="A15" s="1" t="s">
        <v>309</v>
      </c>
      <c r="B15" s="6">
        <v>2733</v>
      </c>
      <c r="C15" s="74">
        <v>7.3999999999999996E-2</v>
      </c>
      <c r="D15" s="1">
        <v>28</v>
      </c>
      <c r="E15" s="74">
        <f t="shared" si="0"/>
        <v>7.567567567567568E-2</v>
      </c>
      <c r="F15" s="6">
        <v>284</v>
      </c>
      <c r="G15" s="74">
        <f t="shared" si="1"/>
        <v>6.6823529411764712E-2</v>
      </c>
      <c r="H15" s="6">
        <v>183</v>
      </c>
      <c r="I15" s="74">
        <f t="shared" si="2"/>
        <v>7.2246348203711008E-2</v>
      </c>
      <c r="J15" s="6">
        <v>1262</v>
      </c>
      <c r="K15" s="74">
        <f t="shared" si="3"/>
        <v>7.7186544342507643E-2</v>
      </c>
      <c r="L15" s="6">
        <v>976</v>
      </c>
      <c r="M15" s="74">
        <f t="shared" si="4"/>
        <v>7.1501831501831509E-2</v>
      </c>
      <c r="O15" s="137"/>
      <c r="R15" s="6"/>
    </row>
    <row r="16" spans="1:18" x14ac:dyDescent="0.2">
      <c r="A16" s="1" t="s">
        <v>310</v>
      </c>
      <c r="B16" s="6">
        <v>1493</v>
      </c>
      <c r="C16" s="74">
        <v>0.04</v>
      </c>
      <c r="D16" s="1">
        <v>14</v>
      </c>
      <c r="E16" s="74">
        <f t="shared" si="0"/>
        <v>3.783783783783784E-2</v>
      </c>
      <c r="F16" s="6">
        <v>168</v>
      </c>
      <c r="G16" s="74">
        <f t="shared" si="1"/>
        <v>3.9529411764705882E-2</v>
      </c>
      <c r="H16" s="6">
        <v>95</v>
      </c>
      <c r="I16" s="74">
        <f t="shared" si="2"/>
        <v>3.750493485984998E-2</v>
      </c>
      <c r="J16" s="6">
        <v>680</v>
      </c>
      <c r="K16" s="74">
        <f t="shared" si="3"/>
        <v>4.1590214067278287E-2</v>
      </c>
      <c r="L16" s="6">
        <v>536</v>
      </c>
      <c r="M16" s="74">
        <f t="shared" si="4"/>
        <v>3.9267399267399271E-2</v>
      </c>
      <c r="O16" s="137"/>
      <c r="R16" s="6"/>
    </row>
    <row r="17" spans="1:18" x14ac:dyDescent="0.2">
      <c r="A17" s="1" t="s">
        <v>311</v>
      </c>
      <c r="B17" s="6">
        <v>2267</v>
      </c>
      <c r="C17" s="74">
        <v>6.0999999999999999E-2</v>
      </c>
      <c r="D17" s="1">
        <v>30</v>
      </c>
      <c r="E17" s="74">
        <f t="shared" si="0"/>
        <v>8.1081081081081086E-2</v>
      </c>
      <c r="F17" s="6">
        <v>255</v>
      </c>
      <c r="G17" s="74">
        <f t="shared" si="1"/>
        <v>0.06</v>
      </c>
      <c r="H17" s="6">
        <v>177</v>
      </c>
      <c r="I17" s="74">
        <f t="shared" si="2"/>
        <v>6.9877615475720495E-2</v>
      </c>
      <c r="J17" s="6">
        <v>997</v>
      </c>
      <c r="K17" s="74">
        <f t="shared" si="3"/>
        <v>6.0978593272171255E-2</v>
      </c>
      <c r="L17" s="6">
        <v>808</v>
      </c>
      <c r="M17" s="74">
        <f t="shared" si="4"/>
        <v>5.9194139194139198E-2</v>
      </c>
      <c r="O17" s="137"/>
      <c r="R17" s="6"/>
    </row>
    <row r="18" spans="1:18" x14ac:dyDescent="0.2">
      <c r="A18" s="1" t="s">
        <v>312</v>
      </c>
      <c r="B18" s="6">
        <v>1289</v>
      </c>
      <c r="C18" s="74">
        <v>3.5000000000000003E-2</v>
      </c>
      <c r="D18" s="1">
        <v>9</v>
      </c>
      <c r="E18" s="74">
        <f t="shared" si="0"/>
        <v>2.4324324324324326E-2</v>
      </c>
      <c r="F18" s="6">
        <v>188</v>
      </c>
      <c r="G18" s="74">
        <f t="shared" si="1"/>
        <v>4.423529411764706E-2</v>
      </c>
      <c r="H18" s="6">
        <v>57</v>
      </c>
      <c r="I18" s="74">
        <f t="shared" si="2"/>
        <v>2.2502960915909989E-2</v>
      </c>
      <c r="J18" s="6">
        <v>558</v>
      </c>
      <c r="K18" s="74">
        <f t="shared" si="3"/>
        <v>3.4128440366972476E-2</v>
      </c>
      <c r="L18" s="6">
        <v>477</v>
      </c>
      <c r="M18" s="74">
        <f t="shared" si="4"/>
        <v>3.4945054945054947E-2</v>
      </c>
      <c r="O18" s="137"/>
      <c r="R18" s="6"/>
    </row>
    <row r="19" spans="1:18" x14ac:dyDescent="0.2">
      <c r="A19" s="1" t="s">
        <v>313</v>
      </c>
      <c r="B19" s="6">
        <v>1052</v>
      </c>
      <c r="C19" s="74">
        <v>2.8000000000000001E-2</v>
      </c>
      <c r="D19" s="1">
        <v>16</v>
      </c>
      <c r="E19" s="74">
        <f t="shared" si="0"/>
        <v>4.3243243243243246E-2</v>
      </c>
      <c r="F19" s="6">
        <v>155</v>
      </c>
      <c r="G19" s="74">
        <f t="shared" si="1"/>
        <v>3.6470588235294116E-2</v>
      </c>
      <c r="H19" s="6">
        <v>47</v>
      </c>
      <c r="I19" s="74">
        <f t="shared" si="2"/>
        <v>1.8555073035925778E-2</v>
      </c>
      <c r="J19" s="6">
        <v>409</v>
      </c>
      <c r="K19" s="74">
        <f t="shared" si="3"/>
        <v>2.5015290519877675E-2</v>
      </c>
      <c r="L19" s="6">
        <v>425</v>
      </c>
      <c r="M19" s="74">
        <f t="shared" si="4"/>
        <v>3.1135531135531136E-2</v>
      </c>
      <c r="O19" s="137"/>
      <c r="R19" s="6"/>
    </row>
    <row r="20" spans="1:18" x14ac:dyDescent="0.2">
      <c r="A20" s="1" t="s">
        <v>314</v>
      </c>
      <c r="B20" s="6">
        <v>1047</v>
      </c>
      <c r="C20" s="74">
        <v>2.8000000000000001E-2</v>
      </c>
      <c r="D20" s="1">
        <v>16</v>
      </c>
      <c r="E20" s="74">
        <f t="shared" si="0"/>
        <v>4.3243243243243246E-2</v>
      </c>
      <c r="F20" s="6">
        <v>121</v>
      </c>
      <c r="G20" s="74">
        <f t="shared" si="1"/>
        <v>2.8470588235294119E-2</v>
      </c>
      <c r="H20" s="6">
        <v>69</v>
      </c>
      <c r="I20" s="74">
        <f t="shared" si="2"/>
        <v>2.7240426371891037E-2</v>
      </c>
      <c r="J20" s="6">
        <v>443</v>
      </c>
      <c r="K20" s="74">
        <f t="shared" si="3"/>
        <v>2.709480122324159E-2</v>
      </c>
      <c r="L20" s="6">
        <v>398</v>
      </c>
      <c r="M20" s="74">
        <f t="shared" si="4"/>
        <v>2.9157509157509157E-2</v>
      </c>
      <c r="O20" s="137"/>
      <c r="R20" s="6"/>
    </row>
    <row r="21" spans="1:18" x14ac:dyDescent="0.2">
      <c r="A21" s="1" t="s">
        <v>315</v>
      </c>
      <c r="B21" s="6">
        <v>882</v>
      </c>
      <c r="C21" s="74">
        <v>2.4E-2</v>
      </c>
      <c r="D21" s="1">
        <v>13</v>
      </c>
      <c r="E21" s="74">
        <f t="shared" si="0"/>
        <v>3.5135135135135137E-2</v>
      </c>
      <c r="F21" s="6">
        <v>90</v>
      </c>
      <c r="G21" s="74">
        <f t="shared" si="1"/>
        <v>2.1176470588235293E-2</v>
      </c>
      <c r="H21" s="6">
        <v>64</v>
      </c>
      <c r="I21" s="74">
        <f t="shared" si="2"/>
        <v>2.5266482431898933E-2</v>
      </c>
      <c r="J21" s="6">
        <v>356</v>
      </c>
      <c r="K21" s="74">
        <f t="shared" si="3"/>
        <v>2.1773700305810398E-2</v>
      </c>
      <c r="L21" s="6">
        <v>359</v>
      </c>
      <c r="M21" s="74">
        <f t="shared" si="4"/>
        <v>2.63003663003663E-2</v>
      </c>
      <c r="O21" s="137"/>
      <c r="R21" s="6"/>
    </row>
    <row r="22" spans="1:18" x14ac:dyDescent="0.2">
      <c r="A22" s="1" t="s">
        <v>316</v>
      </c>
      <c r="B22" s="6">
        <v>226</v>
      </c>
      <c r="C22" s="74">
        <v>6.0000000000000001E-3</v>
      </c>
      <c r="D22" s="1">
        <v>8</v>
      </c>
      <c r="E22" s="74">
        <f t="shared" si="0"/>
        <v>2.1621621621621623E-2</v>
      </c>
      <c r="F22" s="6">
        <v>34</v>
      </c>
      <c r="G22" s="74">
        <f t="shared" si="1"/>
        <v>8.0000000000000002E-3</v>
      </c>
      <c r="H22" s="6">
        <v>17</v>
      </c>
      <c r="I22" s="74">
        <f t="shared" si="2"/>
        <v>6.7114093959731542E-3</v>
      </c>
      <c r="J22" s="6">
        <v>84</v>
      </c>
      <c r="K22" s="74">
        <f t="shared" si="3"/>
        <v>5.1376146788990823E-3</v>
      </c>
      <c r="L22" s="6">
        <v>83</v>
      </c>
      <c r="M22" s="74">
        <f t="shared" si="4"/>
        <v>6.080586080586081E-3</v>
      </c>
      <c r="O22" s="137"/>
      <c r="R22" s="6"/>
    </row>
    <row r="23" spans="1:18" x14ac:dyDescent="0.2">
      <c r="A23" s="1" t="s">
        <v>317</v>
      </c>
      <c r="B23" s="6">
        <v>235</v>
      </c>
      <c r="C23" s="74">
        <v>6.0000000000000001E-3</v>
      </c>
      <c r="D23" s="1">
        <v>7</v>
      </c>
      <c r="E23" s="74">
        <f t="shared" si="0"/>
        <v>1.891891891891892E-2</v>
      </c>
      <c r="F23" s="6">
        <v>23</v>
      </c>
      <c r="G23" s="74">
        <f t="shared" si="1"/>
        <v>5.4117647058823529E-3</v>
      </c>
      <c r="H23" s="6">
        <v>25</v>
      </c>
      <c r="I23" s="74">
        <f t="shared" si="2"/>
        <v>9.8697196999605209E-3</v>
      </c>
      <c r="J23" s="6">
        <v>91</v>
      </c>
      <c r="K23" s="74">
        <f t="shared" si="3"/>
        <v>5.5657492354740058E-3</v>
      </c>
      <c r="L23" s="6">
        <v>89</v>
      </c>
      <c r="M23" s="74">
        <f t="shared" si="4"/>
        <v>6.5201465201465206E-3</v>
      </c>
      <c r="O23" s="137"/>
      <c r="R23" s="6"/>
    </row>
    <row r="24" spans="1:18" x14ac:dyDescent="0.2">
      <c r="A24" s="1" t="s">
        <v>318</v>
      </c>
      <c r="B24" s="6">
        <v>449</v>
      </c>
      <c r="C24" s="74">
        <v>1.2E-2</v>
      </c>
      <c r="D24" s="1">
        <v>6</v>
      </c>
      <c r="E24" s="74">
        <f t="shared" si="0"/>
        <v>1.6216216216216217E-2</v>
      </c>
      <c r="F24" s="6">
        <v>55</v>
      </c>
      <c r="G24" s="74">
        <f t="shared" si="1"/>
        <v>1.2941176470588235E-2</v>
      </c>
      <c r="H24" s="6">
        <v>49</v>
      </c>
      <c r="I24" s="74">
        <f t="shared" si="2"/>
        <v>1.9344650611922622E-2</v>
      </c>
      <c r="J24" s="6">
        <v>157</v>
      </c>
      <c r="K24" s="74">
        <f t="shared" si="3"/>
        <v>9.6024464831804286E-3</v>
      </c>
      <c r="L24" s="6">
        <v>182</v>
      </c>
      <c r="M24" s="74">
        <f t="shared" si="4"/>
        <v>1.3333333333333334E-2</v>
      </c>
      <c r="O24" s="137"/>
      <c r="R24" s="6"/>
    </row>
    <row r="25" spans="1:18" x14ac:dyDescent="0.2">
      <c r="A25" s="1" t="s">
        <v>144</v>
      </c>
      <c r="B25" s="6">
        <v>5068</v>
      </c>
      <c r="C25" s="74">
        <v>0.13600000000000001</v>
      </c>
      <c r="D25" s="1">
        <v>67</v>
      </c>
      <c r="E25" s="74">
        <f t="shared" si="0"/>
        <v>0.18108108108108109</v>
      </c>
      <c r="F25" s="6">
        <v>516</v>
      </c>
      <c r="G25" s="74">
        <f t="shared" si="1"/>
        <v>0.12141176470588236</v>
      </c>
      <c r="H25" s="6">
        <v>635</v>
      </c>
      <c r="I25" s="74">
        <f t="shared" si="2"/>
        <v>0.25069088037899723</v>
      </c>
      <c r="J25" s="6">
        <v>1542</v>
      </c>
      <c r="K25" s="74">
        <f t="shared" si="3"/>
        <v>9.4311926605504581E-2</v>
      </c>
      <c r="L25" s="6">
        <v>2308</v>
      </c>
      <c r="M25" s="74">
        <f t="shared" si="4"/>
        <v>0.16908424908424907</v>
      </c>
      <c r="O25" s="137"/>
      <c r="R25" s="6"/>
    </row>
    <row r="26" spans="1:18" x14ac:dyDescent="0.2">
      <c r="A26" s="1" t="s">
        <v>330</v>
      </c>
      <c r="C26" s="78"/>
      <c r="R26" s="6"/>
    </row>
    <row r="27" spans="1:18" x14ac:dyDescent="0.2">
      <c r="R27" s="6"/>
    </row>
    <row r="28" spans="1:18" x14ac:dyDescent="0.2">
      <c r="R28" s="6"/>
    </row>
  </sheetData>
  <phoneticPr fontId="0" type="noConversion"/>
  <pageMargins left="0.75" right="0.75" top="1" bottom="1" header="0" footer="0"/>
  <pageSetup paperSize="9" scale="64"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pageSetUpPr fitToPage="1"/>
  </sheetPr>
  <dimension ref="A1:W86"/>
  <sheetViews>
    <sheetView zoomScaleNormal="100" workbookViewId="0"/>
  </sheetViews>
  <sheetFormatPr baseColWidth="10" defaultColWidth="11.42578125" defaultRowHeight="12.75" x14ac:dyDescent="0.2"/>
  <cols>
    <col min="1" max="1" width="4.5703125" style="1" customWidth="1"/>
    <col min="2" max="2" width="68.28515625" style="22" customWidth="1"/>
    <col min="3" max="3" width="7.85546875" style="1" customWidth="1"/>
    <col min="4" max="11" width="6.85546875" style="8" customWidth="1"/>
    <col min="12" max="23" width="6.85546875" style="1" customWidth="1"/>
    <col min="24" max="16384" width="11.42578125" style="1"/>
  </cols>
  <sheetData>
    <row r="1" spans="1:23" x14ac:dyDescent="0.2">
      <c r="A1" s="11" t="s">
        <v>972</v>
      </c>
      <c r="B1" s="16"/>
      <c r="C1" s="12"/>
      <c r="D1" s="13"/>
      <c r="E1" s="13"/>
      <c r="F1" s="13"/>
      <c r="G1" s="13"/>
      <c r="H1" s="13"/>
      <c r="I1" s="13"/>
      <c r="J1" s="13"/>
      <c r="K1" s="13"/>
      <c r="L1" s="12"/>
      <c r="M1" s="12"/>
      <c r="N1" s="12"/>
      <c r="O1" s="12"/>
      <c r="P1" s="12"/>
      <c r="Q1" s="12"/>
      <c r="R1" s="12"/>
      <c r="S1" s="12"/>
      <c r="T1" s="12"/>
      <c r="U1" s="12"/>
      <c r="V1" s="12"/>
      <c r="W1" s="12"/>
    </row>
    <row r="2" spans="1:23" x14ac:dyDescent="0.2">
      <c r="A2" s="14" t="s">
        <v>973</v>
      </c>
      <c r="B2" s="16"/>
      <c r="C2" s="12"/>
      <c r="D2" s="13"/>
      <c r="E2" s="13"/>
      <c r="F2" s="13"/>
      <c r="G2" s="13"/>
      <c r="H2" s="13"/>
      <c r="I2" s="13"/>
      <c r="J2" s="13"/>
      <c r="K2" s="13"/>
      <c r="L2" s="12"/>
      <c r="M2" s="12"/>
      <c r="N2" s="12"/>
      <c r="O2" s="12"/>
      <c r="P2" s="12"/>
      <c r="Q2" s="12"/>
      <c r="R2" s="12"/>
      <c r="S2" s="12"/>
      <c r="T2" s="12"/>
      <c r="U2" s="12"/>
      <c r="V2" s="12"/>
      <c r="W2" s="12"/>
    </row>
    <row r="3" spans="1:23" x14ac:dyDescent="0.2">
      <c r="A3" s="12"/>
      <c r="B3" s="16"/>
      <c r="C3" s="12"/>
      <c r="D3" s="13"/>
      <c r="E3" s="13"/>
      <c r="F3" s="13"/>
      <c r="G3" s="13"/>
      <c r="H3" s="13"/>
      <c r="I3" s="13"/>
      <c r="J3" s="13"/>
      <c r="K3" s="13"/>
      <c r="L3" s="12"/>
      <c r="M3" s="12"/>
      <c r="N3" s="12"/>
      <c r="O3" s="12"/>
      <c r="P3" s="12"/>
      <c r="Q3" s="12"/>
      <c r="R3" s="12"/>
      <c r="S3" s="12"/>
      <c r="T3" s="12"/>
      <c r="U3" s="12"/>
      <c r="V3" s="12"/>
      <c r="W3" s="12"/>
    </row>
    <row r="4" spans="1:23" x14ac:dyDescent="0.2">
      <c r="A4" s="108"/>
      <c r="B4" s="109"/>
      <c r="C4" s="108"/>
      <c r="D4" s="110" t="s">
        <v>297</v>
      </c>
      <c r="E4" s="110"/>
      <c r="F4" s="110"/>
      <c r="G4" s="110"/>
      <c r="H4" s="110"/>
      <c r="I4" s="110"/>
      <c r="J4" s="110"/>
      <c r="K4" s="110"/>
      <c r="L4" s="110"/>
      <c r="M4" s="110"/>
      <c r="N4" s="110"/>
      <c r="O4" s="110"/>
      <c r="P4" s="110"/>
      <c r="Q4" s="110"/>
      <c r="R4" s="110"/>
      <c r="S4" s="110"/>
      <c r="T4" s="110"/>
      <c r="U4" s="110"/>
      <c r="V4" s="110"/>
      <c r="W4" s="108"/>
    </row>
    <row r="5" spans="1:23" ht="24.75" customHeight="1" x14ac:dyDescent="0.2">
      <c r="A5" s="111" t="s">
        <v>92</v>
      </c>
      <c r="B5" s="112" t="s">
        <v>0</v>
      </c>
      <c r="C5" s="113" t="s">
        <v>128</v>
      </c>
      <c r="D5" s="113" t="s">
        <v>178</v>
      </c>
      <c r="E5" s="113" t="s">
        <v>179</v>
      </c>
      <c r="F5" s="113" t="s">
        <v>180</v>
      </c>
      <c r="G5" s="113" t="s">
        <v>205</v>
      </c>
      <c r="H5" s="113" t="s">
        <v>206</v>
      </c>
      <c r="I5" s="113" t="s">
        <v>207</v>
      </c>
      <c r="J5" s="113" t="s">
        <v>208</v>
      </c>
      <c r="K5" s="113" t="s">
        <v>209</v>
      </c>
      <c r="L5" s="113" t="s">
        <v>210</v>
      </c>
      <c r="M5" s="113" t="s">
        <v>211</v>
      </c>
      <c r="N5" s="113" t="s">
        <v>212</v>
      </c>
      <c r="O5" s="113" t="s">
        <v>213</v>
      </c>
      <c r="P5" s="113" t="s">
        <v>214</v>
      </c>
      <c r="Q5" s="113" t="s">
        <v>215</v>
      </c>
      <c r="R5" s="113" t="s">
        <v>216</v>
      </c>
      <c r="S5" s="113" t="s">
        <v>217</v>
      </c>
      <c r="T5" s="113" t="s">
        <v>218</v>
      </c>
      <c r="U5" s="113" t="s">
        <v>219</v>
      </c>
      <c r="V5" s="113" t="s">
        <v>220</v>
      </c>
      <c r="W5" s="103" t="s">
        <v>144</v>
      </c>
    </row>
    <row r="6" spans="1:23" x14ac:dyDescent="0.2">
      <c r="A6" s="19" t="s">
        <v>123</v>
      </c>
      <c r="B6" s="16"/>
      <c r="C6" s="32">
        <v>5333</v>
      </c>
      <c r="D6" s="32">
        <v>709</v>
      </c>
      <c r="E6" s="32">
        <v>662</v>
      </c>
      <c r="F6" s="32">
        <v>422</v>
      </c>
      <c r="G6" s="32">
        <v>235</v>
      </c>
      <c r="H6" s="32">
        <v>217</v>
      </c>
      <c r="I6" s="32">
        <v>174</v>
      </c>
      <c r="J6" s="32">
        <v>163</v>
      </c>
      <c r="K6" s="32">
        <v>275</v>
      </c>
      <c r="L6" s="32">
        <v>229</v>
      </c>
      <c r="M6" s="32">
        <v>343</v>
      </c>
      <c r="N6" s="32">
        <v>313</v>
      </c>
      <c r="O6" s="32">
        <v>249</v>
      </c>
      <c r="P6" s="32">
        <v>151</v>
      </c>
      <c r="Q6" s="32">
        <v>159</v>
      </c>
      <c r="R6" s="32">
        <v>162</v>
      </c>
      <c r="S6" s="32">
        <v>166</v>
      </c>
      <c r="T6" s="32">
        <v>42</v>
      </c>
      <c r="U6" s="32">
        <v>70</v>
      </c>
      <c r="V6" s="32">
        <v>119</v>
      </c>
      <c r="W6" s="32">
        <v>473</v>
      </c>
    </row>
    <row r="7" spans="1:23" x14ac:dyDescent="0.2">
      <c r="A7" s="15" t="s">
        <v>5</v>
      </c>
      <c r="B7" s="16" t="s">
        <v>148</v>
      </c>
      <c r="C7" s="4">
        <v>2</v>
      </c>
      <c r="D7" s="42">
        <v>0</v>
      </c>
      <c r="E7" s="42">
        <v>0</v>
      </c>
      <c r="F7" s="42">
        <v>0</v>
      </c>
      <c r="G7" s="42">
        <v>1</v>
      </c>
      <c r="H7" s="42">
        <v>0</v>
      </c>
      <c r="I7" s="42">
        <v>0</v>
      </c>
      <c r="J7" s="42">
        <v>0</v>
      </c>
      <c r="K7" s="42">
        <v>0</v>
      </c>
      <c r="L7" s="42">
        <v>0</v>
      </c>
      <c r="M7" s="42">
        <v>0</v>
      </c>
      <c r="N7" s="42">
        <v>1</v>
      </c>
      <c r="O7" s="42">
        <v>0</v>
      </c>
      <c r="P7" s="42">
        <v>0</v>
      </c>
      <c r="Q7" s="42">
        <v>0</v>
      </c>
      <c r="R7" s="42">
        <v>0</v>
      </c>
      <c r="S7" s="42">
        <v>0</v>
      </c>
      <c r="T7" s="42">
        <v>0</v>
      </c>
      <c r="U7" s="42">
        <v>0</v>
      </c>
      <c r="V7" s="42">
        <v>0</v>
      </c>
      <c r="W7" s="42">
        <v>0</v>
      </c>
    </row>
    <row r="8" spans="1:23" x14ac:dyDescent="0.2">
      <c r="A8" s="1">
        <v>114</v>
      </c>
      <c r="B8" s="16" t="s">
        <v>366</v>
      </c>
      <c r="C8" s="4">
        <v>4</v>
      </c>
      <c r="D8" s="42">
        <v>1</v>
      </c>
      <c r="E8" s="42">
        <v>0</v>
      </c>
      <c r="F8" s="42">
        <v>0</v>
      </c>
      <c r="G8" s="42">
        <v>0</v>
      </c>
      <c r="H8" s="42">
        <v>0</v>
      </c>
      <c r="I8" s="42">
        <v>2</v>
      </c>
      <c r="J8" s="42">
        <v>0</v>
      </c>
      <c r="K8" s="42">
        <v>0</v>
      </c>
      <c r="L8" s="42">
        <v>0</v>
      </c>
      <c r="M8" s="42">
        <v>0</v>
      </c>
      <c r="N8" s="42">
        <v>0</v>
      </c>
      <c r="O8" s="42">
        <v>0</v>
      </c>
      <c r="P8" s="42">
        <v>0</v>
      </c>
      <c r="Q8" s="42">
        <v>0</v>
      </c>
      <c r="R8" s="42">
        <v>0</v>
      </c>
      <c r="S8" s="42">
        <v>0</v>
      </c>
      <c r="T8" s="42">
        <v>0</v>
      </c>
      <c r="U8" s="42">
        <v>0</v>
      </c>
      <c r="V8" s="42">
        <v>0</v>
      </c>
      <c r="W8" s="42">
        <v>1</v>
      </c>
    </row>
    <row r="9" spans="1:23" x14ac:dyDescent="0.2">
      <c r="A9" s="15" t="s">
        <v>6</v>
      </c>
      <c r="B9" s="16" t="s">
        <v>149</v>
      </c>
      <c r="C9" s="4">
        <v>796</v>
      </c>
      <c r="D9" s="42">
        <v>176</v>
      </c>
      <c r="E9" s="42">
        <v>213</v>
      </c>
      <c r="F9" s="42">
        <v>42</v>
      </c>
      <c r="G9" s="42">
        <v>89</v>
      </c>
      <c r="H9" s="42">
        <v>7</v>
      </c>
      <c r="I9" s="42">
        <v>42</v>
      </c>
      <c r="J9" s="42">
        <v>8</v>
      </c>
      <c r="K9" s="42">
        <v>10</v>
      </c>
      <c r="L9" s="42">
        <v>12</v>
      </c>
      <c r="M9" s="42">
        <v>18</v>
      </c>
      <c r="N9" s="42">
        <v>25</v>
      </c>
      <c r="O9" s="42">
        <v>33</v>
      </c>
      <c r="P9" s="42">
        <v>8</v>
      </c>
      <c r="Q9" s="42">
        <v>10</v>
      </c>
      <c r="R9" s="42">
        <v>9</v>
      </c>
      <c r="S9" s="42">
        <v>4</v>
      </c>
      <c r="T9" s="42">
        <v>5</v>
      </c>
      <c r="U9" s="42">
        <v>11</v>
      </c>
      <c r="V9" s="42">
        <v>7</v>
      </c>
      <c r="W9" s="42">
        <v>67</v>
      </c>
    </row>
    <row r="10" spans="1:23" x14ac:dyDescent="0.2">
      <c r="A10" s="15" t="s">
        <v>7</v>
      </c>
      <c r="B10" s="16" t="s">
        <v>367</v>
      </c>
      <c r="C10" s="4">
        <v>28</v>
      </c>
      <c r="D10" s="42">
        <v>5</v>
      </c>
      <c r="E10" s="42">
        <v>1</v>
      </c>
      <c r="F10" s="42">
        <v>3</v>
      </c>
      <c r="G10" s="42">
        <v>0</v>
      </c>
      <c r="H10" s="42">
        <v>0</v>
      </c>
      <c r="I10" s="42">
        <v>0</v>
      </c>
      <c r="J10" s="42">
        <v>0</v>
      </c>
      <c r="K10" s="42">
        <v>3</v>
      </c>
      <c r="L10" s="42">
        <v>0</v>
      </c>
      <c r="M10" s="42">
        <v>5</v>
      </c>
      <c r="N10" s="42">
        <v>2</v>
      </c>
      <c r="O10" s="42">
        <v>0</v>
      </c>
      <c r="P10" s="42">
        <v>0</v>
      </c>
      <c r="Q10" s="42">
        <v>0</v>
      </c>
      <c r="R10" s="42">
        <v>0</v>
      </c>
      <c r="S10" s="42">
        <v>0</v>
      </c>
      <c r="T10" s="42">
        <v>0</v>
      </c>
      <c r="U10" s="42">
        <v>1</v>
      </c>
      <c r="V10" s="42">
        <v>2</v>
      </c>
      <c r="W10" s="42">
        <v>6</v>
      </c>
    </row>
    <row r="11" spans="1:23" x14ac:dyDescent="0.2">
      <c r="A11" s="15">
        <v>121</v>
      </c>
      <c r="B11" s="16" t="s">
        <v>1007</v>
      </c>
      <c r="C11" s="4">
        <v>1</v>
      </c>
      <c r="D11" s="42">
        <v>0</v>
      </c>
      <c r="E11" s="42">
        <v>0</v>
      </c>
      <c r="F11" s="42">
        <v>0</v>
      </c>
      <c r="G11" s="42">
        <v>0</v>
      </c>
      <c r="H11" s="42">
        <v>0</v>
      </c>
      <c r="I11" s="42">
        <v>0</v>
      </c>
      <c r="J11" s="42">
        <v>0</v>
      </c>
      <c r="K11" s="42">
        <v>0</v>
      </c>
      <c r="L11" s="42">
        <v>0</v>
      </c>
      <c r="M11" s="42">
        <v>0</v>
      </c>
      <c r="N11" s="42">
        <v>0</v>
      </c>
      <c r="O11" s="42">
        <v>0</v>
      </c>
      <c r="P11" s="42">
        <v>0</v>
      </c>
      <c r="Q11" s="42">
        <v>0</v>
      </c>
      <c r="R11" s="42">
        <v>0</v>
      </c>
      <c r="S11" s="42">
        <v>0</v>
      </c>
      <c r="T11" s="42">
        <v>0</v>
      </c>
      <c r="U11" s="42">
        <v>0</v>
      </c>
      <c r="V11" s="42">
        <v>0</v>
      </c>
      <c r="W11" s="42">
        <v>1</v>
      </c>
    </row>
    <row r="12" spans="1:23" x14ac:dyDescent="0.2">
      <c r="A12" s="15" t="s">
        <v>8</v>
      </c>
      <c r="B12" s="16" t="s">
        <v>150</v>
      </c>
      <c r="C12" s="4">
        <v>6</v>
      </c>
      <c r="D12" s="42">
        <v>0</v>
      </c>
      <c r="E12" s="42">
        <v>0</v>
      </c>
      <c r="F12" s="42">
        <v>1</v>
      </c>
      <c r="G12" s="42">
        <v>0</v>
      </c>
      <c r="H12" s="42">
        <v>0</v>
      </c>
      <c r="I12" s="42">
        <v>0</v>
      </c>
      <c r="J12" s="42">
        <v>1</v>
      </c>
      <c r="K12" s="42">
        <v>0</v>
      </c>
      <c r="L12" s="42">
        <v>0</v>
      </c>
      <c r="M12" s="42">
        <v>1</v>
      </c>
      <c r="N12" s="42">
        <v>0</v>
      </c>
      <c r="O12" s="42">
        <v>0</v>
      </c>
      <c r="P12" s="42">
        <v>0</v>
      </c>
      <c r="Q12" s="42">
        <v>0</v>
      </c>
      <c r="R12" s="42">
        <v>0</v>
      </c>
      <c r="S12" s="42">
        <v>0</v>
      </c>
      <c r="T12" s="42">
        <v>0</v>
      </c>
      <c r="U12" s="42">
        <v>0</v>
      </c>
      <c r="V12" s="42">
        <v>0</v>
      </c>
      <c r="W12" s="42">
        <v>3</v>
      </c>
    </row>
    <row r="13" spans="1:23" x14ac:dyDescent="0.2">
      <c r="A13" s="15" t="s">
        <v>9</v>
      </c>
      <c r="B13" s="16" t="s">
        <v>368</v>
      </c>
      <c r="C13" s="4">
        <v>4</v>
      </c>
      <c r="D13" s="42">
        <v>1</v>
      </c>
      <c r="E13" s="42">
        <v>2</v>
      </c>
      <c r="F13" s="42">
        <v>0</v>
      </c>
      <c r="G13" s="42">
        <v>0</v>
      </c>
      <c r="H13" s="42">
        <v>0</v>
      </c>
      <c r="I13" s="42">
        <v>0</v>
      </c>
      <c r="J13" s="42">
        <v>0</v>
      </c>
      <c r="K13" s="42">
        <v>0</v>
      </c>
      <c r="L13" s="42">
        <v>0</v>
      </c>
      <c r="M13" s="42">
        <v>1</v>
      </c>
      <c r="N13" s="42">
        <v>0</v>
      </c>
      <c r="O13" s="42">
        <v>0</v>
      </c>
      <c r="P13" s="42">
        <v>0</v>
      </c>
      <c r="Q13" s="42">
        <v>0</v>
      </c>
      <c r="R13" s="42">
        <v>0</v>
      </c>
      <c r="S13" s="42">
        <v>0</v>
      </c>
      <c r="T13" s="42">
        <v>0</v>
      </c>
      <c r="U13" s="42">
        <v>0</v>
      </c>
      <c r="V13" s="42">
        <v>0</v>
      </c>
      <c r="W13" s="42">
        <v>0</v>
      </c>
    </row>
    <row r="14" spans="1:23" x14ac:dyDescent="0.2">
      <c r="A14" s="15" t="s">
        <v>10</v>
      </c>
      <c r="B14" s="16" t="s">
        <v>151</v>
      </c>
      <c r="C14" s="4">
        <v>88</v>
      </c>
      <c r="D14" s="42">
        <v>10</v>
      </c>
      <c r="E14" s="42">
        <v>13</v>
      </c>
      <c r="F14" s="42">
        <v>4</v>
      </c>
      <c r="G14" s="42">
        <v>2</v>
      </c>
      <c r="H14" s="42">
        <v>2</v>
      </c>
      <c r="I14" s="42">
        <v>4</v>
      </c>
      <c r="J14" s="42">
        <v>0</v>
      </c>
      <c r="K14" s="42">
        <v>6</v>
      </c>
      <c r="L14" s="42">
        <v>6</v>
      </c>
      <c r="M14" s="42">
        <v>3</v>
      </c>
      <c r="N14" s="42">
        <v>7</v>
      </c>
      <c r="O14" s="42">
        <v>2</v>
      </c>
      <c r="P14" s="42">
        <v>3</v>
      </c>
      <c r="Q14" s="42">
        <v>2</v>
      </c>
      <c r="R14" s="42">
        <v>4</v>
      </c>
      <c r="S14" s="42">
        <v>1</v>
      </c>
      <c r="T14" s="42">
        <v>1</v>
      </c>
      <c r="U14" s="42">
        <v>1</v>
      </c>
      <c r="V14" s="42">
        <v>6</v>
      </c>
      <c r="W14" s="42">
        <v>11</v>
      </c>
    </row>
    <row r="15" spans="1:23" x14ac:dyDescent="0.2">
      <c r="A15" s="15" t="s">
        <v>11</v>
      </c>
      <c r="B15" s="16" t="s">
        <v>113</v>
      </c>
      <c r="C15" s="4">
        <v>95</v>
      </c>
      <c r="D15" s="42">
        <v>8</v>
      </c>
      <c r="E15" s="42">
        <v>16</v>
      </c>
      <c r="F15" s="42">
        <v>4</v>
      </c>
      <c r="G15" s="42">
        <v>0</v>
      </c>
      <c r="H15" s="42">
        <v>3</v>
      </c>
      <c r="I15" s="42">
        <v>4</v>
      </c>
      <c r="J15" s="42">
        <v>1</v>
      </c>
      <c r="K15" s="42">
        <v>1</v>
      </c>
      <c r="L15" s="42">
        <v>3</v>
      </c>
      <c r="M15" s="42">
        <v>8</v>
      </c>
      <c r="N15" s="42">
        <v>6</v>
      </c>
      <c r="O15" s="42">
        <v>8</v>
      </c>
      <c r="P15" s="42">
        <v>4</v>
      </c>
      <c r="Q15" s="42">
        <v>0</v>
      </c>
      <c r="R15" s="42">
        <v>0</v>
      </c>
      <c r="S15" s="42">
        <v>4</v>
      </c>
      <c r="T15" s="42">
        <v>0</v>
      </c>
      <c r="U15" s="42">
        <v>0</v>
      </c>
      <c r="V15" s="42">
        <v>2</v>
      </c>
      <c r="W15" s="42">
        <v>23</v>
      </c>
    </row>
    <row r="16" spans="1:23" x14ac:dyDescent="0.2">
      <c r="A16" s="15" t="s">
        <v>12</v>
      </c>
      <c r="B16" s="16" t="s">
        <v>369</v>
      </c>
      <c r="C16" s="4">
        <v>307</v>
      </c>
      <c r="D16" s="42">
        <v>13</v>
      </c>
      <c r="E16" s="42">
        <v>14</v>
      </c>
      <c r="F16" s="42">
        <v>19</v>
      </c>
      <c r="G16" s="42">
        <v>11</v>
      </c>
      <c r="H16" s="42">
        <v>14</v>
      </c>
      <c r="I16" s="42">
        <v>7</v>
      </c>
      <c r="J16" s="42">
        <v>14</v>
      </c>
      <c r="K16" s="42">
        <v>13</v>
      </c>
      <c r="L16" s="42">
        <v>22</v>
      </c>
      <c r="M16" s="42">
        <v>29</v>
      </c>
      <c r="N16" s="42">
        <v>14</v>
      </c>
      <c r="O16" s="42">
        <v>15</v>
      </c>
      <c r="P16" s="42">
        <v>10</v>
      </c>
      <c r="Q16" s="42">
        <v>10</v>
      </c>
      <c r="R16" s="42">
        <v>14</v>
      </c>
      <c r="S16" s="42">
        <v>17</v>
      </c>
      <c r="T16" s="42">
        <v>4</v>
      </c>
      <c r="U16" s="42">
        <v>4</v>
      </c>
      <c r="V16" s="42">
        <v>19</v>
      </c>
      <c r="W16" s="42">
        <v>44</v>
      </c>
    </row>
    <row r="17" spans="1:23" x14ac:dyDescent="0.2">
      <c r="A17" s="15" t="s">
        <v>13</v>
      </c>
      <c r="B17" s="16" t="s">
        <v>114</v>
      </c>
      <c r="C17" s="4">
        <v>60</v>
      </c>
      <c r="D17" s="42">
        <v>5</v>
      </c>
      <c r="E17" s="42">
        <v>6</v>
      </c>
      <c r="F17" s="42">
        <v>0</v>
      </c>
      <c r="G17" s="42">
        <v>4</v>
      </c>
      <c r="H17" s="42">
        <v>5</v>
      </c>
      <c r="I17" s="42">
        <v>2</v>
      </c>
      <c r="J17" s="42">
        <v>4</v>
      </c>
      <c r="K17" s="42">
        <v>2</v>
      </c>
      <c r="L17" s="42">
        <v>1</v>
      </c>
      <c r="M17" s="42">
        <v>5</v>
      </c>
      <c r="N17" s="42">
        <v>2</v>
      </c>
      <c r="O17" s="42">
        <v>2</v>
      </c>
      <c r="P17" s="42">
        <v>4</v>
      </c>
      <c r="Q17" s="42">
        <v>1</v>
      </c>
      <c r="R17" s="42">
        <v>0</v>
      </c>
      <c r="S17" s="42">
        <v>2</v>
      </c>
      <c r="T17" s="42">
        <v>1</v>
      </c>
      <c r="U17" s="42">
        <v>1</v>
      </c>
      <c r="V17" s="42">
        <v>5</v>
      </c>
      <c r="W17" s="42">
        <v>8</v>
      </c>
    </row>
    <row r="18" spans="1:23" x14ac:dyDescent="0.2">
      <c r="A18" s="15" t="s">
        <v>14</v>
      </c>
      <c r="B18" s="16" t="s">
        <v>387</v>
      </c>
      <c r="C18" s="4">
        <v>95</v>
      </c>
      <c r="D18" s="42">
        <v>3</v>
      </c>
      <c r="E18" s="42">
        <v>11</v>
      </c>
      <c r="F18" s="42">
        <v>7</v>
      </c>
      <c r="G18" s="42">
        <v>5</v>
      </c>
      <c r="H18" s="42">
        <v>5</v>
      </c>
      <c r="I18" s="42">
        <v>2</v>
      </c>
      <c r="J18" s="42">
        <v>2</v>
      </c>
      <c r="K18" s="42">
        <v>12</v>
      </c>
      <c r="L18" s="42">
        <v>5</v>
      </c>
      <c r="M18" s="42">
        <v>8</v>
      </c>
      <c r="N18" s="42">
        <v>7</v>
      </c>
      <c r="O18" s="42">
        <v>7</v>
      </c>
      <c r="P18" s="42">
        <v>1</v>
      </c>
      <c r="Q18" s="42">
        <v>4</v>
      </c>
      <c r="R18" s="42">
        <v>3</v>
      </c>
      <c r="S18" s="42">
        <v>4</v>
      </c>
      <c r="T18" s="42">
        <v>0</v>
      </c>
      <c r="U18" s="42">
        <v>0</v>
      </c>
      <c r="V18" s="42">
        <v>0</v>
      </c>
      <c r="W18" s="42">
        <v>9</v>
      </c>
    </row>
    <row r="19" spans="1:23" x14ac:dyDescent="0.2">
      <c r="A19" s="15" t="s">
        <v>15</v>
      </c>
      <c r="B19" s="16" t="s">
        <v>115</v>
      </c>
      <c r="C19" s="4">
        <v>38</v>
      </c>
      <c r="D19" s="42">
        <v>5</v>
      </c>
      <c r="E19" s="42">
        <v>5</v>
      </c>
      <c r="F19" s="42">
        <v>5</v>
      </c>
      <c r="G19" s="42">
        <v>2</v>
      </c>
      <c r="H19" s="42">
        <v>0</v>
      </c>
      <c r="I19" s="42">
        <v>0</v>
      </c>
      <c r="J19" s="42">
        <v>3</v>
      </c>
      <c r="K19" s="42">
        <v>1</v>
      </c>
      <c r="L19" s="42">
        <v>0</v>
      </c>
      <c r="M19" s="42">
        <v>0</v>
      </c>
      <c r="N19" s="42">
        <v>4</v>
      </c>
      <c r="O19" s="42">
        <v>2</v>
      </c>
      <c r="P19" s="42">
        <v>0</v>
      </c>
      <c r="Q19" s="42">
        <v>1</v>
      </c>
      <c r="R19" s="42">
        <v>5</v>
      </c>
      <c r="S19" s="42">
        <v>1</v>
      </c>
      <c r="T19" s="42">
        <v>0</v>
      </c>
      <c r="U19" s="42">
        <v>1</v>
      </c>
      <c r="V19" s="42">
        <v>0</v>
      </c>
      <c r="W19" s="42">
        <v>3</v>
      </c>
    </row>
    <row r="20" spans="1:23" x14ac:dyDescent="0.2">
      <c r="A20" s="15" t="s">
        <v>16</v>
      </c>
      <c r="B20" s="16" t="s">
        <v>152</v>
      </c>
      <c r="C20" s="4">
        <v>447</v>
      </c>
      <c r="D20" s="42">
        <v>41</v>
      </c>
      <c r="E20" s="42">
        <v>42</v>
      </c>
      <c r="F20" s="42">
        <v>38</v>
      </c>
      <c r="G20" s="42">
        <v>11</v>
      </c>
      <c r="H20" s="42">
        <v>22</v>
      </c>
      <c r="I20" s="42">
        <v>15</v>
      </c>
      <c r="J20" s="42">
        <v>10</v>
      </c>
      <c r="K20" s="42">
        <v>34</v>
      </c>
      <c r="L20" s="42">
        <v>21</v>
      </c>
      <c r="M20" s="42">
        <v>34</v>
      </c>
      <c r="N20" s="42">
        <v>31</v>
      </c>
      <c r="O20" s="42">
        <v>26</v>
      </c>
      <c r="P20" s="42">
        <v>16</v>
      </c>
      <c r="Q20" s="42">
        <v>18</v>
      </c>
      <c r="R20" s="42">
        <v>11</v>
      </c>
      <c r="S20" s="42">
        <v>11</v>
      </c>
      <c r="T20" s="42">
        <v>5</v>
      </c>
      <c r="U20" s="42">
        <v>5</v>
      </c>
      <c r="V20" s="42">
        <v>6</v>
      </c>
      <c r="W20" s="42">
        <v>50</v>
      </c>
    </row>
    <row r="21" spans="1:23" x14ac:dyDescent="0.2">
      <c r="A21" s="15" t="s">
        <v>17</v>
      </c>
      <c r="B21" s="16" t="s">
        <v>153</v>
      </c>
      <c r="C21" s="4">
        <v>27</v>
      </c>
      <c r="D21" s="42">
        <v>4</v>
      </c>
      <c r="E21" s="42">
        <v>3</v>
      </c>
      <c r="F21" s="42">
        <v>0</v>
      </c>
      <c r="G21" s="42">
        <v>1</v>
      </c>
      <c r="H21" s="42">
        <v>0</v>
      </c>
      <c r="I21" s="42">
        <v>0</v>
      </c>
      <c r="J21" s="42">
        <v>1</v>
      </c>
      <c r="K21" s="42">
        <v>2</v>
      </c>
      <c r="L21" s="42">
        <v>1</v>
      </c>
      <c r="M21" s="42">
        <v>1</v>
      </c>
      <c r="N21" s="42">
        <v>1</v>
      </c>
      <c r="O21" s="42">
        <v>0</v>
      </c>
      <c r="P21" s="42">
        <v>1</v>
      </c>
      <c r="Q21" s="42">
        <v>1</v>
      </c>
      <c r="R21" s="42">
        <v>0</v>
      </c>
      <c r="S21" s="42">
        <v>4</v>
      </c>
      <c r="T21" s="42">
        <v>1</v>
      </c>
      <c r="U21" s="42">
        <v>1</v>
      </c>
      <c r="V21" s="42">
        <v>1</v>
      </c>
      <c r="W21" s="42">
        <v>4</v>
      </c>
    </row>
    <row r="22" spans="1:23" x14ac:dyDescent="0.2">
      <c r="A22" s="15" t="s">
        <v>18</v>
      </c>
      <c r="B22" s="16" t="s">
        <v>362</v>
      </c>
      <c r="C22" s="4">
        <v>153</v>
      </c>
      <c r="D22" s="42">
        <v>12</v>
      </c>
      <c r="E22" s="42">
        <v>4</v>
      </c>
      <c r="F22" s="42">
        <v>1</v>
      </c>
      <c r="G22" s="42">
        <v>5</v>
      </c>
      <c r="H22" s="42">
        <v>2</v>
      </c>
      <c r="I22" s="42">
        <v>5</v>
      </c>
      <c r="J22" s="42">
        <v>0</v>
      </c>
      <c r="K22" s="42">
        <v>4</v>
      </c>
      <c r="L22" s="42">
        <v>2</v>
      </c>
      <c r="M22" s="42">
        <v>13</v>
      </c>
      <c r="N22" s="42">
        <v>39</v>
      </c>
      <c r="O22" s="42">
        <v>4</v>
      </c>
      <c r="P22" s="42">
        <v>2</v>
      </c>
      <c r="Q22" s="42">
        <v>0</v>
      </c>
      <c r="R22" s="42">
        <v>2</v>
      </c>
      <c r="S22" s="42">
        <v>0</v>
      </c>
      <c r="T22" s="42">
        <v>1</v>
      </c>
      <c r="U22" s="42">
        <v>0</v>
      </c>
      <c r="V22" s="42">
        <v>10</v>
      </c>
      <c r="W22" s="42">
        <v>47</v>
      </c>
    </row>
    <row r="23" spans="1:23" x14ac:dyDescent="0.2">
      <c r="A23" s="15" t="s">
        <v>19</v>
      </c>
      <c r="B23" s="16" t="s">
        <v>370</v>
      </c>
      <c r="C23" s="4">
        <v>22</v>
      </c>
      <c r="D23" s="42">
        <v>2</v>
      </c>
      <c r="E23" s="42">
        <v>1</v>
      </c>
      <c r="F23" s="42">
        <v>4</v>
      </c>
      <c r="G23" s="42">
        <v>0</v>
      </c>
      <c r="H23" s="42">
        <v>0</v>
      </c>
      <c r="I23" s="42">
        <v>1</v>
      </c>
      <c r="J23" s="42">
        <v>0</v>
      </c>
      <c r="K23" s="42">
        <v>1</v>
      </c>
      <c r="L23" s="42">
        <v>0</v>
      </c>
      <c r="M23" s="42">
        <v>4</v>
      </c>
      <c r="N23" s="42">
        <v>0</v>
      </c>
      <c r="O23" s="42">
        <v>1</v>
      </c>
      <c r="P23" s="42">
        <v>1</v>
      </c>
      <c r="Q23" s="42">
        <v>0</v>
      </c>
      <c r="R23" s="42">
        <v>0</v>
      </c>
      <c r="S23" s="42">
        <v>0</v>
      </c>
      <c r="T23" s="42">
        <v>1</v>
      </c>
      <c r="U23" s="42">
        <v>0</v>
      </c>
      <c r="V23" s="42">
        <v>0</v>
      </c>
      <c r="W23" s="42">
        <v>6</v>
      </c>
    </row>
    <row r="24" spans="1:23" x14ac:dyDescent="0.2">
      <c r="A24" s="15" t="s">
        <v>20</v>
      </c>
      <c r="B24" s="16" t="s">
        <v>371</v>
      </c>
      <c r="C24" s="4">
        <v>151</v>
      </c>
      <c r="D24" s="42">
        <v>6</v>
      </c>
      <c r="E24" s="42">
        <v>6</v>
      </c>
      <c r="F24" s="42">
        <v>19</v>
      </c>
      <c r="G24" s="42">
        <v>3</v>
      </c>
      <c r="H24" s="42">
        <v>10</v>
      </c>
      <c r="I24" s="42">
        <v>4</v>
      </c>
      <c r="J24" s="42">
        <v>11</v>
      </c>
      <c r="K24" s="42">
        <v>12</v>
      </c>
      <c r="L24" s="42">
        <v>12</v>
      </c>
      <c r="M24" s="42">
        <v>19</v>
      </c>
      <c r="N24" s="42">
        <v>6</v>
      </c>
      <c r="O24" s="42">
        <v>9</v>
      </c>
      <c r="P24" s="42">
        <v>4</v>
      </c>
      <c r="Q24" s="42">
        <v>13</v>
      </c>
      <c r="R24" s="42">
        <v>8</v>
      </c>
      <c r="S24" s="42">
        <v>4</v>
      </c>
      <c r="T24" s="42">
        <v>0</v>
      </c>
      <c r="U24" s="42">
        <v>0</v>
      </c>
      <c r="V24" s="42">
        <v>1</v>
      </c>
      <c r="W24" s="42">
        <v>4</v>
      </c>
    </row>
    <row r="25" spans="1:23" x14ac:dyDescent="0.2">
      <c r="A25" s="15" t="s">
        <v>21</v>
      </c>
      <c r="B25" s="16" t="s">
        <v>372</v>
      </c>
      <c r="C25" s="4">
        <v>238</v>
      </c>
      <c r="D25" s="42">
        <v>28</v>
      </c>
      <c r="E25" s="42">
        <v>28</v>
      </c>
      <c r="F25" s="42">
        <v>19</v>
      </c>
      <c r="G25" s="42">
        <v>10</v>
      </c>
      <c r="H25" s="42">
        <v>9</v>
      </c>
      <c r="I25" s="42">
        <v>3</v>
      </c>
      <c r="J25" s="42">
        <v>4</v>
      </c>
      <c r="K25" s="42">
        <v>14</v>
      </c>
      <c r="L25" s="42">
        <v>9</v>
      </c>
      <c r="M25" s="42">
        <v>23</v>
      </c>
      <c r="N25" s="42">
        <v>17</v>
      </c>
      <c r="O25" s="42">
        <v>22</v>
      </c>
      <c r="P25" s="42">
        <v>6</v>
      </c>
      <c r="Q25" s="42">
        <v>10</v>
      </c>
      <c r="R25" s="42">
        <v>7</v>
      </c>
      <c r="S25" s="42">
        <v>7</v>
      </c>
      <c r="T25" s="42">
        <v>2</v>
      </c>
      <c r="U25" s="42">
        <v>0</v>
      </c>
      <c r="V25" s="42">
        <v>11</v>
      </c>
      <c r="W25" s="42">
        <v>9</v>
      </c>
    </row>
    <row r="26" spans="1:23" x14ac:dyDescent="0.2">
      <c r="A26" s="15" t="s">
        <v>22</v>
      </c>
      <c r="B26" s="16" t="s">
        <v>373</v>
      </c>
      <c r="C26" s="4">
        <v>92</v>
      </c>
      <c r="D26" s="42">
        <v>19</v>
      </c>
      <c r="E26" s="42">
        <v>14</v>
      </c>
      <c r="F26" s="42">
        <v>7</v>
      </c>
      <c r="G26" s="42">
        <v>4</v>
      </c>
      <c r="H26" s="42">
        <v>0</v>
      </c>
      <c r="I26" s="42">
        <v>0</v>
      </c>
      <c r="J26" s="42">
        <v>1</v>
      </c>
      <c r="K26" s="42">
        <v>9</v>
      </c>
      <c r="L26" s="42">
        <v>7</v>
      </c>
      <c r="M26" s="42">
        <v>5</v>
      </c>
      <c r="N26" s="42">
        <v>8</v>
      </c>
      <c r="O26" s="42">
        <v>0</v>
      </c>
      <c r="P26" s="42">
        <v>4</v>
      </c>
      <c r="Q26" s="42">
        <v>5</v>
      </c>
      <c r="R26" s="42">
        <v>2</v>
      </c>
      <c r="S26" s="42">
        <v>0</v>
      </c>
      <c r="T26" s="42">
        <v>0</v>
      </c>
      <c r="U26" s="42">
        <v>1</v>
      </c>
      <c r="V26" s="42">
        <v>1</v>
      </c>
      <c r="W26" s="42">
        <v>5</v>
      </c>
    </row>
    <row r="27" spans="1:23" x14ac:dyDescent="0.2">
      <c r="A27" s="15" t="s">
        <v>23</v>
      </c>
      <c r="B27" s="16" t="s">
        <v>116</v>
      </c>
      <c r="C27" s="4">
        <v>68</v>
      </c>
      <c r="D27" s="42">
        <v>6</v>
      </c>
      <c r="E27" s="42">
        <v>6</v>
      </c>
      <c r="F27" s="42">
        <v>7</v>
      </c>
      <c r="G27" s="42">
        <v>0</v>
      </c>
      <c r="H27" s="42">
        <v>4</v>
      </c>
      <c r="I27" s="42">
        <v>1</v>
      </c>
      <c r="J27" s="42">
        <v>8</v>
      </c>
      <c r="K27" s="42">
        <v>2</v>
      </c>
      <c r="L27" s="42">
        <v>3</v>
      </c>
      <c r="M27" s="42">
        <v>5</v>
      </c>
      <c r="N27" s="42">
        <v>2</v>
      </c>
      <c r="O27" s="42">
        <v>2</v>
      </c>
      <c r="P27" s="42">
        <v>2</v>
      </c>
      <c r="Q27" s="42">
        <v>4</v>
      </c>
      <c r="R27" s="42">
        <v>2</v>
      </c>
      <c r="S27" s="42">
        <v>0</v>
      </c>
      <c r="T27" s="42">
        <v>1</v>
      </c>
      <c r="U27" s="42">
        <v>1</v>
      </c>
      <c r="V27" s="42">
        <v>1</v>
      </c>
      <c r="W27" s="42">
        <v>11</v>
      </c>
    </row>
    <row r="28" spans="1:23" x14ac:dyDescent="0.2">
      <c r="A28" s="15" t="s">
        <v>24</v>
      </c>
      <c r="B28" s="16" t="s">
        <v>374</v>
      </c>
      <c r="C28" s="4">
        <v>33</v>
      </c>
      <c r="D28" s="42">
        <v>4</v>
      </c>
      <c r="E28" s="42">
        <v>1</v>
      </c>
      <c r="F28" s="42">
        <v>2</v>
      </c>
      <c r="G28" s="42">
        <v>1</v>
      </c>
      <c r="H28" s="42">
        <v>3</v>
      </c>
      <c r="I28" s="42">
        <v>2</v>
      </c>
      <c r="J28" s="42">
        <v>2</v>
      </c>
      <c r="K28" s="42">
        <v>0</v>
      </c>
      <c r="L28" s="42">
        <v>0</v>
      </c>
      <c r="M28" s="42">
        <v>2</v>
      </c>
      <c r="N28" s="42">
        <v>0</v>
      </c>
      <c r="O28" s="42">
        <v>4</v>
      </c>
      <c r="P28" s="42">
        <v>2</v>
      </c>
      <c r="Q28" s="42">
        <v>2</v>
      </c>
      <c r="R28" s="42">
        <v>0</v>
      </c>
      <c r="S28" s="42">
        <v>3</v>
      </c>
      <c r="T28" s="42">
        <v>1</v>
      </c>
      <c r="U28" s="42">
        <v>3</v>
      </c>
      <c r="V28" s="42">
        <v>1</v>
      </c>
      <c r="W28" s="42">
        <v>0</v>
      </c>
    </row>
    <row r="29" spans="1:23" x14ac:dyDescent="0.2">
      <c r="A29" s="15" t="s">
        <v>25</v>
      </c>
      <c r="B29" s="16" t="s">
        <v>375</v>
      </c>
      <c r="C29" s="4">
        <v>490</v>
      </c>
      <c r="D29" s="42">
        <v>73</v>
      </c>
      <c r="E29" s="42">
        <v>69</v>
      </c>
      <c r="F29" s="42">
        <v>36</v>
      </c>
      <c r="G29" s="42">
        <v>23</v>
      </c>
      <c r="H29" s="42">
        <v>26</v>
      </c>
      <c r="I29" s="42">
        <v>7</v>
      </c>
      <c r="J29" s="42">
        <v>17</v>
      </c>
      <c r="K29" s="42">
        <v>28</v>
      </c>
      <c r="L29" s="42">
        <v>30</v>
      </c>
      <c r="M29" s="42">
        <v>28</v>
      </c>
      <c r="N29" s="42">
        <v>27</v>
      </c>
      <c r="O29" s="42">
        <v>31</v>
      </c>
      <c r="P29" s="42">
        <v>8</v>
      </c>
      <c r="Q29" s="42">
        <v>10</v>
      </c>
      <c r="R29" s="42">
        <v>20</v>
      </c>
      <c r="S29" s="42">
        <v>19</v>
      </c>
      <c r="T29" s="42">
        <v>4</v>
      </c>
      <c r="U29" s="42">
        <v>10</v>
      </c>
      <c r="V29" s="42">
        <v>5</v>
      </c>
      <c r="W29" s="42">
        <v>19</v>
      </c>
    </row>
    <row r="30" spans="1:23" x14ac:dyDescent="0.2">
      <c r="A30" s="15" t="s">
        <v>26</v>
      </c>
      <c r="B30" s="16" t="s">
        <v>376</v>
      </c>
      <c r="C30" s="4">
        <v>236</v>
      </c>
      <c r="D30" s="42">
        <v>14</v>
      </c>
      <c r="E30" s="42">
        <v>13</v>
      </c>
      <c r="F30" s="42">
        <v>13</v>
      </c>
      <c r="G30" s="42">
        <v>2</v>
      </c>
      <c r="H30" s="42">
        <v>8</v>
      </c>
      <c r="I30" s="42">
        <v>4</v>
      </c>
      <c r="J30" s="42">
        <v>11</v>
      </c>
      <c r="K30" s="42">
        <v>7</v>
      </c>
      <c r="L30" s="42">
        <v>11</v>
      </c>
      <c r="M30" s="42">
        <v>16</v>
      </c>
      <c r="N30" s="42">
        <v>12</v>
      </c>
      <c r="O30" s="42">
        <v>7</v>
      </c>
      <c r="P30" s="42">
        <v>6</v>
      </c>
      <c r="Q30" s="42">
        <v>8</v>
      </c>
      <c r="R30" s="42">
        <v>13</v>
      </c>
      <c r="S30" s="42">
        <v>28</v>
      </c>
      <c r="T30" s="42">
        <v>5</v>
      </c>
      <c r="U30" s="42">
        <v>8</v>
      </c>
      <c r="V30" s="42">
        <v>13</v>
      </c>
      <c r="W30" s="42">
        <v>37</v>
      </c>
    </row>
    <row r="31" spans="1:23" x14ac:dyDescent="0.2">
      <c r="A31" s="15" t="s">
        <v>27</v>
      </c>
      <c r="B31" s="16" t="s">
        <v>377</v>
      </c>
      <c r="C31" s="4">
        <v>1462</v>
      </c>
      <c r="D31" s="42">
        <v>210</v>
      </c>
      <c r="E31" s="42">
        <v>154</v>
      </c>
      <c r="F31" s="42">
        <v>141</v>
      </c>
      <c r="G31" s="42">
        <v>47</v>
      </c>
      <c r="H31" s="42">
        <v>80</v>
      </c>
      <c r="I31" s="42">
        <v>56</v>
      </c>
      <c r="J31" s="42">
        <v>57</v>
      </c>
      <c r="K31" s="42">
        <v>97</v>
      </c>
      <c r="L31" s="42">
        <v>62</v>
      </c>
      <c r="M31" s="42">
        <v>92</v>
      </c>
      <c r="N31" s="42">
        <v>88</v>
      </c>
      <c r="O31" s="42">
        <v>54</v>
      </c>
      <c r="P31" s="42">
        <v>61</v>
      </c>
      <c r="Q31" s="42">
        <v>55</v>
      </c>
      <c r="R31" s="42">
        <v>44</v>
      </c>
      <c r="S31" s="42">
        <v>44</v>
      </c>
      <c r="T31" s="42">
        <v>9</v>
      </c>
      <c r="U31" s="42">
        <v>14</v>
      </c>
      <c r="V31" s="42">
        <v>16</v>
      </c>
      <c r="W31" s="42">
        <v>81</v>
      </c>
    </row>
    <row r="32" spans="1:23" x14ac:dyDescent="0.2">
      <c r="A32" s="15" t="s">
        <v>28</v>
      </c>
      <c r="B32" s="16" t="s">
        <v>378</v>
      </c>
      <c r="C32" s="4">
        <v>41</v>
      </c>
      <c r="D32" s="42">
        <v>2</v>
      </c>
      <c r="E32" s="42">
        <v>8</v>
      </c>
      <c r="F32" s="42">
        <v>4</v>
      </c>
      <c r="G32" s="42">
        <v>0</v>
      </c>
      <c r="H32" s="42">
        <v>3</v>
      </c>
      <c r="I32" s="42">
        <v>0</v>
      </c>
      <c r="J32" s="42">
        <v>1</v>
      </c>
      <c r="K32" s="42">
        <v>2</v>
      </c>
      <c r="L32" s="42">
        <v>2</v>
      </c>
      <c r="M32" s="42">
        <v>5</v>
      </c>
      <c r="N32" s="42">
        <v>4</v>
      </c>
      <c r="O32" s="42">
        <v>3</v>
      </c>
      <c r="P32" s="42">
        <v>1</v>
      </c>
      <c r="Q32" s="42">
        <v>0</v>
      </c>
      <c r="R32" s="42">
        <v>0</v>
      </c>
      <c r="S32" s="42">
        <v>0</v>
      </c>
      <c r="T32" s="42">
        <v>0</v>
      </c>
      <c r="U32" s="42">
        <v>2</v>
      </c>
      <c r="V32" s="42">
        <v>3</v>
      </c>
      <c r="W32" s="42">
        <v>1</v>
      </c>
    </row>
    <row r="33" spans="1:23" x14ac:dyDescent="0.2">
      <c r="A33" s="15" t="s">
        <v>29</v>
      </c>
      <c r="B33" s="16" t="s">
        <v>379</v>
      </c>
      <c r="C33" s="4">
        <v>349</v>
      </c>
      <c r="D33" s="42">
        <v>61</v>
      </c>
      <c r="E33" s="42">
        <v>32</v>
      </c>
      <c r="F33" s="42">
        <v>46</v>
      </c>
      <c r="G33" s="42">
        <v>14</v>
      </c>
      <c r="H33" s="42">
        <v>14</v>
      </c>
      <c r="I33" s="42">
        <v>13</v>
      </c>
      <c r="J33" s="42">
        <v>7</v>
      </c>
      <c r="K33" s="42">
        <v>15</v>
      </c>
      <c r="L33" s="42">
        <v>20</v>
      </c>
      <c r="M33" s="42">
        <v>18</v>
      </c>
      <c r="N33" s="42">
        <v>10</v>
      </c>
      <c r="O33" s="42">
        <v>17</v>
      </c>
      <c r="P33" s="42">
        <v>7</v>
      </c>
      <c r="Q33" s="42">
        <v>5</v>
      </c>
      <c r="R33" s="42">
        <v>18</v>
      </c>
      <c r="S33" s="42">
        <v>13</v>
      </c>
      <c r="T33" s="42">
        <v>1</v>
      </c>
      <c r="U33" s="42">
        <v>6</v>
      </c>
      <c r="V33" s="42">
        <v>9</v>
      </c>
      <c r="W33" s="42">
        <v>23</v>
      </c>
    </row>
    <row r="34" spans="1:23" x14ac:dyDescent="0.2">
      <c r="A34" s="1" t="s">
        <v>330</v>
      </c>
      <c r="B34" s="21"/>
      <c r="C34" s="4"/>
      <c r="F34" s="23"/>
      <c r="G34" s="23"/>
      <c r="H34" s="23"/>
      <c r="I34" s="23"/>
      <c r="J34" s="23"/>
      <c r="K34" s="23"/>
      <c r="L34" s="23"/>
      <c r="M34" s="23"/>
      <c r="N34" s="23"/>
      <c r="O34" s="23"/>
      <c r="P34" s="23"/>
      <c r="Q34" s="23"/>
      <c r="R34" s="23"/>
      <c r="S34" s="23"/>
      <c r="T34" s="23"/>
      <c r="U34" s="23"/>
      <c r="V34" s="23"/>
      <c r="W34" s="6"/>
    </row>
    <row r="35" spans="1:23" x14ac:dyDescent="0.2">
      <c r="A35" s="15"/>
      <c r="B35" s="16"/>
      <c r="C35" s="6"/>
      <c r="F35" s="6"/>
      <c r="G35" s="6"/>
      <c r="H35" s="6"/>
      <c r="I35" s="6"/>
      <c r="J35" s="6"/>
      <c r="K35" s="6"/>
      <c r="L35" s="6"/>
      <c r="M35" s="6"/>
      <c r="N35" s="6"/>
      <c r="O35" s="6"/>
      <c r="P35" s="6"/>
      <c r="Q35" s="6"/>
      <c r="R35" s="6"/>
      <c r="S35" s="6"/>
      <c r="T35" s="6"/>
      <c r="U35" s="6"/>
      <c r="V35" s="6"/>
      <c r="W35" s="6"/>
    </row>
    <row r="36" spans="1:23" x14ac:dyDescent="0.2">
      <c r="A36" s="15"/>
      <c r="B36" s="16"/>
      <c r="C36" s="6"/>
      <c r="F36" s="6"/>
      <c r="G36" s="6"/>
      <c r="H36" s="6"/>
      <c r="I36" s="6"/>
      <c r="J36" s="6"/>
      <c r="K36" s="6"/>
      <c r="L36" s="6"/>
      <c r="M36" s="6"/>
      <c r="N36" s="6"/>
      <c r="O36" s="6"/>
      <c r="P36" s="6"/>
      <c r="Q36" s="6"/>
      <c r="R36" s="6"/>
      <c r="S36" s="6"/>
      <c r="T36" s="6"/>
      <c r="U36" s="6"/>
      <c r="V36" s="6"/>
      <c r="W36" s="6"/>
    </row>
    <row r="37" spans="1:23" x14ac:dyDescent="0.2">
      <c r="A37" s="15"/>
      <c r="B37" s="16"/>
      <c r="C37" s="6"/>
      <c r="F37" s="6"/>
      <c r="G37" s="6"/>
      <c r="H37" s="6"/>
      <c r="I37" s="6"/>
      <c r="J37" s="6"/>
      <c r="K37" s="6"/>
      <c r="L37" s="6"/>
      <c r="M37" s="6"/>
      <c r="N37" s="6"/>
      <c r="O37" s="6"/>
      <c r="P37" s="6"/>
      <c r="Q37" s="6"/>
      <c r="R37" s="6"/>
      <c r="S37" s="6"/>
      <c r="T37" s="6"/>
      <c r="U37" s="6"/>
      <c r="V37" s="6"/>
      <c r="W37" s="6"/>
    </row>
    <row r="38" spans="1:23" x14ac:dyDescent="0.2">
      <c r="A38" s="15"/>
      <c r="B38" s="16"/>
      <c r="C38" s="6"/>
      <c r="D38" s="6"/>
      <c r="E38" s="6"/>
      <c r="F38" s="6"/>
      <c r="G38" s="6"/>
      <c r="H38" s="6"/>
      <c r="I38" s="6"/>
      <c r="J38" s="6"/>
      <c r="K38" s="6"/>
      <c r="L38" s="6"/>
      <c r="M38" s="6"/>
      <c r="N38" s="6"/>
      <c r="O38" s="6"/>
      <c r="P38" s="6"/>
      <c r="Q38" s="6"/>
      <c r="R38" s="6"/>
      <c r="S38" s="6"/>
      <c r="T38" s="6"/>
      <c r="U38" s="6"/>
      <c r="V38" s="6"/>
      <c r="W38" s="6"/>
    </row>
    <row r="39" spans="1:23" x14ac:dyDescent="0.2">
      <c r="A39" s="15"/>
      <c r="B39" s="16"/>
      <c r="C39" s="6"/>
      <c r="D39" s="6"/>
      <c r="E39" s="6"/>
      <c r="F39" s="6"/>
      <c r="G39" s="6"/>
      <c r="H39" s="6"/>
      <c r="I39" s="6"/>
      <c r="J39" s="6"/>
      <c r="K39" s="6"/>
      <c r="L39" s="6"/>
      <c r="M39" s="6"/>
      <c r="N39" s="6"/>
      <c r="O39" s="6"/>
      <c r="P39" s="6"/>
      <c r="Q39" s="6"/>
      <c r="R39" s="6"/>
      <c r="S39" s="6"/>
      <c r="T39" s="6"/>
      <c r="U39" s="6"/>
      <c r="V39" s="6"/>
      <c r="W39" s="6"/>
    </row>
    <row r="40" spans="1:23" x14ac:dyDescent="0.2">
      <c r="A40" s="15"/>
      <c r="B40" s="16"/>
      <c r="C40" s="6"/>
      <c r="D40" s="6"/>
      <c r="E40" s="6"/>
      <c r="F40" s="6"/>
      <c r="G40" s="6"/>
      <c r="H40" s="6"/>
      <c r="I40" s="6"/>
      <c r="J40" s="6"/>
      <c r="K40" s="6"/>
      <c r="L40" s="6"/>
      <c r="M40" s="6"/>
      <c r="N40" s="6"/>
      <c r="O40" s="6"/>
      <c r="P40" s="6"/>
      <c r="Q40" s="6"/>
      <c r="R40" s="6"/>
      <c r="S40" s="6"/>
      <c r="T40" s="6"/>
      <c r="U40" s="6"/>
      <c r="V40" s="6"/>
      <c r="W40" s="6"/>
    </row>
    <row r="41" spans="1:23" x14ac:dyDescent="0.2">
      <c r="A41" s="15"/>
      <c r="B41" s="16"/>
      <c r="C41" s="6"/>
      <c r="D41" s="6"/>
      <c r="E41" s="6"/>
      <c r="F41" s="6"/>
      <c r="G41" s="6"/>
      <c r="H41" s="6"/>
      <c r="I41" s="6"/>
      <c r="J41" s="6"/>
      <c r="K41" s="6"/>
      <c r="L41" s="6"/>
      <c r="M41" s="6"/>
      <c r="N41" s="6"/>
      <c r="O41" s="6"/>
      <c r="P41" s="6"/>
      <c r="Q41" s="6"/>
      <c r="R41" s="6"/>
      <c r="S41" s="6"/>
      <c r="T41" s="6"/>
      <c r="U41" s="6"/>
      <c r="V41" s="6"/>
      <c r="W41" s="6"/>
    </row>
    <row r="42" spans="1:23" x14ac:dyDescent="0.2">
      <c r="A42" s="15"/>
      <c r="B42" s="16"/>
      <c r="C42" s="6"/>
      <c r="D42" s="6"/>
      <c r="E42" s="6"/>
      <c r="F42" s="6"/>
      <c r="G42" s="6"/>
      <c r="H42" s="6"/>
      <c r="I42" s="6"/>
      <c r="J42" s="6"/>
      <c r="K42" s="6"/>
      <c r="L42" s="6"/>
      <c r="M42" s="6"/>
      <c r="N42" s="6"/>
      <c r="O42" s="6"/>
      <c r="P42" s="6"/>
      <c r="Q42" s="6"/>
      <c r="R42" s="6"/>
      <c r="S42" s="6"/>
      <c r="T42" s="6"/>
      <c r="U42" s="6"/>
      <c r="V42" s="6"/>
      <c r="W42" s="6"/>
    </row>
    <row r="43" spans="1:23" x14ac:dyDescent="0.2">
      <c r="A43" s="15"/>
      <c r="B43" s="16"/>
      <c r="C43" s="6"/>
      <c r="D43" s="6"/>
      <c r="E43" s="6"/>
      <c r="F43" s="6"/>
      <c r="G43" s="6"/>
      <c r="H43" s="6"/>
      <c r="I43" s="6"/>
      <c r="J43" s="6"/>
      <c r="K43" s="6"/>
      <c r="L43" s="6"/>
      <c r="M43" s="6"/>
      <c r="N43" s="6"/>
      <c r="O43" s="6"/>
      <c r="P43" s="6"/>
      <c r="Q43" s="6"/>
      <c r="R43" s="6"/>
      <c r="S43" s="6"/>
      <c r="T43" s="6"/>
      <c r="U43" s="6"/>
      <c r="V43" s="6"/>
      <c r="W43" s="6"/>
    </row>
    <row r="44" spans="1:23" x14ac:dyDescent="0.2">
      <c r="A44" s="15"/>
      <c r="B44" s="16"/>
      <c r="C44" s="6"/>
      <c r="D44" s="6"/>
      <c r="E44" s="6"/>
      <c r="F44" s="6"/>
      <c r="G44" s="6"/>
      <c r="H44" s="6"/>
      <c r="I44" s="6"/>
      <c r="J44" s="6"/>
      <c r="K44" s="6"/>
      <c r="L44" s="6"/>
      <c r="M44" s="6"/>
      <c r="N44" s="6"/>
      <c r="O44" s="6"/>
      <c r="P44" s="6"/>
      <c r="Q44" s="6"/>
      <c r="R44" s="6"/>
      <c r="S44" s="6"/>
      <c r="T44" s="6"/>
      <c r="U44" s="6"/>
      <c r="V44" s="6"/>
      <c r="W44" s="6"/>
    </row>
    <row r="45" spans="1:23" x14ac:dyDescent="0.2">
      <c r="A45" s="15"/>
      <c r="B45" s="16"/>
      <c r="C45" s="6"/>
      <c r="D45" s="6"/>
      <c r="E45" s="6"/>
      <c r="F45" s="6"/>
      <c r="G45" s="6"/>
      <c r="H45" s="6"/>
      <c r="I45" s="6"/>
      <c r="J45" s="6"/>
      <c r="K45" s="6"/>
      <c r="L45" s="6"/>
      <c r="M45" s="6"/>
      <c r="N45" s="6"/>
      <c r="O45" s="6"/>
      <c r="P45" s="6"/>
      <c r="Q45" s="6"/>
      <c r="R45" s="6"/>
      <c r="S45" s="6"/>
      <c r="T45" s="6"/>
      <c r="U45" s="6"/>
      <c r="V45" s="6"/>
      <c r="W45" s="6"/>
    </row>
    <row r="46" spans="1:23" x14ac:dyDescent="0.2">
      <c r="A46" s="15"/>
      <c r="B46" s="16"/>
      <c r="C46" s="6"/>
      <c r="D46" s="6"/>
      <c r="E46" s="6"/>
      <c r="F46" s="6"/>
      <c r="G46" s="6"/>
      <c r="H46" s="6"/>
      <c r="I46" s="6"/>
      <c r="J46" s="6"/>
      <c r="K46" s="6"/>
      <c r="L46" s="6"/>
      <c r="M46" s="6"/>
      <c r="N46" s="6"/>
      <c r="O46" s="6"/>
      <c r="P46" s="6"/>
      <c r="Q46" s="6"/>
      <c r="R46" s="6"/>
      <c r="S46" s="6"/>
      <c r="T46" s="6"/>
      <c r="U46" s="6"/>
      <c r="V46" s="6"/>
      <c r="W46" s="6"/>
    </row>
    <row r="47" spans="1:23" x14ac:dyDescent="0.2">
      <c r="A47" s="15"/>
      <c r="B47" s="16"/>
      <c r="C47" s="6"/>
      <c r="D47" s="6"/>
      <c r="E47" s="6"/>
      <c r="F47" s="6"/>
      <c r="G47" s="6"/>
      <c r="H47" s="6"/>
      <c r="I47" s="6"/>
      <c r="J47" s="6"/>
      <c r="K47" s="6"/>
      <c r="L47" s="6"/>
      <c r="M47" s="6"/>
      <c r="N47" s="6"/>
      <c r="O47" s="6"/>
      <c r="P47" s="6"/>
      <c r="Q47" s="6"/>
      <c r="R47" s="6"/>
      <c r="S47" s="6"/>
      <c r="T47" s="6"/>
      <c r="U47" s="6"/>
      <c r="V47" s="6"/>
      <c r="W47" s="6"/>
    </row>
    <row r="48" spans="1:23" x14ac:dyDescent="0.2">
      <c r="A48" s="15"/>
      <c r="B48" s="16"/>
      <c r="C48" s="6"/>
      <c r="D48" s="6"/>
      <c r="E48" s="6"/>
      <c r="F48" s="6"/>
      <c r="G48" s="6"/>
      <c r="H48" s="6"/>
      <c r="I48" s="6"/>
      <c r="J48" s="6"/>
      <c r="K48" s="6"/>
      <c r="L48" s="6"/>
      <c r="M48" s="6"/>
      <c r="N48" s="6"/>
      <c r="O48" s="6"/>
      <c r="P48" s="6"/>
      <c r="Q48" s="6"/>
      <c r="R48" s="6"/>
      <c r="S48" s="6"/>
      <c r="T48" s="6"/>
      <c r="U48" s="6"/>
      <c r="V48" s="6"/>
      <c r="W48" s="6"/>
    </row>
    <row r="49" spans="1:23" x14ac:dyDescent="0.2">
      <c r="A49" s="15"/>
      <c r="B49" s="16"/>
      <c r="C49" s="6"/>
      <c r="D49" s="6"/>
      <c r="E49" s="6"/>
      <c r="F49" s="6"/>
      <c r="G49" s="6"/>
      <c r="H49" s="6"/>
      <c r="I49" s="6"/>
      <c r="J49" s="6"/>
      <c r="K49" s="6"/>
      <c r="L49" s="6"/>
      <c r="M49" s="6"/>
      <c r="N49" s="6"/>
      <c r="O49" s="6"/>
      <c r="P49" s="6"/>
      <c r="Q49" s="6"/>
      <c r="R49" s="6"/>
      <c r="S49" s="6"/>
      <c r="T49" s="6"/>
      <c r="U49" s="6"/>
      <c r="V49" s="6"/>
      <c r="W49" s="6"/>
    </row>
    <row r="50" spans="1:23" x14ac:dyDescent="0.2">
      <c r="A50" s="15"/>
      <c r="B50" s="16"/>
      <c r="C50" s="6"/>
      <c r="D50" s="6"/>
      <c r="E50" s="6"/>
      <c r="F50" s="6"/>
      <c r="G50" s="6"/>
      <c r="H50" s="6"/>
      <c r="I50" s="6"/>
      <c r="J50" s="6"/>
      <c r="K50" s="6"/>
      <c r="L50" s="6"/>
      <c r="M50" s="6"/>
      <c r="N50" s="6"/>
      <c r="O50" s="6"/>
      <c r="P50" s="6"/>
      <c r="Q50" s="6"/>
      <c r="R50" s="6"/>
      <c r="S50" s="6"/>
      <c r="T50" s="6"/>
      <c r="U50" s="6"/>
      <c r="V50" s="6"/>
      <c r="W50" s="6"/>
    </row>
    <row r="51" spans="1:23" x14ac:dyDescent="0.2">
      <c r="A51" s="15"/>
      <c r="B51" s="16"/>
      <c r="C51" s="6"/>
      <c r="D51" s="6"/>
      <c r="E51" s="6"/>
      <c r="F51" s="6"/>
      <c r="G51" s="6"/>
      <c r="H51" s="6"/>
      <c r="I51" s="6"/>
      <c r="J51" s="6"/>
      <c r="K51" s="6"/>
      <c r="L51" s="6"/>
      <c r="M51" s="6"/>
      <c r="N51" s="6"/>
      <c r="O51" s="6"/>
      <c r="P51" s="6"/>
      <c r="Q51" s="6"/>
      <c r="R51" s="6"/>
      <c r="S51" s="6"/>
      <c r="T51" s="6"/>
      <c r="U51" s="6"/>
      <c r="V51" s="6"/>
      <c r="W51" s="6"/>
    </row>
    <row r="52" spans="1:23" x14ac:dyDescent="0.2">
      <c r="A52" s="15"/>
      <c r="B52" s="16"/>
      <c r="C52" s="6"/>
      <c r="D52" s="6"/>
      <c r="E52" s="6"/>
      <c r="F52" s="6"/>
      <c r="G52" s="6"/>
      <c r="H52" s="6"/>
      <c r="I52" s="6"/>
      <c r="J52" s="6"/>
      <c r="K52" s="6"/>
      <c r="L52" s="6"/>
      <c r="M52" s="6"/>
      <c r="N52" s="6"/>
      <c r="O52" s="6"/>
      <c r="P52" s="6"/>
      <c r="Q52" s="6"/>
      <c r="R52" s="6"/>
      <c r="S52" s="6"/>
      <c r="T52" s="6"/>
      <c r="U52" s="6"/>
      <c r="V52" s="6"/>
      <c r="W52" s="6"/>
    </row>
    <row r="53" spans="1:23" x14ac:dyDescent="0.2">
      <c r="A53" s="15"/>
      <c r="B53" s="16"/>
      <c r="C53" s="6"/>
      <c r="D53" s="6"/>
      <c r="E53" s="6"/>
      <c r="F53" s="6"/>
      <c r="G53" s="6"/>
      <c r="H53" s="6"/>
      <c r="I53" s="6"/>
      <c r="J53" s="6"/>
      <c r="K53" s="6"/>
      <c r="L53" s="6"/>
      <c r="M53" s="6"/>
      <c r="N53" s="6"/>
      <c r="O53" s="6"/>
      <c r="P53" s="6"/>
      <c r="Q53" s="6"/>
      <c r="R53" s="6"/>
      <c r="S53" s="6"/>
      <c r="T53" s="6"/>
      <c r="U53" s="6"/>
      <c r="V53" s="6"/>
      <c r="W53" s="6"/>
    </row>
    <row r="54" spans="1:23" x14ac:dyDescent="0.2">
      <c r="A54" s="15"/>
      <c r="B54" s="16"/>
      <c r="C54" s="6"/>
      <c r="D54" s="6"/>
      <c r="E54" s="6"/>
      <c r="F54" s="6"/>
      <c r="G54" s="6"/>
      <c r="H54" s="6"/>
      <c r="I54" s="6"/>
      <c r="J54" s="6"/>
      <c r="K54" s="6"/>
      <c r="L54" s="6"/>
      <c r="M54" s="6"/>
      <c r="N54" s="6"/>
      <c r="O54" s="6"/>
      <c r="P54" s="6"/>
      <c r="Q54" s="6"/>
      <c r="R54" s="6"/>
      <c r="S54" s="6"/>
      <c r="T54" s="6"/>
      <c r="U54" s="6"/>
      <c r="V54" s="6"/>
      <c r="W54" s="6"/>
    </row>
    <row r="55" spans="1:23" x14ac:dyDescent="0.2">
      <c r="A55" s="15"/>
      <c r="B55" s="16"/>
      <c r="C55" s="6"/>
      <c r="D55" s="6"/>
      <c r="E55" s="6"/>
      <c r="F55" s="6"/>
      <c r="G55" s="6"/>
      <c r="H55" s="6"/>
      <c r="I55" s="6"/>
      <c r="J55" s="6"/>
      <c r="K55" s="6"/>
      <c r="L55" s="6"/>
      <c r="M55" s="6"/>
      <c r="N55" s="6"/>
      <c r="O55" s="6"/>
      <c r="P55" s="6"/>
      <c r="Q55" s="6"/>
      <c r="R55" s="6"/>
      <c r="S55" s="6"/>
      <c r="T55" s="6"/>
      <c r="U55" s="6"/>
      <c r="V55" s="6"/>
      <c r="W55" s="6"/>
    </row>
    <row r="56" spans="1:23" x14ac:dyDescent="0.2">
      <c r="A56" s="15"/>
      <c r="B56" s="16"/>
      <c r="C56" s="6"/>
      <c r="D56" s="6"/>
      <c r="E56" s="6"/>
      <c r="F56" s="6"/>
      <c r="G56" s="6"/>
      <c r="H56" s="6"/>
      <c r="I56" s="6"/>
      <c r="J56" s="6"/>
      <c r="K56" s="6"/>
      <c r="L56" s="6"/>
      <c r="M56" s="6"/>
      <c r="N56" s="6"/>
      <c r="O56" s="6"/>
      <c r="P56" s="6"/>
      <c r="Q56" s="6"/>
      <c r="R56" s="6"/>
      <c r="S56" s="6"/>
      <c r="T56" s="6"/>
      <c r="U56" s="6"/>
      <c r="V56" s="6"/>
      <c r="W56" s="6"/>
    </row>
    <row r="57" spans="1:23" x14ac:dyDescent="0.2">
      <c r="A57" s="15"/>
      <c r="B57" s="16"/>
      <c r="C57" s="6"/>
      <c r="D57" s="6"/>
      <c r="E57" s="6"/>
      <c r="F57" s="6"/>
      <c r="G57" s="6"/>
      <c r="H57" s="6"/>
      <c r="I57" s="6"/>
      <c r="J57" s="6"/>
      <c r="K57" s="6"/>
      <c r="L57" s="6"/>
      <c r="M57" s="6"/>
      <c r="N57" s="6"/>
      <c r="O57" s="6"/>
      <c r="P57" s="6"/>
      <c r="Q57" s="6"/>
      <c r="R57" s="6"/>
      <c r="S57" s="6"/>
      <c r="T57" s="6"/>
      <c r="U57" s="6"/>
      <c r="V57" s="6"/>
      <c r="W57" s="6"/>
    </row>
    <row r="58" spans="1:23" x14ac:dyDescent="0.2">
      <c r="A58" s="15"/>
      <c r="B58" s="16"/>
      <c r="C58" s="6"/>
      <c r="D58" s="6"/>
      <c r="E58" s="6"/>
      <c r="F58" s="6"/>
      <c r="G58" s="6"/>
      <c r="H58" s="6"/>
      <c r="I58" s="6"/>
      <c r="J58" s="6"/>
      <c r="K58" s="6"/>
      <c r="L58" s="6"/>
      <c r="M58" s="6"/>
      <c r="N58" s="6"/>
      <c r="O58" s="6"/>
      <c r="P58" s="6"/>
      <c r="Q58" s="6"/>
      <c r="R58" s="6"/>
      <c r="S58" s="6"/>
      <c r="T58" s="6"/>
      <c r="U58" s="6"/>
      <c r="V58" s="6"/>
      <c r="W58" s="6"/>
    </row>
    <row r="59" spans="1:23" x14ac:dyDescent="0.2">
      <c r="A59" s="15"/>
      <c r="B59" s="16"/>
      <c r="C59" s="6"/>
      <c r="D59" s="6"/>
      <c r="E59" s="6"/>
      <c r="F59" s="6"/>
      <c r="G59" s="6"/>
      <c r="H59" s="6"/>
      <c r="I59" s="6"/>
      <c r="J59" s="6"/>
      <c r="K59" s="6"/>
      <c r="L59" s="6"/>
      <c r="M59" s="6"/>
      <c r="N59" s="6"/>
      <c r="O59" s="6"/>
      <c r="P59" s="6"/>
      <c r="Q59" s="6"/>
      <c r="R59" s="6"/>
      <c r="S59" s="6"/>
      <c r="T59" s="6"/>
      <c r="U59" s="6"/>
      <c r="V59" s="6"/>
      <c r="W59" s="6"/>
    </row>
    <row r="60" spans="1:23" x14ac:dyDescent="0.2">
      <c r="A60" s="15"/>
      <c r="B60" s="16"/>
      <c r="C60" s="6"/>
      <c r="D60" s="6"/>
      <c r="E60" s="6"/>
      <c r="F60" s="6"/>
      <c r="G60" s="6"/>
      <c r="H60" s="6"/>
      <c r="I60" s="6"/>
      <c r="J60" s="6"/>
      <c r="K60" s="6"/>
      <c r="L60" s="6"/>
      <c r="M60" s="6"/>
      <c r="N60" s="6"/>
      <c r="O60" s="6"/>
      <c r="P60" s="6"/>
      <c r="Q60" s="6"/>
      <c r="R60" s="6"/>
      <c r="S60" s="6"/>
      <c r="T60" s="6"/>
      <c r="U60" s="6"/>
      <c r="V60" s="6"/>
      <c r="W60" s="6"/>
    </row>
    <row r="61" spans="1:23" x14ac:dyDescent="0.2">
      <c r="A61" s="15"/>
      <c r="B61" s="16"/>
      <c r="C61" s="6"/>
      <c r="D61" s="6"/>
      <c r="E61" s="6"/>
      <c r="F61" s="6"/>
      <c r="G61" s="6"/>
      <c r="H61" s="6"/>
      <c r="I61" s="6"/>
      <c r="J61" s="6"/>
      <c r="K61" s="6"/>
      <c r="L61" s="6"/>
      <c r="M61" s="6"/>
      <c r="N61" s="6"/>
      <c r="O61" s="6"/>
      <c r="P61" s="6"/>
      <c r="Q61" s="6"/>
      <c r="R61" s="6"/>
      <c r="S61" s="6"/>
      <c r="T61" s="6"/>
      <c r="U61" s="6"/>
      <c r="V61" s="6"/>
      <c r="W61" s="6"/>
    </row>
    <row r="62" spans="1:23" x14ac:dyDescent="0.2">
      <c r="A62" s="15"/>
      <c r="B62" s="16"/>
      <c r="C62" s="6"/>
      <c r="D62" s="6"/>
      <c r="E62" s="6"/>
      <c r="F62" s="6"/>
      <c r="G62" s="6"/>
      <c r="H62" s="6"/>
      <c r="I62" s="6"/>
      <c r="J62" s="6"/>
      <c r="K62" s="6"/>
      <c r="L62" s="6"/>
      <c r="M62" s="6"/>
      <c r="N62" s="6"/>
      <c r="O62" s="6"/>
      <c r="P62" s="6"/>
      <c r="Q62" s="6"/>
      <c r="R62" s="6"/>
      <c r="S62" s="6"/>
      <c r="T62" s="6"/>
      <c r="U62" s="6"/>
      <c r="V62" s="6"/>
      <c r="W62" s="6"/>
    </row>
    <row r="63" spans="1:23" x14ac:dyDescent="0.2">
      <c r="A63" s="15"/>
      <c r="B63" s="16"/>
      <c r="C63" s="6"/>
      <c r="D63" s="24"/>
      <c r="E63" s="24"/>
      <c r="F63" s="24"/>
      <c r="G63" s="24"/>
      <c r="H63" s="24"/>
      <c r="I63" s="24"/>
      <c r="J63" s="24"/>
      <c r="K63" s="24"/>
      <c r="L63" s="6"/>
      <c r="M63" s="6"/>
      <c r="N63" s="6"/>
      <c r="O63" s="6"/>
      <c r="P63" s="6"/>
      <c r="Q63" s="6"/>
      <c r="R63" s="6"/>
      <c r="S63" s="6"/>
      <c r="T63" s="6"/>
      <c r="U63" s="6"/>
      <c r="V63" s="6"/>
      <c r="W63" s="6"/>
    </row>
    <row r="64" spans="1:23" x14ac:dyDescent="0.2">
      <c r="C64" s="6"/>
      <c r="D64" s="24"/>
      <c r="E64" s="24"/>
      <c r="F64" s="24"/>
      <c r="G64" s="24"/>
      <c r="H64" s="24"/>
      <c r="I64" s="24"/>
      <c r="J64" s="24"/>
      <c r="K64" s="24"/>
      <c r="L64" s="6"/>
      <c r="M64" s="6"/>
      <c r="N64" s="6"/>
      <c r="O64" s="6"/>
      <c r="P64" s="6"/>
      <c r="Q64" s="6"/>
      <c r="R64" s="6"/>
      <c r="S64" s="6"/>
      <c r="T64" s="6"/>
      <c r="U64" s="6"/>
      <c r="V64" s="6"/>
      <c r="W64" s="6"/>
    </row>
    <row r="65" spans="3:23" x14ac:dyDescent="0.2">
      <c r="C65" s="6"/>
      <c r="D65" s="24"/>
      <c r="E65" s="24"/>
      <c r="F65" s="24"/>
      <c r="G65" s="24"/>
      <c r="H65" s="24"/>
      <c r="I65" s="24"/>
      <c r="J65" s="24"/>
      <c r="K65" s="24"/>
      <c r="L65" s="6"/>
      <c r="M65" s="6"/>
      <c r="N65" s="6"/>
      <c r="O65" s="6"/>
      <c r="P65" s="6"/>
      <c r="Q65" s="6"/>
      <c r="R65" s="6"/>
      <c r="S65" s="6"/>
      <c r="T65" s="6"/>
      <c r="U65" s="6"/>
      <c r="V65" s="6"/>
      <c r="W65" s="6"/>
    </row>
    <row r="66" spans="3:23" x14ac:dyDescent="0.2">
      <c r="C66" s="6"/>
      <c r="D66" s="24"/>
      <c r="E66" s="24"/>
      <c r="F66" s="24"/>
      <c r="G66" s="24"/>
      <c r="H66" s="24"/>
      <c r="I66" s="24"/>
      <c r="J66" s="24"/>
      <c r="K66" s="24"/>
      <c r="L66" s="6"/>
      <c r="M66" s="6"/>
      <c r="N66" s="6"/>
      <c r="O66" s="6"/>
      <c r="P66" s="6"/>
      <c r="Q66" s="6"/>
      <c r="R66" s="6"/>
      <c r="S66" s="6"/>
      <c r="T66" s="6"/>
      <c r="U66" s="6"/>
      <c r="V66" s="6"/>
      <c r="W66" s="6"/>
    </row>
    <row r="67" spans="3:23" x14ac:dyDescent="0.2">
      <c r="C67" s="6"/>
      <c r="D67" s="24"/>
      <c r="E67" s="24"/>
      <c r="F67" s="24"/>
      <c r="G67" s="24"/>
      <c r="H67" s="24"/>
      <c r="I67" s="24"/>
      <c r="J67" s="24"/>
      <c r="K67" s="24"/>
      <c r="L67" s="6"/>
      <c r="M67" s="6"/>
      <c r="N67" s="6"/>
      <c r="O67" s="6"/>
      <c r="P67" s="6"/>
      <c r="Q67" s="6"/>
      <c r="R67" s="6"/>
      <c r="S67" s="6"/>
      <c r="T67" s="6"/>
      <c r="U67" s="6"/>
      <c r="V67" s="6"/>
      <c r="W67" s="6"/>
    </row>
    <row r="68" spans="3:23" x14ac:dyDescent="0.2">
      <c r="C68" s="6"/>
      <c r="D68" s="24"/>
      <c r="E68" s="24"/>
      <c r="F68" s="24"/>
      <c r="G68" s="24"/>
      <c r="H68" s="24"/>
      <c r="I68" s="24"/>
      <c r="J68" s="24"/>
      <c r="K68" s="24"/>
      <c r="L68" s="6"/>
      <c r="M68" s="6"/>
      <c r="N68" s="6"/>
      <c r="O68" s="6"/>
      <c r="P68" s="6"/>
      <c r="Q68" s="6"/>
      <c r="R68" s="6"/>
      <c r="S68" s="6"/>
      <c r="T68" s="6"/>
      <c r="U68" s="6"/>
      <c r="V68" s="6"/>
      <c r="W68" s="6"/>
    </row>
    <row r="69" spans="3:23" x14ac:dyDescent="0.2">
      <c r="C69" s="6"/>
      <c r="D69" s="24"/>
      <c r="E69" s="24"/>
      <c r="F69" s="24"/>
      <c r="G69" s="24"/>
      <c r="H69" s="24"/>
      <c r="I69" s="24"/>
      <c r="J69" s="24"/>
      <c r="K69" s="24"/>
      <c r="L69" s="6"/>
      <c r="M69" s="6"/>
      <c r="N69" s="6"/>
      <c r="O69" s="6"/>
      <c r="P69" s="6"/>
      <c r="Q69" s="6"/>
      <c r="R69" s="6"/>
      <c r="S69" s="6"/>
      <c r="T69" s="6"/>
      <c r="U69" s="6"/>
      <c r="V69" s="6"/>
      <c r="W69" s="6"/>
    </row>
    <row r="70" spans="3:23" x14ac:dyDescent="0.2">
      <c r="C70" s="6"/>
      <c r="D70" s="24"/>
      <c r="E70" s="24"/>
      <c r="F70" s="24"/>
      <c r="G70" s="24"/>
      <c r="H70" s="24"/>
      <c r="I70" s="24"/>
      <c r="J70" s="24"/>
      <c r="K70" s="24"/>
      <c r="L70" s="6"/>
      <c r="M70" s="6"/>
      <c r="N70" s="6"/>
      <c r="O70" s="6"/>
      <c r="P70" s="6"/>
      <c r="Q70" s="6"/>
      <c r="R70" s="6"/>
      <c r="S70" s="6"/>
      <c r="T70" s="6"/>
      <c r="U70" s="6"/>
      <c r="V70" s="6"/>
      <c r="W70" s="6"/>
    </row>
    <row r="71" spans="3:23" x14ac:dyDescent="0.2">
      <c r="C71" s="6"/>
      <c r="D71" s="24"/>
      <c r="E71" s="24"/>
      <c r="F71" s="24"/>
      <c r="G71" s="24"/>
      <c r="H71" s="24"/>
      <c r="I71" s="24"/>
      <c r="J71" s="24"/>
      <c r="K71" s="24"/>
      <c r="L71" s="6"/>
      <c r="M71" s="6"/>
      <c r="N71" s="6"/>
      <c r="O71" s="6"/>
      <c r="P71" s="6"/>
      <c r="Q71" s="6"/>
      <c r="R71" s="6"/>
      <c r="S71" s="6"/>
      <c r="T71" s="6"/>
      <c r="U71" s="6"/>
      <c r="V71" s="6"/>
      <c r="W71" s="6"/>
    </row>
    <row r="72" spans="3:23" x14ac:dyDescent="0.2">
      <c r="C72" s="6"/>
      <c r="D72" s="24"/>
      <c r="E72" s="24"/>
      <c r="F72" s="24"/>
      <c r="G72" s="24"/>
      <c r="H72" s="24"/>
      <c r="I72" s="24"/>
      <c r="J72" s="24"/>
      <c r="K72" s="24"/>
      <c r="L72" s="6"/>
      <c r="M72" s="6"/>
      <c r="N72" s="6"/>
      <c r="O72" s="6"/>
      <c r="P72" s="6"/>
      <c r="Q72" s="6"/>
      <c r="R72" s="6"/>
      <c r="S72" s="6"/>
      <c r="T72" s="6"/>
      <c r="U72" s="6"/>
      <c r="V72" s="6"/>
      <c r="W72" s="6"/>
    </row>
    <row r="73" spans="3:23" x14ac:dyDescent="0.2">
      <c r="C73" s="6"/>
      <c r="D73" s="24"/>
      <c r="E73" s="24"/>
      <c r="F73" s="24"/>
      <c r="G73" s="24"/>
      <c r="H73" s="24"/>
      <c r="I73" s="24"/>
      <c r="J73" s="24"/>
      <c r="K73" s="24"/>
      <c r="L73" s="6"/>
      <c r="M73" s="6"/>
      <c r="N73" s="6"/>
      <c r="O73" s="6"/>
      <c r="P73" s="6"/>
      <c r="Q73" s="6"/>
      <c r="R73" s="6"/>
      <c r="S73" s="6"/>
      <c r="T73" s="6"/>
      <c r="U73" s="6"/>
      <c r="V73" s="6"/>
      <c r="W73" s="6"/>
    </row>
    <row r="74" spans="3:23" x14ac:dyDescent="0.2">
      <c r="C74" s="6"/>
      <c r="D74" s="24"/>
      <c r="E74" s="24"/>
      <c r="F74" s="24"/>
      <c r="G74" s="24"/>
      <c r="H74" s="24"/>
      <c r="I74" s="24"/>
      <c r="J74" s="24"/>
      <c r="K74" s="24"/>
      <c r="L74" s="6"/>
      <c r="M74" s="6"/>
      <c r="N74" s="6"/>
      <c r="O74" s="6"/>
      <c r="P74" s="6"/>
      <c r="Q74" s="6"/>
      <c r="R74" s="6"/>
      <c r="S74" s="6"/>
      <c r="T74" s="6"/>
      <c r="U74" s="6"/>
      <c r="V74" s="6"/>
      <c r="W74" s="6"/>
    </row>
    <row r="75" spans="3:23" x14ac:dyDescent="0.2">
      <c r="C75" s="6"/>
      <c r="D75" s="24"/>
      <c r="E75" s="24"/>
      <c r="F75" s="24"/>
      <c r="G75" s="24"/>
      <c r="H75" s="24"/>
      <c r="I75" s="24"/>
      <c r="J75" s="24"/>
      <c r="K75" s="24"/>
      <c r="L75" s="6"/>
      <c r="M75" s="6"/>
      <c r="N75" s="6"/>
      <c r="O75" s="6"/>
      <c r="P75" s="6"/>
      <c r="Q75" s="6"/>
      <c r="R75" s="6"/>
      <c r="S75" s="6"/>
      <c r="T75" s="6"/>
      <c r="U75" s="6"/>
      <c r="V75" s="6"/>
      <c r="W75" s="6"/>
    </row>
    <row r="76" spans="3:23" x14ac:dyDescent="0.2">
      <c r="C76" s="6"/>
      <c r="D76" s="24"/>
      <c r="E76" s="24"/>
      <c r="F76" s="24"/>
      <c r="G76" s="24"/>
      <c r="H76" s="24"/>
      <c r="I76" s="24"/>
      <c r="J76" s="24"/>
      <c r="K76" s="24"/>
      <c r="L76" s="6"/>
      <c r="M76" s="6"/>
      <c r="N76" s="6"/>
      <c r="O76" s="6"/>
      <c r="P76" s="6"/>
      <c r="Q76" s="6"/>
      <c r="R76" s="6"/>
      <c r="S76" s="6"/>
      <c r="T76" s="6"/>
      <c r="U76" s="6"/>
      <c r="V76" s="6"/>
      <c r="W76" s="6"/>
    </row>
    <row r="77" spans="3:23" x14ac:dyDescent="0.2">
      <c r="C77" s="6"/>
      <c r="D77" s="24"/>
      <c r="E77" s="24"/>
      <c r="F77" s="24"/>
      <c r="G77" s="24"/>
      <c r="H77" s="24"/>
      <c r="I77" s="24"/>
      <c r="J77" s="24"/>
      <c r="K77" s="24"/>
      <c r="L77" s="6"/>
      <c r="M77" s="6"/>
      <c r="N77" s="6"/>
      <c r="O77" s="6"/>
      <c r="P77" s="6"/>
      <c r="Q77" s="6"/>
      <c r="R77" s="6"/>
      <c r="S77" s="6"/>
      <c r="T77" s="6"/>
      <c r="U77" s="6"/>
      <c r="V77" s="6"/>
      <c r="W77" s="6"/>
    </row>
    <row r="78" spans="3:23" x14ac:dyDescent="0.2">
      <c r="C78" s="6"/>
      <c r="D78" s="24"/>
      <c r="E78" s="24"/>
      <c r="F78" s="24"/>
      <c r="G78" s="24"/>
      <c r="H78" s="24"/>
      <c r="I78" s="24"/>
      <c r="J78" s="24"/>
      <c r="K78" s="24"/>
      <c r="L78" s="6"/>
      <c r="M78" s="6"/>
      <c r="N78" s="6"/>
      <c r="O78" s="6"/>
      <c r="P78" s="6"/>
      <c r="Q78" s="6"/>
      <c r="R78" s="6"/>
      <c r="S78" s="6"/>
      <c r="T78" s="6"/>
      <c r="U78" s="6"/>
      <c r="V78" s="6"/>
      <c r="W78" s="6"/>
    </row>
    <row r="79" spans="3:23" x14ac:dyDescent="0.2">
      <c r="C79" s="6"/>
      <c r="D79" s="24"/>
      <c r="E79" s="24"/>
      <c r="F79" s="24"/>
      <c r="G79" s="24"/>
      <c r="H79" s="24"/>
      <c r="I79" s="24"/>
      <c r="J79" s="24"/>
      <c r="K79" s="24"/>
      <c r="L79" s="6"/>
      <c r="M79" s="6"/>
      <c r="N79" s="6"/>
      <c r="O79" s="6"/>
      <c r="P79" s="6"/>
      <c r="Q79" s="6"/>
      <c r="R79" s="6"/>
      <c r="S79" s="6"/>
      <c r="T79" s="6"/>
      <c r="U79" s="6"/>
      <c r="V79" s="6"/>
      <c r="W79" s="6"/>
    </row>
    <row r="80" spans="3:23" x14ac:dyDescent="0.2">
      <c r="C80" s="6"/>
      <c r="D80" s="24"/>
      <c r="E80" s="24"/>
      <c r="F80" s="24"/>
      <c r="G80" s="24"/>
      <c r="H80" s="24"/>
      <c r="I80" s="24"/>
      <c r="J80" s="24"/>
      <c r="K80" s="24"/>
      <c r="L80" s="6"/>
      <c r="M80" s="6"/>
      <c r="N80" s="6"/>
      <c r="O80" s="6"/>
      <c r="P80" s="6"/>
      <c r="Q80" s="6"/>
      <c r="R80" s="6"/>
      <c r="S80" s="6"/>
      <c r="T80" s="6"/>
      <c r="U80" s="6"/>
      <c r="V80" s="6"/>
      <c r="W80" s="6"/>
    </row>
    <row r="81" spans="3:23" x14ac:dyDescent="0.2">
      <c r="C81" s="6"/>
      <c r="D81" s="24"/>
      <c r="E81" s="24"/>
      <c r="F81" s="24"/>
      <c r="G81" s="24"/>
      <c r="H81" s="24"/>
      <c r="I81" s="24"/>
      <c r="J81" s="24"/>
      <c r="K81" s="24"/>
      <c r="L81" s="6"/>
      <c r="M81" s="6"/>
      <c r="N81" s="6"/>
      <c r="O81" s="6"/>
      <c r="P81" s="6"/>
      <c r="Q81" s="6"/>
      <c r="R81" s="6"/>
      <c r="S81" s="6"/>
      <c r="T81" s="6"/>
      <c r="U81" s="6"/>
      <c r="V81" s="6"/>
      <c r="W81" s="6"/>
    </row>
    <row r="82" spans="3:23" x14ac:dyDescent="0.2">
      <c r="C82" s="6"/>
      <c r="D82" s="24"/>
      <c r="E82" s="24"/>
      <c r="F82" s="24"/>
      <c r="G82" s="24"/>
      <c r="H82" s="24"/>
      <c r="I82" s="24"/>
      <c r="J82" s="24"/>
      <c r="K82" s="24"/>
      <c r="L82" s="6"/>
      <c r="M82" s="6"/>
      <c r="N82" s="6"/>
      <c r="O82" s="6"/>
      <c r="P82" s="6"/>
      <c r="Q82" s="6"/>
      <c r="R82" s="6"/>
      <c r="S82" s="6"/>
      <c r="T82" s="6"/>
      <c r="U82" s="6"/>
      <c r="V82" s="6"/>
      <c r="W82" s="6"/>
    </row>
    <row r="83" spans="3:23" x14ac:dyDescent="0.2">
      <c r="C83" s="6"/>
      <c r="D83" s="24"/>
      <c r="E83" s="24"/>
      <c r="F83" s="24"/>
      <c r="G83" s="24"/>
      <c r="H83" s="24"/>
      <c r="I83" s="24"/>
      <c r="J83" s="24"/>
      <c r="K83" s="24"/>
      <c r="L83" s="6"/>
      <c r="M83" s="6"/>
      <c r="N83" s="6"/>
      <c r="O83" s="6"/>
      <c r="P83" s="6"/>
      <c r="Q83" s="6"/>
      <c r="R83" s="6"/>
      <c r="S83" s="6"/>
      <c r="T83" s="6"/>
      <c r="U83" s="6"/>
      <c r="V83" s="6"/>
      <c r="W83" s="6"/>
    </row>
    <row r="84" spans="3:23" x14ac:dyDescent="0.2">
      <c r="C84" s="6"/>
      <c r="D84" s="24"/>
      <c r="E84" s="24"/>
      <c r="F84" s="24"/>
      <c r="G84" s="24"/>
      <c r="H84" s="24"/>
      <c r="I84" s="24"/>
      <c r="J84" s="24"/>
      <c r="K84" s="24"/>
      <c r="L84" s="6"/>
      <c r="M84" s="6"/>
      <c r="N84" s="6"/>
      <c r="O84" s="6"/>
      <c r="P84" s="6"/>
      <c r="Q84" s="6"/>
      <c r="R84" s="6"/>
      <c r="S84" s="6"/>
      <c r="T84" s="6"/>
      <c r="U84" s="6"/>
      <c r="V84" s="6"/>
      <c r="W84" s="6"/>
    </row>
    <row r="85" spans="3:23" x14ac:dyDescent="0.2">
      <c r="C85" s="6"/>
      <c r="D85" s="24"/>
      <c r="E85" s="24"/>
      <c r="F85" s="24"/>
      <c r="G85" s="24"/>
      <c r="H85" s="24"/>
      <c r="I85" s="24"/>
      <c r="J85" s="24"/>
      <c r="K85" s="24"/>
      <c r="L85" s="6"/>
      <c r="M85" s="6"/>
      <c r="N85" s="6"/>
      <c r="O85" s="6"/>
      <c r="P85" s="6"/>
      <c r="Q85" s="6"/>
      <c r="R85" s="6"/>
      <c r="S85" s="6"/>
      <c r="T85" s="6"/>
      <c r="U85" s="6"/>
      <c r="V85" s="6"/>
      <c r="W85" s="6"/>
    </row>
    <row r="86" spans="3:23" x14ac:dyDescent="0.2">
      <c r="C86" s="6"/>
      <c r="D86" s="24"/>
      <c r="E86" s="24"/>
      <c r="F86" s="24"/>
      <c r="G86" s="24"/>
      <c r="H86" s="24"/>
      <c r="I86" s="24"/>
      <c r="J86" s="24"/>
      <c r="K86" s="24"/>
      <c r="L86" s="6"/>
      <c r="M86" s="6"/>
      <c r="N86" s="6"/>
      <c r="O86" s="6"/>
      <c r="P86" s="6"/>
      <c r="Q86" s="6"/>
      <c r="R86" s="6"/>
      <c r="S86" s="6"/>
      <c r="T86" s="6"/>
      <c r="U86" s="6"/>
      <c r="V86" s="6"/>
      <c r="W86" s="6"/>
    </row>
  </sheetData>
  <phoneticPr fontId="0" type="noConversion"/>
  <pageMargins left="0.59055118110236227" right="0.59055118110236227" top="0.78740157480314965" bottom="0.59055118110236227" header="0.39370078740157483" footer="0"/>
  <pageSetup paperSize="9" scale="63" fitToHeight="2" orientation="landscape" r:id="rId1"/>
  <headerFooter alignWithMargins="0">
    <oddHeader>&amp;L&amp;"Times New Roman,Normal"Oficina d'Estudis - Oficina d'Estadística&amp;R&amp;"Times New Roman,Normal"Ajuntament de València</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A1:W38"/>
  <sheetViews>
    <sheetView zoomScaleNormal="100" workbookViewId="0"/>
  </sheetViews>
  <sheetFormatPr baseColWidth="10" defaultColWidth="11.42578125" defaultRowHeight="12.75" x14ac:dyDescent="0.2"/>
  <cols>
    <col min="1" max="1" width="6.42578125" style="1" customWidth="1"/>
    <col min="2" max="2" width="75" style="22" customWidth="1"/>
    <col min="3" max="3" width="9.140625" style="1" customWidth="1"/>
    <col min="4" max="11" width="6.85546875" style="8" customWidth="1"/>
    <col min="12" max="23" width="6.85546875" style="1" customWidth="1"/>
    <col min="24" max="16384" width="11.42578125" style="1"/>
  </cols>
  <sheetData>
    <row r="1" spans="1:23" x14ac:dyDescent="0.2">
      <c r="A1" s="11" t="s">
        <v>999</v>
      </c>
      <c r="B1" s="16"/>
      <c r="C1" s="12"/>
      <c r="D1" s="13"/>
      <c r="E1" s="13"/>
      <c r="F1" s="13"/>
      <c r="G1" s="13"/>
      <c r="H1" s="13"/>
      <c r="I1" s="13"/>
      <c r="J1" s="13"/>
      <c r="K1" s="13"/>
      <c r="L1" s="12"/>
      <c r="M1" s="12"/>
      <c r="N1" s="12"/>
      <c r="O1" s="12"/>
      <c r="P1" s="12"/>
      <c r="Q1" s="12"/>
      <c r="R1" s="12"/>
      <c r="S1" s="12"/>
      <c r="T1" s="12"/>
      <c r="U1" s="12"/>
      <c r="V1" s="12"/>
      <c r="W1" s="12"/>
    </row>
    <row r="2" spans="1:23" x14ac:dyDescent="0.2">
      <c r="A2" s="14" t="s">
        <v>1000</v>
      </c>
      <c r="B2" s="16"/>
      <c r="C2" s="12"/>
      <c r="D2" s="13"/>
      <c r="E2" s="13"/>
      <c r="F2" s="13"/>
      <c r="G2" s="13"/>
      <c r="H2" s="13"/>
      <c r="I2" s="13"/>
      <c r="J2" s="13"/>
      <c r="K2" s="13"/>
      <c r="L2" s="12"/>
      <c r="M2" s="12"/>
      <c r="N2" s="12"/>
      <c r="O2" s="12"/>
      <c r="P2" s="12"/>
      <c r="Q2" s="12"/>
      <c r="R2" s="12"/>
      <c r="S2" s="12"/>
      <c r="T2" s="12"/>
      <c r="U2" s="12"/>
      <c r="V2" s="12"/>
      <c r="W2" s="12"/>
    </row>
    <row r="3" spans="1:23" x14ac:dyDescent="0.2">
      <c r="A3" s="12"/>
      <c r="B3" s="16"/>
      <c r="C3" s="12"/>
      <c r="D3" s="13"/>
      <c r="E3" s="13"/>
      <c r="F3" s="13"/>
      <c r="G3" s="13"/>
      <c r="H3" s="13"/>
      <c r="I3" s="13"/>
      <c r="J3" s="13"/>
      <c r="K3" s="13"/>
      <c r="L3" s="12"/>
      <c r="M3" s="12"/>
      <c r="N3" s="12"/>
      <c r="O3" s="12"/>
      <c r="P3" s="12"/>
      <c r="Q3" s="12"/>
      <c r="R3" s="12"/>
      <c r="S3" s="12"/>
      <c r="T3" s="12"/>
      <c r="U3" s="12"/>
      <c r="V3" s="12"/>
      <c r="W3" s="12"/>
    </row>
    <row r="4" spans="1:23" x14ac:dyDescent="0.2">
      <c r="A4" s="108"/>
      <c r="B4" s="109"/>
      <c r="C4" s="108"/>
      <c r="D4" s="110" t="s">
        <v>297</v>
      </c>
      <c r="E4" s="110"/>
      <c r="F4" s="110"/>
      <c r="G4" s="110"/>
      <c r="H4" s="110"/>
      <c r="I4" s="110"/>
      <c r="J4" s="110"/>
      <c r="K4" s="110"/>
      <c r="L4" s="110"/>
      <c r="M4" s="110"/>
      <c r="N4" s="110"/>
      <c r="O4" s="110"/>
      <c r="P4" s="110"/>
      <c r="Q4" s="110"/>
      <c r="R4" s="110"/>
      <c r="S4" s="110"/>
      <c r="T4" s="110"/>
      <c r="U4" s="110"/>
      <c r="V4" s="110"/>
      <c r="W4" s="108"/>
    </row>
    <row r="5" spans="1:23" ht="25.5" x14ac:dyDescent="0.2">
      <c r="A5" s="111" t="s">
        <v>92</v>
      </c>
      <c r="B5" s="112" t="s">
        <v>0</v>
      </c>
      <c r="C5" s="113" t="s">
        <v>128</v>
      </c>
      <c r="D5" s="113" t="s">
        <v>178</v>
      </c>
      <c r="E5" s="113" t="s">
        <v>179</v>
      </c>
      <c r="F5" s="113" t="s">
        <v>180</v>
      </c>
      <c r="G5" s="113" t="s">
        <v>205</v>
      </c>
      <c r="H5" s="113" t="s">
        <v>206</v>
      </c>
      <c r="I5" s="113" t="s">
        <v>207</v>
      </c>
      <c r="J5" s="113" t="s">
        <v>208</v>
      </c>
      <c r="K5" s="113" t="s">
        <v>209</v>
      </c>
      <c r="L5" s="113" t="s">
        <v>210</v>
      </c>
      <c r="M5" s="113" t="s">
        <v>211</v>
      </c>
      <c r="N5" s="113" t="s">
        <v>212</v>
      </c>
      <c r="O5" s="113" t="s">
        <v>213</v>
      </c>
      <c r="P5" s="113" t="s">
        <v>214</v>
      </c>
      <c r="Q5" s="113" t="s">
        <v>215</v>
      </c>
      <c r="R5" s="113" t="s">
        <v>216</v>
      </c>
      <c r="S5" s="113" t="s">
        <v>217</v>
      </c>
      <c r="T5" s="113" t="s">
        <v>218</v>
      </c>
      <c r="U5" s="113" t="s">
        <v>219</v>
      </c>
      <c r="V5" s="113" t="s">
        <v>220</v>
      </c>
      <c r="W5" s="103" t="s">
        <v>144</v>
      </c>
    </row>
    <row r="6" spans="1:23" x14ac:dyDescent="0.2">
      <c r="A6" s="19" t="s">
        <v>123</v>
      </c>
      <c r="B6" s="21"/>
      <c r="C6" s="32">
        <v>114475</v>
      </c>
      <c r="D6" s="32">
        <v>13488</v>
      </c>
      <c r="E6" s="32">
        <v>13372</v>
      </c>
      <c r="F6" s="32">
        <v>9041</v>
      </c>
      <c r="G6" s="32">
        <v>5042</v>
      </c>
      <c r="H6" s="32">
        <v>4084</v>
      </c>
      <c r="I6" s="32">
        <v>5327</v>
      </c>
      <c r="J6" s="32">
        <v>3499</v>
      </c>
      <c r="K6" s="32">
        <v>5625</v>
      </c>
      <c r="L6" s="32">
        <v>4151</v>
      </c>
      <c r="M6" s="32">
        <v>7384</v>
      </c>
      <c r="N6" s="32">
        <v>5605</v>
      </c>
      <c r="O6" s="32">
        <v>6936</v>
      </c>
      <c r="P6" s="32">
        <v>3668</v>
      </c>
      <c r="Q6" s="32">
        <v>2855</v>
      </c>
      <c r="R6" s="32">
        <v>3750</v>
      </c>
      <c r="S6" s="32">
        <v>3678</v>
      </c>
      <c r="T6" s="32">
        <v>540</v>
      </c>
      <c r="U6" s="32">
        <v>1393</v>
      </c>
      <c r="V6" s="32">
        <v>1922</v>
      </c>
      <c r="W6" s="32">
        <v>13115</v>
      </c>
    </row>
    <row r="7" spans="1:23" x14ac:dyDescent="0.2">
      <c r="A7" s="15" t="s">
        <v>30</v>
      </c>
      <c r="B7" s="16" t="s">
        <v>93</v>
      </c>
      <c r="C7" s="6">
        <v>5591</v>
      </c>
      <c r="D7" s="4">
        <v>593</v>
      </c>
      <c r="E7" s="4">
        <v>559</v>
      </c>
      <c r="F7" s="4">
        <v>390</v>
      </c>
      <c r="G7" s="4">
        <v>319</v>
      </c>
      <c r="H7" s="4">
        <v>178</v>
      </c>
      <c r="I7" s="4">
        <v>282</v>
      </c>
      <c r="J7" s="4">
        <v>152</v>
      </c>
      <c r="K7" s="4">
        <v>322</v>
      </c>
      <c r="L7" s="4">
        <v>163</v>
      </c>
      <c r="M7" s="4">
        <v>540</v>
      </c>
      <c r="N7" s="4">
        <v>211</v>
      </c>
      <c r="O7" s="4">
        <v>419</v>
      </c>
      <c r="P7" s="4">
        <v>136</v>
      </c>
      <c r="Q7" s="4">
        <v>133</v>
      </c>
      <c r="R7" s="4">
        <v>130</v>
      </c>
      <c r="S7" s="4">
        <v>169</v>
      </c>
      <c r="T7" s="4">
        <v>36</v>
      </c>
      <c r="U7" s="4">
        <v>90</v>
      </c>
      <c r="V7" s="4">
        <v>107</v>
      </c>
      <c r="W7" s="4">
        <v>662</v>
      </c>
    </row>
    <row r="8" spans="1:23" x14ac:dyDescent="0.2">
      <c r="A8" s="15" t="s">
        <v>31</v>
      </c>
      <c r="B8" s="16" t="s">
        <v>94</v>
      </c>
      <c r="C8" s="6">
        <v>113</v>
      </c>
      <c r="D8" s="4">
        <v>5</v>
      </c>
      <c r="E8" s="4">
        <v>5</v>
      </c>
      <c r="F8" s="4">
        <v>1</v>
      </c>
      <c r="G8" s="4">
        <v>6</v>
      </c>
      <c r="H8" s="4">
        <v>6</v>
      </c>
      <c r="I8" s="4">
        <v>3</v>
      </c>
      <c r="J8" s="4">
        <v>3</v>
      </c>
      <c r="K8" s="4">
        <v>2</v>
      </c>
      <c r="L8" s="4">
        <v>2</v>
      </c>
      <c r="M8" s="4">
        <v>14</v>
      </c>
      <c r="N8" s="4">
        <v>7</v>
      </c>
      <c r="O8" s="4">
        <v>1</v>
      </c>
      <c r="P8" s="4">
        <v>1</v>
      </c>
      <c r="Q8" s="4">
        <v>3</v>
      </c>
      <c r="R8" s="4">
        <v>4</v>
      </c>
      <c r="S8" s="4">
        <v>6</v>
      </c>
      <c r="T8" s="4">
        <v>0</v>
      </c>
      <c r="U8" s="4">
        <v>0</v>
      </c>
      <c r="V8" s="4">
        <v>15</v>
      </c>
      <c r="W8" s="4">
        <v>29</v>
      </c>
    </row>
    <row r="9" spans="1:23" x14ac:dyDescent="0.2">
      <c r="A9" s="15" t="s">
        <v>32</v>
      </c>
      <c r="B9" s="16" t="s">
        <v>145</v>
      </c>
      <c r="C9" s="6">
        <v>2451</v>
      </c>
      <c r="D9" s="4">
        <v>235</v>
      </c>
      <c r="E9" s="4">
        <v>296</v>
      </c>
      <c r="F9" s="4">
        <v>149</v>
      </c>
      <c r="G9" s="4">
        <v>143</v>
      </c>
      <c r="H9" s="4">
        <v>84</v>
      </c>
      <c r="I9" s="4">
        <v>105</v>
      </c>
      <c r="J9" s="4">
        <v>57</v>
      </c>
      <c r="K9" s="4">
        <v>123</v>
      </c>
      <c r="L9" s="4">
        <v>96</v>
      </c>
      <c r="M9" s="4">
        <v>172</v>
      </c>
      <c r="N9" s="4">
        <v>91</v>
      </c>
      <c r="O9" s="4">
        <v>141</v>
      </c>
      <c r="P9" s="4">
        <v>56</v>
      </c>
      <c r="Q9" s="4">
        <v>45</v>
      </c>
      <c r="R9" s="4">
        <v>68</v>
      </c>
      <c r="S9" s="4">
        <v>82</v>
      </c>
      <c r="T9" s="4">
        <v>11</v>
      </c>
      <c r="U9" s="4">
        <v>31</v>
      </c>
      <c r="V9" s="4">
        <v>39</v>
      </c>
      <c r="W9" s="4">
        <v>427</v>
      </c>
    </row>
    <row r="10" spans="1:23" x14ac:dyDescent="0.2">
      <c r="A10" s="15" t="s">
        <v>33</v>
      </c>
      <c r="B10" s="16" t="s">
        <v>154</v>
      </c>
      <c r="C10" s="6">
        <v>4480</v>
      </c>
      <c r="D10" s="4">
        <v>595</v>
      </c>
      <c r="E10" s="4">
        <v>505</v>
      </c>
      <c r="F10" s="4">
        <v>340</v>
      </c>
      <c r="G10" s="4">
        <v>163</v>
      </c>
      <c r="H10" s="4">
        <v>188</v>
      </c>
      <c r="I10" s="4">
        <v>170</v>
      </c>
      <c r="J10" s="4">
        <v>192</v>
      </c>
      <c r="K10" s="4">
        <v>250</v>
      </c>
      <c r="L10" s="4">
        <v>218</v>
      </c>
      <c r="M10" s="4">
        <v>255</v>
      </c>
      <c r="N10" s="4">
        <v>351</v>
      </c>
      <c r="O10" s="4">
        <v>259</v>
      </c>
      <c r="P10" s="4">
        <v>173</v>
      </c>
      <c r="Q10" s="4">
        <v>135</v>
      </c>
      <c r="R10" s="4">
        <v>209</v>
      </c>
      <c r="S10" s="4">
        <v>159</v>
      </c>
      <c r="T10" s="4">
        <v>28</v>
      </c>
      <c r="U10" s="4">
        <v>47</v>
      </c>
      <c r="V10" s="4">
        <v>92</v>
      </c>
      <c r="W10" s="4">
        <v>151</v>
      </c>
    </row>
    <row r="11" spans="1:23" x14ac:dyDescent="0.2">
      <c r="A11" s="15" t="s">
        <v>34</v>
      </c>
      <c r="B11" s="16" t="s">
        <v>155</v>
      </c>
      <c r="C11" s="6">
        <v>12236</v>
      </c>
      <c r="D11" s="4">
        <v>1491</v>
      </c>
      <c r="E11" s="4">
        <v>1609</v>
      </c>
      <c r="F11" s="4">
        <v>994</v>
      </c>
      <c r="G11" s="4">
        <v>618</v>
      </c>
      <c r="H11" s="4">
        <v>509</v>
      </c>
      <c r="I11" s="4">
        <v>400</v>
      </c>
      <c r="J11" s="4">
        <v>409</v>
      </c>
      <c r="K11" s="4">
        <v>770</v>
      </c>
      <c r="L11" s="4">
        <v>524</v>
      </c>
      <c r="M11" s="4">
        <v>843</v>
      </c>
      <c r="N11" s="4">
        <v>504</v>
      </c>
      <c r="O11" s="4">
        <v>782</v>
      </c>
      <c r="P11" s="4">
        <v>352</v>
      </c>
      <c r="Q11" s="4">
        <v>368</v>
      </c>
      <c r="R11" s="4">
        <v>486</v>
      </c>
      <c r="S11" s="4">
        <v>396</v>
      </c>
      <c r="T11" s="4">
        <v>60</v>
      </c>
      <c r="U11" s="4">
        <v>145</v>
      </c>
      <c r="V11" s="4">
        <v>164</v>
      </c>
      <c r="W11" s="4">
        <v>812</v>
      </c>
    </row>
    <row r="12" spans="1:23" ht="25.5" x14ac:dyDescent="0.2">
      <c r="A12" s="15" t="s">
        <v>35</v>
      </c>
      <c r="B12" s="16" t="s">
        <v>156</v>
      </c>
      <c r="C12" s="6">
        <v>2464</v>
      </c>
      <c r="D12" s="4">
        <v>155</v>
      </c>
      <c r="E12" s="4">
        <v>167</v>
      </c>
      <c r="F12" s="4">
        <v>144</v>
      </c>
      <c r="G12" s="4">
        <v>102</v>
      </c>
      <c r="H12" s="4">
        <v>111</v>
      </c>
      <c r="I12" s="4">
        <v>58</v>
      </c>
      <c r="J12" s="4">
        <v>103</v>
      </c>
      <c r="K12" s="4">
        <v>120</v>
      </c>
      <c r="L12" s="4">
        <v>96</v>
      </c>
      <c r="M12" s="4">
        <v>209</v>
      </c>
      <c r="N12" s="4">
        <v>144</v>
      </c>
      <c r="O12" s="4">
        <v>143</v>
      </c>
      <c r="P12" s="4">
        <v>53</v>
      </c>
      <c r="Q12" s="4">
        <v>63</v>
      </c>
      <c r="R12" s="4">
        <v>124</v>
      </c>
      <c r="S12" s="4">
        <v>107</v>
      </c>
      <c r="T12" s="4">
        <v>17</v>
      </c>
      <c r="U12" s="4">
        <v>38</v>
      </c>
      <c r="V12" s="4">
        <v>45</v>
      </c>
      <c r="W12" s="4">
        <v>465</v>
      </c>
    </row>
    <row r="13" spans="1:23" x14ac:dyDescent="0.2">
      <c r="A13" s="15" t="s">
        <v>36</v>
      </c>
      <c r="B13" s="16" t="s">
        <v>95</v>
      </c>
      <c r="C13" s="6">
        <v>7824</v>
      </c>
      <c r="D13" s="4">
        <v>1080</v>
      </c>
      <c r="E13" s="4">
        <v>953</v>
      </c>
      <c r="F13" s="4">
        <v>624</v>
      </c>
      <c r="G13" s="4">
        <v>325</v>
      </c>
      <c r="H13" s="4">
        <v>285</v>
      </c>
      <c r="I13" s="4">
        <v>364</v>
      </c>
      <c r="J13" s="4">
        <v>234</v>
      </c>
      <c r="K13" s="4">
        <v>397</v>
      </c>
      <c r="L13" s="4">
        <v>299</v>
      </c>
      <c r="M13" s="4">
        <v>504</v>
      </c>
      <c r="N13" s="4">
        <v>553</v>
      </c>
      <c r="O13" s="4">
        <v>491</v>
      </c>
      <c r="P13" s="4">
        <v>465</v>
      </c>
      <c r="Q13" s="4">
        <v>267</v>
      </c>
      <c r="R13" s="4">
        <v>245</v>
      </c>
      <c r="S13" s="4">
        <v>257</v>
      </c>
      <c r="T13" s="4">
        <v>25</v>
      </c>
      <c r="U13" s="4">
        <v>88</v>
      </c>
      <c r="V13" s="4">
        <v>175</v>
      </c>
      <c r="W13" s="4">
        <v>193</v>
      </c>
    </row>
    <row r="14" spans="1:23" x14ac:dyDescent="0.2">
      <c r="A14" s="15" t="s">
        <v>37</v>
      </c>
      <c r="B14" s="16" t="s">
        <v>96</v>
      </c>
      <c r="C14" s="6">
        <v>1414</v>
      </c>
      <c r="D14" s="4">
        <v>342</v>
      </c>
      <c r="E14" s="4">
        <v>154</v>
      </c>
      <c r="F14" s="4">
        <v>128</v>
      </c>
      <c r="G14" s="4">
        <v>40</v>
      </c>
      <c r="H14" s="4">
        <v>43</v>
      </c>
      <c r="I14" s="4">
        <v>41</v>
      </c>
      <c r="J14" s="4">
        <v>30</v>
      </c>
      <c r="K14" s="4">
        <v>31</v>
      </c>
      <c r="L14" s="4">
        <v>32</v>
      </c>
      <c r="M14" s="4">
        <v>123</v>
      </c>
      <c r="N14" s="4">
        <v>147</v>
      </c>
      <c r="O14" s="4">
        <v>97</v>
      </c>
      <c r="P14" s="4">
        <v>28</v>
      </c>
      <c r="Q14" s="4">
        <v>17</v>
      </c>
      <c r="R14" s="4">
        <v>25</v>
      </c>
      <c r="S14" s="4">
        <v>28</v>
      </c>
      <c r="T14" s="4">
        <v>1</v>
      </c>
      <c r="U14" s="4">
        <v>11</v>
      </c>
      <c r="V14" s="4">
        <v>22</v>
      </c>
      <c r="W14" s="4">
        <v>74</v>
      </c>
    </row>
    <row r="15" spans="1:23" x14ac:dyDescent="0.2">
      <c r="A15" s="15" t="s">
        <v>38</v>
      </c>
      <c r="B15" s="16" t="s">
        <v>97</v>
      </c>
      <c r="C15" s="6">
        <v>2204</v>
      </c>
      <c r="D15" s="4">
        <v>73</v>
      </c>
      <c r="E15" s="4">
        <v>100</v>
      </c>
      <c r="F15" s="4">
        <v>107</v>
      </c>
      <c r="G15" s="4">
        <v>95</v>
      </c>
      <c r="H15" s="4">
        <v>105</v>
      </c>
      <c r="I15" s="4">
        <v>46</v>
      </c>
      <c r="J15" s="4">
        <v>120</v>
      </c>
      <c r="K15" s="4">
        <v>175</v>
      </c>
      <c r="L15" s="4">
        <v>117</v>
      </c>
      <c r="M15" s="4">
        <v>192</v>
      </c>
      <c r="N15" s="4">
        <v>101</v>
      </c>
      <c r="O15" s="4">
        <v>153</v>
      </c>
      <c r="P15" s="4">
        <v>85</v>
      </c>
      <c r="Q15" s="4">
        <v>66</v>
      </c>
      <c r="R15" s="4">
        <v>115</v>
      </c>
      <c r="S15" s="4">
        <v>102</v>
      </c>
      <c r="T15" s="4">
        <v>16</v>
      </c>
      <c r="U15" s="4">
        <v>41</v>
      </c>
      <c r="V15" s="4">
        <v>64</v>
      </c>
      <c r="W15" s="4">
        <v>331</v>
      </c>
    </row>
    <row r="16" spans="1:23" x14ac:dyDescent="0.2">
      <c r="A16" s="3" t="s">
        <v>389</v>
      </c>
      <c r="B16" s="22" t="s">
        <v>390</v>
      </c>
      <c r="C16" s="6">
        <v>5064</v>
      </c>
      <c r="D16" s="4">
        <v>48</v>
      </c>
      <c r="E16" s="4">
        <v>67</v>
      </c>
      <c r="F16" s="4">
        <v>98</v>
      </c>
      <c r="G16" s="4">
        <v>146</v>
      </c>
      <c r="H16" s="4">
        <v>198</v>
      </c>
      <c r="I16" s="4">
        <v>41</v>
      </c>
      <c r="J16" s="4">
        <v>287</v>
      </c>
      <c r="K16" s="4">
        <v>291</v>
      </c>
      <c r="L16" s="4">
        <v>329</v>
      </c>
      <c r="M16" s="4">
        <v>368</v>
      </c>
      <c r="N16" s="4">
        <v>204</v>
      </c>
      <c r="O16" s="4">
        <v>247</v>
      </c>
      <c r="P16" s="4">
        <v>81</v>
      </c>
      <c r="Q16" s="4">
        <v>60</v>
      </c>
      <c r="R16" s="4">
        <v>270</v>
      </c>
      <c r="S16" s="4">
        <v>329</v>
      </c>
      <c r="T16" s="4">
        <v>28</v>
      </c>
      <c r="U16" s="4">
        <v>62</v>
      </c>
      <c r="V16" s="4">
        <v>134</v>
      </c>
      <c r="W16" s="4">
        <v>1775</v>
      </c>
    </row>
    <row r="17" spans="1:23" x14ac:dyDescent="0.2">
      <c r="A17" s="3" t="s">
        <v>391</v>
      </c>
      <c r="B17" s="16" t="s">
        <v>392</v>
      </c>
      <c r="C17" s="6">
        <v>61</v>
      </c>
      <c r="D17" s="4">
        <v>1</v>
      </c>
      <c r="E17" s="4">
        <v>2</v>
      </c>
      <c r="F17" s="4">
        <v>2</v>
      </c>
      <c r="G17" s="4">
        <v>2</v>
      </c>
      <c r="H17" s="4">
        <v>1</v>
      </c>
      <c r="I17" s="4">
        <v>0</v>
      </c>
      <c r="J17" s="4">
        <v>3</v>
      </c>
      <c r="K17" s="4">
        <v>0</v>
      </c>
      <c r="L17" s="4">
        <v>0</v>
      </c>
      <c r="M17" s="4">
        <v>4</v>
      </c>
      <c r="N17" s="4">
        <v>6</v>
      </c>
      <c r="O17" s="4">
        <v>2</v>
      </c>
      <c r="P17" s="4">
        <v>1</v>
      </c>
      <c r="Q17" s="4">
        <v>0</v>
      </c>
      <c r="R17" s="4">
        <v>2</v>
      </c>
      <c r="S17" s="4">
        <v>1</v>
      </c>
      <c r="T17" s="4">
        <v>0</v>
      </c>
      <c r="U17" s="4">
        <v>1</v>
      </c>
      <c r="V17" s="4">
        <v>25</v>
      </c>
      <c r="W17" s="4">
        <v>8</v>
      </c>
    </row>
    <row r="18" spans="1:23" x14ac:dyDescent="0.2">
      <c r="A18" s="15" t="s">
        <v>39</v>
      </c>
      <c r="B18" s="16" t="s">
        <v>98</v>
      </c>
      <c r="C18" s="6">
        <v>1717</v>
      </c>
      <c r="D18" s="4">
        <v>98</v>
      </c>
      <c r="E18" s="4">
        <v>143</v>
      </c>
      <c r="F18" s="4">
        <v>125</v>
      </c>
      <c r="G18" s="4">
        <v>93</v>
      </c>
      <c r="H18" s="4">
        <v>46</v>
      </c>
      <c r="I18" s="4">
        <v>91</v>
      </c>
      <c r="J18" s="4">
        <v>59</v>
      </c>
      <c r="K18" s="4">
        <v>82</v>
      </c>
      <c r="L18" s="4">
        <v>49</v>
      </c>
      <c r="M18" s="4">
        <v>141</v>
      </c>
      <c r="N18" s="4">
        <v>341</v>
      </c>
      <c r="O18" s="4">
        <v>96</v>
      </c>
      <c r="P18" s="4">
        <v>32</v>
      </c>
      <c r="Q18" s="4">
        <v>23</v>
      </c>
      <c r="R18" s="4">
        <v>29</v>
      </c>
      <c r="S18" s="4">
        <v>41</v>
      </c>
      <c r="T18" s="4">
        <v>13</v>
      </c>
      <c r="U18" s="4">
        <v>22</v>
      </c>
      <c r="V18" s="4">
        <v>27</v>
      </c>
      <c r="W18" s="4">
        <v>166</v>
      </c>
    </row>
    <row r="19" spans="1:23" x14ac:dyDescent="0.2">
      <c r="A19" s="15" t="s">
        <v>40</v>
      </c>
      <c r="B19" s="16" t="s">
        <v>99</v>
      </c>
      <c r="C19" s="6">
        <v>328</v>
      </c>
      <c r="D19" s="4">
        <v>19</v>
      </c>
      <c r="E19" s="4">
        <v>32</v>
      </c>
      <c r="F19" s="4">
        <v>38</v>
      </c>
      <c r="G19" s="4">
        <v>9</v>
      </c>
      <c r="H19" s="4">
        <v>11</v>
      </c>
      <c r="I19" s="4">
        <v>13</v>
      </c>
      <c r="J19" s="4">
        <v>10</v>
      </c>
      <c r="K19" s="4">
        <v>19</v>
      </c>
      <c r="L19" s="4">
        <v>15</v>
      </c>
      <c r="M19" s="4">
        <v>27</v>
      </c>
      <c r="N19" s="4">
        <v>11</v>
      </c>
      <c r="O19" s="4">
        <v>31</v>
      </c>
      <c r="P19" s="4">
        <v>17</v>
      </c>
      <c r="Q19" s="4">
        <v>8</v>
      </c>
      <c r="R19" s="4">
        <v>16</v>
      </c>
      <c r="S19" s="4">
        <v>11</v>
      </c>
      <c r="T19" s="4">
        <v>0</v>
      </c>
      <c r="U19" s="4">
        <v>7</v>
      </c>
      <c r="V19" s="4">
        <v>2</v>
      </c>
      <c r="W19" s="4">
        <v>32</v>
      </c>
    </row>
    <row r="20" spans="1:23" x14ac:dyDescent="0.2">
      <c r="A20" s="15" t="s">
        <v>41</v>
      </c>
      <c r="B20" s="16" t="s">
        <v>100</v>
      </c>
      <c r="C20" s="6">
        <v>466</v>
      </c>
      <c r="D20" s="4">
        <v>105</v>
      </c>
      <c r="E20" s="4">
        <v>48</v>
      </c>
      <c r="F20" s="4">
        <v>47</v>
      </c>
      <c r="G20" s="4">
        <v>26</v>
      </c>
      <c r="H20" s="4">
        <v>15</v>
      </c>
      <c r="I20" s="4">
        <v>33</v>
      </c>
      <c r="J20" s="4">
        <v>11</v>
      </c>
      <c r="K20" s="4">
        <v>17</v>
      </c>
      <c r="L20" s="4">
        <v>15</v>
      </c>
      <c r="M20" s="4">
        <v>23</v>
      </c>
      <c r="N20" s="4">
        <v>22</v>
      </c>
      <c r="O20" s="4">
        <v>22</v>
      </c>
      <c r="P20" s="4">
        <v>12</v>
      </c>
      <c r="Q20" s="4">
        <v>9</v>
      </c>
      <c r="R20" s="4">
        <v>20</v>
      </c>
      <c r="S20" s="4">
        <v>12</v>
      </c>
      <c r="T20" s="4">
        <v>2</v>
      </c>
      <c r="U20" s="4">
        <v>10</v>
      </c>
      <c r="V20" s="4">
        <v>6</v>
      </c>
      <c r="W20" s="4">
        <v>11</v>
      </c>
    </row>
    <row r="21" spans="1:23" x14ac:dyDescent="0.2">
      <c r="A21" s="15" t="s">
        <v>42</v>
      </c>
      <c r="B21" s="16" t="s">
        <v>101</v>
      </c>
      <c r="C21" s="6">
        <v>118</v>
      </c>
      <c r="D21" s="4">
        <v>39</v>
      </c>
      <c r="E21" s="4">
        <v>20</v>
      </c>
      <c r="F21" s="4">
        <v>6</v>
      </c>
      <c r="G21" s="4">
        <v>11</v>
      </c>
      <c r="H21" s="4">
        <v>1</v>
      </c>
      <c r="I21" s="4">
        <v>17</v>
      </c>
      <c r="J21" s="4">
        <v>2</v>
      </c>
      <c r="K21" s="4">
        <v>3</v>
      </c>
      <c r="L21" s="4">
        <v>0</v>
      </c>
      <c r="M21" s="4">
        <v>7</v>
      </c>
      <c r="N21" s="4">
        <v>4</v>
      </c>
      <c r="O21" s="4">
        <v>1</v>
      </c>
      <c r="P21" s="4">
        <v>1</v>
      </c>
      <c r="Q21" s="4">
        <v>2</v>
      </c>
      <c r="R21" s="4">
        <v>2</v>
      </c>
      <c r="S21" s="4">
        <v>0</v>
      </c>
      <c r="T21" s="4">
        <v>0</v>
      </c>
      <c r="U21" s="4">
        <v>0</v>
      </c>
      <c r="V21" s="4">
        <v>0</v>
      </c>
      <c r="W21" s="4">
        <v>2</v>
      </c>
    </row>
    <row r="22" spans="1:23" x14ac:dyDescent="0.2">
      <c r="A22" s="15" t="s">
        <v>43</v>
      </c>
      <c r="B22" s="16" t="s">
        <v>102</v>
      </c>
      <c r="C22" s="6">
        <v>7818</v>
      </c>
      <c r="D22" s="4">
        <v>1415</v>
      </c>
      <c r="E22" s="4">
        <v>1272</v>
      </c>
      <c r="F22" s="4">
        <v>635</v>
      </c>
      <c r="G22" s="4">
        <v>304</v>
      </c>
      <c r="H22" s="4">
        <v>177</v>
      </c>
      <c r="I22" s="4">
        <v>414</v>
      </c>
      <c r="J22" s="4">
        <v>154</v>
      </c>
      <c r="K22" s="4">
        <v>239</v>
      </c>
      <c r="L22" s="4">
        <v>195</v>
      </c>
      <c r="M22" s="4">
        <v>464</v>
      </c>
      <c r="N22" s="4">
        <v>232</v>
      </c>
      <c r="O22" s="4">
        <v>440</v>
      </c>
      <c r="P22" s="4">
        <v>163</v>
      </c>
      <c r="Q22" s="4">
        <v>141</v>
      </c>
      <c r="R22" s="4">
        <v>193</v>
      </c>
      <c r="S22" s="4">
        <v>171</v>
      </c>
      <c r="T22" s="4">
        <v>31</v>
      </c>
      <c r="U22" s="4">
        <v>66</v>
      </c>
      <c r="V22" s="4">
        <v>85</v>
      </c>
      <c r="W22" s="4">
        <v>1027</v>
      </c>
    </row>
    <row r="23" spans="1:23" x14ac:dyDescent="0.2">
      <c r="A23" s="15" t="s">
        <v>44</v>
      </c>
      <c r="B23" s="16" t="s">
        <v>103</v>
      </c>
      <c r="C23" s="6">
        <v>18514</v>
      </c>
      <c r="D23" s="4">
        <v>3018</v>
      </c>
      <c r="E23" s="4">
        <v>2754</v>
      </c>
      <c r="F23" s="4">
        <v>1480</v>
      </c>
      <c r="G23" s="4">
        <v>805</v>
      </c>
      <c r="H23" s="4">
        <v>543</v>
      </c>
      <c r="I23" s="4">
        <v>1114</v>
      </c>
      <c r="J23" s="4">
        <v>396</v>
      </c>
      <c r="K23" s="4">
        <v>676</v>
      </c>
      <c r="L23" s="4">
        <v>531</v>
      </c>
      <c r="M23" s="4">
        <v>1091</v>
      </c>
      <c r="N23" s="4">
        <v>831</v>
      </c>
      <c r="O23" s="4">
        <v>1113</v>
      </c>
      <c r="P23" s="4">
        <v>601</v>
      </c>
      <c r="Q23" s="4">
        <v>378</v>
      </c>
      <c r="R23" s="4">
        <v>467</v>
      </c>
      <c r="S23" s="4">
        <v>505</v>
      </c>
      <c r="T23" s="4">
        <v>69</v>
      </c>
      <c r="U23" s="4">
        <v>266</v>
      </c>
      <c r="V23" s="4">
        <v>174</v>
      </c>
      <c r="W23" s="4">
        <v>1702</v>
      </c>
    </row>
    <row r="24" spans="1:23" x14ac:dyDescent="0.2">
      <c r="A24" s="15" t="s">
        <v>45</v>
      </c>
      <c r="B24" s="16" t="s">
        <v>104</v>
      </c>
      <c r="C24" s="6">
        <v>1523</v>
      </c>
      <c r="D24" s="4">
        <v>163</v>
      </c>
      <c r="E24" s="4">
        <v>152</v>
      </c>
      <c r="F24" s="4">
        <v>99</v>
      </c>
      <c r="G24" s="4">
        <v>61</v>
      </c>
      <c r="H24" s="4">
        <v>41</v>
      </c>
      <c r="I24" s="4">
        <v>60</v>
      </c>
      <c r="J24" s="4">
        <v>50</v>
      </c>
      <c r="K24" s="4">
        <v>58</v>
      </c>
      <c r="L24" s="4">
        <v>47</v>
      </c>
      <c r="M24" s="4">
        <v>88</v>
      </c>
      <c r="N24" s="4">
        <v>104</v>
      </c>
      <c r="O24" s="4">
        <v>93</v>
      </c>
      <c r="P24" s="4">
        <v>32</v>
      </c>
      <c r="Q24" s="4">
        <v>27</v>
      </c>
      <c r="R24" s="4">
        <v>43</v>
      </c>
      <c r="S24" s="4">
        <v>48</v>
      </c>
      <c r="T24" s="4">
        <v>6</v>
      </c>
      <c r="U24" s="4">
        <v>13</v>
      </c>
      <c r="V24" s="4">
        <v>57</v>
      </c>
      <c r="W24" s="4">
        <v>281</v>
      </c>
    </row>
    <row r="25" spans="1:23" x14ac:dyDescent="0.2">
      <c r="A25" s="15">
        <v>186</v>
      </c>
      <c r="B25" s="16" t="s">
        <v>388</v>
      </c>
      <c r="C25" s="6">
        <v>19028</v>
      </c>
      <c r="D25" s="4">
        <v>2044</v>
      </c>
      <c r="E25" s="4">
        <v>2297</v>
      </c>
      <c r="F25" s="4">
        <v>1607</v>
      </c>
      <c r="G25" s="4">
        <v>770</v>
      </c>
      <c r="H25" s="4">
        <v>678</v>
      </c>
      <c r="I25" s="4">
        <v>1140</v>
      </c>
      <c r="J25" s="4">
        <v>498</v>
      </c>
      <c r="K25" s="4">
        <v>910</v>
      </c>
      <c r="L25" s="4">
        <v>561</v>
      </c>
      <c r="M25" s="4">
        <v>1023</v>
      </c>
      <c r="N25" s="4">
        <v>743</v>
      </c>
      <c r="O25" s="4">
        <v>1175</v>
      </c>
      <c r="P25" s="4">
        <v>589</v>
      </c>
      <c r="Q25" s="4">
        <v>470</v>
      </c>
      <c r="R25" s="4">
        <v>565</v>
      </c>
      <c r="S25" s="4">
        <v>577</v>
      </c>
      <c r="T25" s="4">
        <v>111</v>
      </c>
      <c r="U25" s="4">
        <v>207</v>
      </c>
      <c r="V25" s="4">
        <v>412</v>
      </c>
      <c r="W25" s="4">
        <v>2651</v>
      </c>
    </row>
    <row r="26" spans="1:23" x14ac:dyDescent="0.2">
      <c r="A26" s="15" t="s">
        <v>46</v>
      </c>
      <c r="B26" s="16" t="s">
        <v>105</v>
      </c>
      <c r="C26" s="6">
        <v>450</v>
      </c>
      <c r="D26" s="4">
        <v>32</v>
      </c>
      <c r="E26" s="4">
        <v>18</v>
      </c>
      <c r="F26" s="4">
        <v>27</v>
      </c>
      <c r="G26" s="4">
        <v>13</v>
      </c>
      <c r="H26" s="4">
        <v>9</v>
      </c>
      <c r="I26" s="4">
        <v>15</v>
      </c>
      <c r="J26" s="4">
        <v>34</v>
      </c>
      <c r="K26" s="4">
        <v>14</v>
      </c>
      <c r="L26" s="4">
        <v>16</v>
      </c>
      <c r="M26" s="4">
        <v>21</v>
      </c>
      <c r="N26" s="4">
        <v>9</v>
      </c>
      <c r="O26" s="4">
        <v>16</v>
      </c>
      <c r="P26" s="4">
        <v>7</v>
      </c>
      <c r="Q26" s="4">
        <v>8</v>
      </c>
      <c r="R26" s="4">
        <v>22</v>
      </c>
      <c r="S26" s="4">
        <v>15</v>
      </c>
      <c r="T26" s="4">
        <v>14</v>
      </c>
      <c r="U26" s="4">
        <v>6</v>
      </c>
      <c r="V26" s="4">
        <v>31</v>
      </c>
      <c r="W26" s="4">
        <v>123</v>
      </c>
    </row>
    <row r="27" spans="1:23" x14ac:dyDescent="0.2">
      <c r="A27" s="15" t="s">
        <v>47</v>
      </c>
      <c r="B27" s="16" t="s">
        <v>157</v>
      </c>
      <c r="C27" s="6">
        <v>1309</v>
      </c>
      <c r="D27" s="4">
        <v>75</v>
      </c>
      <c r="E27" s="4">
        <v>50</v>
      </c>
      <c r="F27" s="4">
        <v>52</v>
      </c>
      <c r="G27" s="4">
        <v>24</v>
      </c>
      <c r="H27" s="4">
        <v>49</v>
      </c>
      <c r="I27" s="4">
        <v>38</v>
      </c>
      <c r="J27" s="4">
        <v>45</v>
      </c>
      <c r="K27" s="4">
        <v>70</v>
      </c>
      <c r="L27" s="4">
        <v>63</v>
      </c>
      <c r="M27" s="4">
        <v>83</v>
      </c>
      <c r="N27" s="4">
        <v>66</v>
      </c>
      <c r="O27" s="4">
        <v>49</v>
      </c>
      <c r="P27" s="4">
        <v>29</v>
      </c>
      <c r="Q27" s="4">
        <v>26</v>
      </c>
      <c r="R27" s="4">
        <v>60</v>
      </c>
      <c r="S27" s="4">
        <v>48</v>
      </c>
      <c r="T27" s="4">
        <v>8</v>
      </c>
      <c r="U27" s="4">
        <v>29</v>
      </c>
      <c r="V27" s="4">
        <v>17</v>
      </c>
      <c r="W27" s="4">
        <v>428</v>
      </c>
    </row>
    <row r="28" spans="1:23" x14ac:dyDescent="0.2">
      <c r="A28" s="15" t="s">
        <v>48</v>
      </c>
      <c r="B28" s="16" t="s">
        <v>106</v>
      </c>
      <c r="C28" s="6">
        <v>4513</v>
      </c>
      <c r="D28" s="4">
        <v>509</v>
      </c>
      <c r="E28" s="4">
        <v>461</v>
      </c>
      <c r="F28" s="4">
        <v>450</v>
      </c>
      <c r="G28" s="4">
        <v>227</v>
      </c>
      <c r="H28" s="4">
        <v>153</v>
      </c>
      <c r="I28" s="4">
        <v>245</v>
      </c>
      <c r="J28" s="4">
        <v>144</v>
      </c>
      <c r="K28" s="4">
        <v>238</v>
      </c>
      <c r="L28" s="4">
        <v>159</v>
      </c>
      <c r="M28" s="4">
        <v>222</v>
      </c>
      <c r="N28" s="4">
        <v>249</v>
      </c>
      <c r="O28" s="4">
        <v>223</v>
      </c>
      <c r="P28" s="4">
        <v>225</v>
      </c>
      <c r="Q28" s="4">
        <v>165</v>
      </c>
      <c r="R28" s="4">
        <v>132</v>
      </c>
      <c r="S28" s="4">
        <v>114</v>
      </c>
      <c r="T28" s="4">
        <v>19</v>
      </c>
      <c r="U28" s="4">
        <v>57</v>
      </c>
      <c r="V28" s="4">
        <v>51</v>
      </c>
      <c r="W28" s="4">
        <v>470</v>
      </c>
    </row>
    <row r="29" spans="1:23" x14ac:dyDescent="0.2">
      <c r="A29" s="15" t="s">
        <v>49</v>
      </c>
      <c r="B29" s="16" t="s">
        <v>107</v>
      </c>
      <c r="C29" s="6">
        <v>2367</v>
      </c>
      <c r="D29" s="4">
        <v>237</v>
      </c>
      <c r="E29" s="4">
        <v>383</v>
      </c>
      <c r="F29" s="4">
        <v>262</v>
      </c>
      <c r="G29" s="4">
        <v>216</v>
      </c>
      <c r="H29" s="4">
        <v>79</v>
      </c>
      <c r="I29" s="4">
        <v>203</v>
      </c>
      <c r="J29" s="4">
        <v>36</v>
      </c>
      <c r="K29" s="4">
        <v>98</v>
      </c>
      <c r="L29" s="4">
        <v>85</v>
      </c>
      <c r="M29" s="4">
        <v>105</v>
      </c>
      <c r="N29" s="4">
        <v>67</v>
      </c>
      <c r="O29" s="4">
        <v>174</v>
      </c>
      <c r="P29" s="4">
        <v>74</v>
      </c>
      <c r="Q29" s="4">
        <v>56</v>
      </c>
      <c r="R29" s="4">
        <v>66</v>
      </c>
      <c r="S29" s="4">
        <v>74</v>
      </c>
      <c r="T29" s="4">
        <v>3</v>
      </c>
      <c r="U29" s="4">
        <v>16</v>
      </c>
      <c r="V29" s="4">
        <v>19</v>
      </c>
      <c r="W29" s="4">
        <v>114</v>
      </c>
    </row>
    <row r="30" spans="1:23" x14ac:dyDescent="0.2">
      <c r="A30" s="15" t="s">
        <v>50</v>
      </c>
      <c r="B30" s="16" t="s">
        <v>108</v>
      </c>
      <c r="C30" s="6">
        <v>570</v>
      </c>
      <c r="D30" s="4">
        <v>77</v>
      </c>
      <c r="E30" s="4">
        <v>30</v>
      </c>
      <c r="F30" s="4">
        <v>56</v>
      </c>
      <c r="G30" s="4">
        <v>27</v>
      </c>
      <c r="H30" s="4">
        <v>29</v>
      </c>
      <c r="I30" s="4">
        <v>23</v>
      </c>
      <c r="J30" s="4">
        <v>38</v>
      </c>
      <c r="K30" s="4">
        <v>48</v>
      </c>
      <c r="L30" s="4">
        <v>17</v>
      </c>
      <c r="M30" s="4">
        <v>35</v>
      </c>
      <c r="N30" s="4">
        <v>43</v>
      </c>
      <c r="O30" s="4">
        <v>30</v>
      </c>
      <c r="P30" s="4">
        <v>17</v>
      </c>
      <c r="Q30" s="4">
        <v>27</v>
      </c>
      <c r="R30" s="4">
        <v>20</v>
      </c>
      <c r="S30" s="4">
        <v>12</v>
      </c>
      <c r="T30" s="4">
        <v>2</v>
      </c>
      <c r="U30" s="4">
        <v>4</v>
      </c>
      <c r="V30" s="4">
        <v>5</v>
      </c>
      <c r="W30" s="4">
        <v>30</v>
      </c>
    </row>
    <row r="31" spans="1:23" x14ac:dyDescent="0.2">
      <c r="A31" s="15" t="s">
        <v>51</v>
      </c>
      <c r="B31" s="16" t="s">
        <v>109</v>
      </c>
      <c r="C31" s="6">
        <v>4228</v>
      </c>
      <c r="D31" s="4">
        <v>411</v>
      </c>
      <c r="E31" s="4">
        <v>438</v>
      </c>
      <c r="F31" s="4">
        <v>421</v>
      </c>
      <c r="G31" s="4">
        <v>164</v>
      </c>
      <c r="H31" s="4">
        <v>176</v>
      </c>
      <c r="I31" s="4">
        <v>151</v>
      </c>
      <c r="J31" s="4">
        <v>133</v>
      </c>
      <c r="K31" s="4">
        <v>246</v>
      </c>
      <c r="L31" s="4">
        <v>157</v>
      </c>
      <c r="M31" s="4">
        <v>275</v>
      </c>
      <c r="N31" s="4">
        <v>229</v>
      </c>
      <c r="O31" s="4">
        <v>259</v>
      </c>
      <c r="P31" s="4">
        <v>134</v>
      </c>
      <c r="Q31" s="4">
        <v>113</v>
      </c>
      <c r="R31" s="4">
        <v>127</v>
      </c>
      <c r="S31" s="4">
        <v>145</v>
      </c>
      <c r="T31" s="4">
        <v>21</v>
      </c>
      <c r="U31" s="4">
        <v>41</v>
      </c>
      <c r="V31" s="4">
        <v>74</v>
      </c>
      <c r="W31" s="4">
        <v>513</v>
      </c>
    </row>
    <row r="32" spans="1:23" x14ac:dyDescent="0.2">
      <c r="A32" s="15" t="s">
        <v>52</v>
      </c>
      <c r="B32" s="16" t="s">
        <v>110</v>
      </c>
      <c r="C32" s="6">
        <v>5553</v>
      </c>
      <c r="D32" s="4">
        <v>318</v>
      </c>
      <c r="E32" s="4">
        <v>583</v>
      </c>
      <c r="F32" s="4">
        <v>567</v>
      </c>
      <c r="G32" s="4">
        <v>250</v>
      </c>
      <c r="H32" s="4">
        <v>287</v>
      </c>
      <c r="I32" s="4">
        <v>181</v>
      </c>
      <c r="J32" s="4">
        <v>227</v>
      </c>
      <c r="K32" s="4">
        <v>346</v>
      </c>
      <c r="L32" s="4">
        <v>280</v>
      </c>
      <c r="M32" s="4">
        <v>441</v>
      </c>
      <c r="N32" s="4">
        <v>241</v>
      </c>
      <c r="O32" s="4">
        <v>352</v>
      </c>
      <c r="P32" s="4">
        <v>243</v>
      </c>
      <c r="Q32" s="4">
        <v>205</v>
      </c>
      <c r="R32" s="4">
        <v>259</v>
      </c>
      <c r="S32" s="4">
        <v>229</v>
      </c>
      <c r="T32" s="4">
        <v>12</v>
      </c>
      <c r="U32" s="4">
        <v>62</v>
      </c>
      <c r="V32" s="4">
        <v>56</v>
      </c>
      <c r="W32" s="4">
        <v>414</v>
      </c>
    </row>
    <row r="33" spans="1:23" x14ac:dyDescent="0.2">
      <c r="A33" s="15" t="s">
        <v>53</v>
      </c>
      <c r="B33" s="16" t="s">
        <v>111</v>
      </c>
      <c r="C33" s="6">
        <v>909</v>
      </c>
      <c r="D33" s="4">
        <v>122</v>
      </c>
      <c r="E33" s="4">
        <v>115</v>
      </c>
      <c r="F33" s="4">
        <v>80</v>
      </c>
      <c r="G33" s="4">
        <v>31</v>
      </c>
      <c r="H33" s="4">
        <v>35</v>
      </c>
      <c r="I33" s="4">
        <v>38</v>
      </c>
      <c r="J33" s="4">
        <v>25</v>
      </c>
      <c r="K33" s="4">
        <v>40</v>
      </c>
      <c r="L33" s="4">
        <v>27</v>
      </c>
      <c r="M33" s="4">
        <v>61</v>
      </c>
      <c r="N33" s="4">
        <v>40</v>
      </c>
      <c r="O33" s="4">
        <v>61</v>
      </c>
      <c r="P33" s="4">
        <v>24</v>
      </c>
      <c r="Q33" s="4">
        <v>18</v>
      </c>
      <c r="R33" s="4">
        <v>18</v>
      </c>
      <c r="S33" s="4">
        <v>15</v>
      </c>
      <c r="T33" s="4">
        <v>1</v>
      </c>
      <c r="U33" s="4">
        <v>14</v>
      </c>
      <c r="V33" s="4">
        <v>17</v>
      </c>
      <c r="W33" s="4">
        <v>127</v>
      </c>
    </row>
    <row r="34" spans="1:23" x14ac:dyDescent="0.2">
      <c r="A34" s="15" t="s">
        <v>54</v>
      </c>
      <c r="B34" s="16" t="s">
        <v>112</v>
      </c>
      <c r="C34" s="6">
        <v>1162</v>
      </c>
      <c r="D34" s="4">
        <v>188</v>
      </c>
      <c r="E34" s="3">
        <v>159</v>
      </c>
      <c r="F34" s="3">
        <v>112</v>
      </c>
      <c r="G34" s="3">
        <v>52</v>
      </c>
      <c r="H34" s="4">
        <v>47</v>
      </c>
      <c r="I34" s="4">
        <v>41</v>
      </c>
      <c r="J34" s="4">
        <v>47</v>
      </c>
      <c r="K34" s="4">
        <v>40</v>
      </c>
      <c r="L34" s="4">
        <v>58</v>
      </c>
      <c r="M34" s="4">
        <v>53</v>
      </c>
      <c r="N34" s="4">
        <v>53</v>
      </c>
      <c r="O34" s="4">
        <v>66</v>
      </c>
      <c r="P34" s="4">
        <v>37</v>
      </c>
      <c r="Q34" s="4">
        <v>22</v>
      </c>
      <c r="R34" s="4">
        <v>33</v>
      </c>
      <c r="S34" s="4">
        <v>25</v>
      </c>
      <c r="T34" s="4">
        <v>6</v>
      </c>
      <c r="U34" s="4">
        <v>19</v>
      </c>
      <c r="V34" s="4">
        <v>7</v>
      </c>
      <c r="W34" s="4">
        <v>97</v>
      </c>
    </row>
    <row r="35" spans="1:23" x14ac:dyDescent="0.2">
      <c r="A35" s="1" t="s">
        <v>330</v>
      </c>
      <c r="B35" s="21"/>
      <c r="D35" s="6"/>
      <c r="H35" s="6"/>
      <c r="I35" s="6"/>
      <c r="J35" s="6"/>
      <c r="K35" s="6"/>
      <c r="L35" s="6"/>
      <c r="M35" s="6"/>
      <c r="N35" s="6"/>
      <c r="O35" s="6"/>
      <c r="P35" s="6"/>
      <c r="Q35" s="6"/>
      <c r="R35" s="6"/>
      <c r="S35" s="6"/>
      <c r="T35" s="6"/>
      <c r="U35" s="6"/>
      <c r="V35" s="6"/>
      <c r="W35" s="6"/>
    </row>
    <row r="37" spans="1:23" x14ac:dyDescent="0.2">
      <c r="A37" s="17"/>
      <c r="B37" s="16"/>
      <c r="C37"/>
    </row>
    <row r="38" spans="1:23" x14ac:dyDescent="0.2">
      <c r="D38" s="1"/>
      <c r="E38" s="1"/>
      <c r="F38" s="1"/>
      <c r="G38" s="1"/>
      <c r="H38" s="1"/>
      <c r="I38" s="1"/>
      <c r="J38" s="1"/>
      <c r="K38" s="1"/>
    </row>
  </sheetData>
  <phoneticPr fontId="0" type="noConversion"/>
  <pageMargins left="0.59055118110236227" right="0.59055118110236227" top="0.78740157480314965" bottom="0.59055118110236227" header="0.39370078740157483" footer="0"/>
  <pageSetup paperSize="9" scale="60" fitToHeight="2" orientation="landscape" r:id="rId1"/>
  <headerFooter alignWithMargins="0">
    <oddHeader>&amp;L&amp;"Times New Roman,Normal"Oficina d'Estudis - Oficina d'Estadística&amp;R&amp;"Times New Roman,Normal"Ajuntament de València</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A1:W66"/>
  <sheetViews>
    <sheetView zoomScaleNormal="100" workbookViewId="0"/>
  </sheetViews>
  <sheetFormatPr baseColWidth="10" defaultColWidth="11.42578125" defaultRowHeight="12.75" x14ac:dyDescent="0.2"/>
  <cols>
    <col min="1" max="1" width="4.5703125" style="30" customWidth="1"/>
    <col min="2" max="2" width="81.7109375" style="33" customWidth="1"/>
    <col min="3" max="3" width="7.85546875" style="3" customWidth="1"/>
    <col min="4" max="11" width="6.85546875" style="3" customWidth="1"/>
    <col min="12" max="12" width="6.85546875" style="40" customWidth="1"/>
    <col min="13" max="23" width="6.85546875" style="3" customWidth="1"/>
    <col min="24" max="16384" width="11.42578125" style="3"/>
  </cols>
  <sheetData>
    <row r="1" spans="1:23" x14ac:dyDescent="0.2">
      <c r="A1" s="11" t="s">
        <v>976</v>
      </c>
      <c r="B1" s="18"/>
      <c r="C1" s="15"/>
      <c r="D1" s="15"/>
      <c r="E1" s="15"/>
      <c r="F1" s="15"/>
      <c r="G1" s="15"/>
      <c r="H1" s="15"/>
      <c r="I1" s="15"/>
      <c r="J1" s="15"/>
      <c r="K1" s="15"/>
      <c r="L1" s="39"/>
      <c r="M1" s="15"/>
      <c r="N1" s="15"/>
      <c r="O1" s="15"/>
      <c r="P1" s="15"/>
      <c r="Q1" s="15"/>
      <c r="R1" s="15"/>
      <c r="S1" s="15"/>
      <c r="T1" s="15"/>
      <c r="U1" s="15"/>
      <c r="V1" s="15"/>
      <c r="W1" s="15"/>
    </row>
    <row r="2" spans="1:23" x14ac:dyDescent="0.2">
      <c r="A2" s="14" t="s">
        <v>977</v>
      </c>
      <c r="B2" s="18"/>
      <c r="C2" s="15"/>
      <c r="D2" s="15"/>
      <c r="E2" s="15"/>
      <c r="F2" s="15"/>
      <c r="G2" s="15"/>
      <c r="H2" s="15"/>
      <c r="I2" s="15"/>
      <c r="J2" s="15"/>
      <c r="K2" s="15"/>
      <c r="L2" s="39"/>
      <c r="M2" s="15"/>
      <c r="N2" s="15"/>
      <c r="O2" s="15"/>
      <c r="P2" s="15"/>
      <c r="Q2" s="15"/>
      <c r="R2" s="15"/>
      <c r="S2" s="15"/>
      <c r="T2" s="15"/>
      <c r="U2" s="15"/>
      <c r="V2" s="15"/>
      <c r="W2" s="15"/>
    </row>
    <row r="3" spans="1:23" x14ac:dyDescent="0.2">
      <c r="A3" s="12"/>
      <c r="B3" s="18"/>
      <c r="C3" s="15"/>
      <c r="D3" s="15"/>
      <c r="E3" s="15"/>
      <c r="F3" s="15"/>
      <c r="G3" s="15"/>
      <c r="H3" s="15"/>
      <c r="I3" s="15"/>
      <c r="J3" s="15"/>
      <c r="K3" s="15"/>
      <c r="L3" s="39"/>
      <c r="M3" s="15"/>
      <c r="N3" s="15"/>
      <c r="O3" s="15"/>
      <c r="P3" s="15"/>
      <c r="Q3" s="15"/>
      <c r="R3" s="15"/>
      <c r="S3" s="15"/>
      <c r="T3" s="15"/>
      <c r="U3" s="15"/>
      <c r="V3" s="15"/>
      <c r="W3" s="15"/>
    </row>
    <row r="4" spans="1:23" x14ac:dyDescent="0.2">
      <c r="A4" s="108"/>
      <c r="B4" s="114"/>
      <c r="C4" s="115"/>
      <c r="D4" s="115" t="s">
        <v>297</v>
      </c>
      <c r="E4" s="115"/>
      <c r="F4" s="115"/>
      <c r="G4" s="115"/>
      <c r="H4" s="115"/>
      <c r="I4" s="115"/>
      <c r="J4" s="115"/>
      <c r="K4" s="115"/>
      <c r="L4" s="116"/>
      <c r="M4" s="115"/>
      <c r="N4" s="115"/>
      <c r="O4" s="115"/>
      <c r="P4" s="115"/>
      <c r="Q4" s="115"/>
      <c r="R4" s="115"/>
      <c r="S4" s="115"/>
      <c r="T4" s="115"/>
      <c r="U4" s="115"/>
      <c r="V4" s="115"/>
      <c r="W4" s="115"/>
    </row>
    <row r="5" spans="1:23" ht="24" customHeight="1" x14ac:dyDescent="0.2">
      <c r="A5" s="117" t="s">
        <v>92</v>
      </c>
      <c r="B5" s="112" t="s">
        <v>0</v>
      </c>
      <c r="C5" s="103" t="s">
        <v>128</v>
      </c>
      <c r="D5" s="103" t="s">
        <v>178</v>
      </c>
      <c r="E5" s="103" t="s">
        <v>179</v>
      </c>
      <c r="F5" s="103" t="s">
        <v>180</v>
      </c>
      <c r="G5" s="103" t="s">
        <v>205</v>
      </c>
      <c r="H5" s="103" t="s">
        <v>206</v>
      </c>
      <c r="I5" s="103" t="s">
        <v>207</v>
      </c>
      <c r="J5" s="103" t="s">
        <v>208</v>
      </c>
      <c r="K5" s="103" t="s">
        <v>209</v>
      </c>
      <c r="L5" s="103" t="s">
        <v>210</v>
      </c>
      <c r="M5" s="103" t="s">
        <v>211</v>
      </c>
      <c r="N5" s="103" t="s">
        <v>212</v>
      </c>
      <c r="O5" s="103" t="s">
        <v>213</v>
      </c>
      <c r="P5" s="103" t="s">
        <v>214</v>
      </c>
      <c r="Q5" s="103" t="s">
        <v>215</v>
      </c>
      <c r="R5" s="103" t="s">
        <v>216</v>
      </c>
      <c r="S5" s="103" t="s">
        <v>217</v>
      </c>
      <c r="T5" s="103" t="s">
        <v>218</v>
      </c>
      <c r="U5" s="103" t="s">
        <v>219</v>
      </c>
      <c r="V5" s="103" t="s">
        <v>220</v>
      </c>
      <c r="W5" s="103" t="s">
        <v>144</v>
      </c>
    </row>
    <row r="6" spans="1:23" x14ac:dyDescent="0.2">
      <c r="A6" s="11" t="s">
        <v>123</v>
      </c>
      <c r="B6" s="31"/>
      <c r="C6" s="80">
        <v>37153</v>
      </c>
      <c r="D6" s="80">
        <v>3368</v>
      </c>
      <c r="E6" s="80">
        <v>4481</v>
      </c>
      <c r="F6" s="80">
        <v>3586</v>
      </c>
      <c r="G6" s="80">
        <v>1553</v>
      </c>
      <c r="H6" s="80">
        <v>1467</v>
      </c>
      <c r="I6" s="80">
        <v>2241</v>
      </c>
      <c r="J6" s="80">
        <v>1035</v>
      </c>
      <c r="K6" s="80">
        <v>1588</v>
      </c>
      <c r="L6" s="80">
        <v>1093</v>
      </c>
      <c r="M6" s="80">
        <v>2733</v>
      </c>
      <c r="N6" s="80">
        <v>1493</v>
      </c>
      <c r="O6" s="80">
        <v>2267</v>
      </c>
      <c r="P6" s="80">
        <v>1289</v>
      </c>
      <c r="Q6" s="80">
        <v>1052</v>
      </c>
      <c r="R6" s="80">
        <v>1047</v>
      </c>
      <c r="S6" s="80">
        <v>882</v>
      </c>
      <c r="T6" s="80">
        <v>226</v>
      </c>
      <c r="U6" s="80">
        <v>235</v>
      </c>
      <c r="V6" s="80">
        <v>449</v>
      </c>
      <c r="W6" s="80">
        <v>5068</v>
      </c>
    </row>
    <row r="7" spans="1:23" x14ac:dyDescent="0.2">
      <c r="A7" s="17" t="s">
        <v>55</v>
      </c>
      <c r="B7" s="34" t="s">
        <v>380</v>
      </c>
      <c r="C7" s="4">
        <v>255</v>
      </c>
      <c r="D7" s="42">
        <v>8</v>
      </c>
      <c r="E7" s="42">
        <v>26</v>
      </c>
      <c r="F7" s="42">
        <v>15</v>
      </c>
      <c r="G7" s="42">
        <v>13</v>
      </c>
      <c r="H7" s="42">
        <v>10</v>
      </c>
      <c r="I7" s="42">
        <v>14</v>
      </c>
      <c r="J7" s="42">
        <v>7</v>
      </c>
      <c r="K7" s="42">
        <v>13</v>
      </c>
      <c r="L7" s="42">
        <v>8</v>
      </c>
      <c r="M7" s="42">
        <v>21</v>
      </c>
      <c r="N7" s="42">
        <v>8</v>
      </c>
      <c r="O7" s="42">
        <v>19</v>
      </c>
      <c r="P7" s="42">
        <v>4</v>
      </c>
      <c r="Q7" s="42">
        <v>13</v>
      </c>
      <c r="R7" s="42">
        <v>12</v>
      </c>
      <c r="S7" s="42">
        <v>11</v>
      </c>
      <c r="T7" s="42">
        <v>4</v>
      </c>
      <c r="U7" s="42">
        <v>2</v>
      </c>
      <c r="V7" s="42">
        <v>6</v>
      </c>
      <c r="W7" s="42">
        <v>41</v>
      </c>
    </row>
    <row r="8" spans="1:23" x14ac:dyDescent="0.2">
      <c r="A8" s="17" t="s">
        <v>56</v>
      </c>
      <c r="B8" s="34" t="s">
        <v>381</v>
      </c>
      <c r="C8" s="4">
        <v>97</v>
      </c>
      <c r="D8" s="42">
        <v>5</v>
      </c>
      <c r="E8" s="42">
        <v>8</v>
      </c>
      <c r="F8" s="42">
        <v>6</v>
      </c>
      <c r="G8" s="42">
        <v>1</v>
      </c>
      <c r="H8" s="42">
        <v>3</v>
      </c>
      <c r="I8" s="42">
        <v>4</v>
      </c>
      <c r="J8" s="42">
        <v>1</v>
      </c>
      <c r="K8" s="42">
        <v>4</v>
      </c>
      <c r="L8" s="42">
        <v>3</v>
      </c>
      <c r="M8" s="42">
        <v>7</v>
      </c>
      <c r="N8" s="42">
        <v>4</v>
      </c>
      <c r="O8" s="42">
        <v>8</v>
      </c>
      <c r="P8" s="42">
        <v>5</v>
      </c>
      <c r="Q8" s="42">
        <v>3</v>
      </c>
      <c r="R8" s="42">
        <v>4</v>
      </c>
      <c r="S8" s="42">
        <v>1</v>
      </c>
      <c r="T8" s="42">
        <v>4</v>
      </c>
      <c r="U8" s="42">
        <v>5</v>
      </c>
      <c r="V8" s="42">
        <v>0</v>
      </c>
      <c r="W8" s="42">
        <v>21</v>
      </c>
    </row>
    <row r="9" spans="1:23" x14ac:dyDescent="0.2">
      <c r="A9" s="17" t="s">
        <v>57</v>
      </c>
      <c r="B9" s="34" t="s">
        <v>340</v>
      </c>
      <c r="C9" s="4">
        <v>18</v>
      </c>
      <c r="D9" s="42">
        <v>1</v>
      </c>
      <c r="E9" s="42">
        <v>2</v>
      </c>
      <c r="F9" s="42">
        <v>2</v>
      </c>
      <c r="G9" s="42">
        <v>0</v>
      </c>
      <c r="H9" s="42">
        <v>1</v>
      </c>
      <c r="I9" s="42">
        <v>1</v>
      </c>
      <c r="J9" s="42">
        <v>0</v>
      </c>
      <c r="K9" s="42">
        <v>0</v>
      </c>
      <c r="L9" s="42">
        <v>0</v>
      </c>
      <c r="M9" s="42">
        <v>0</v>
      </c>
      <c r="N9" s="42">
        <v>2</v>
      </c>
      <c r="O9" s="42">
        <v>3</v>
      </c>
      <c r="P9" s="42">
        <v>0</v>
      </c>
      <c r="Q9" s="42">
        <v>0</v>
      </c>
      <c r="R9" s="42">
        <v>0</v>
      </c>
      <c r="S9" s="42">
        <v>1</v>
      </c>
      <c r="T9" s="42">
        <v>0</v>
      </c>
      <c r="U9" s="42">
        <v>0</v>
      </c>
      <c r="V9" s="42">
        <v>0</v>
      </c>
      <c r="W9" s="42">
        <v>5</v>
      </c>
    </row>
    <row r="10" spans="1:23" x14ac:dyDescent="0.2">
      <c r="A10" s="15" t="s">
        <v>58</v>
      </c>
      <c r="B10" s="34" t="s">
        <v>384</v>
      </c>
      <c r="C10" s="4">
        <v>18</v>
      </c>
      <c r="D10" s="42">
        <v>0</v>
      </c>
      <c r="E10" s="42">
        <v>3</v>
      </c>
      <c r="F10" s="42">
        <v>2</v>
      </c>
      <c r="G10" s="42">
        <v>3</v>
      </c>
      <c r="H10" s="42">
        <v>1</v>
      </c>
      <c r="I10" s="42">
        <v>0</v>
      </c>
      <c r="J10" s="42">
        <v>0</v>
      </c>
      <c r="K10" s="42">
        <v>0</v>
      </c>
      <c r="L10" s="42">
        <v>0</v>
      </c>
      <c r="M10" s="42">
        <v>1</v>
      </c>
      <c r="N10" s="42">
        <v>2</v>
      </c>
      <c r="O10" s="42">
        <v>0</v>
      </c>
      <c r="P10" s="42">
        <v>1</v>
      </c>
      <c r="Q10" s="42">
        <v>1</v>
      </c>
      <c r="R10" s="42">
        <v>0</v>
      </c>
      <c r="S10" s="42">
        <v>1</v>
      </c>
      <c r="T10" s="42">
        <v>0</v>
      </c>
      <c r="U10" s="42">
        <v>0</v>
      </c>
      <c r="V10" s="42">
        <v>0</v>
      </c>
      <c r="W10" s="42">
        <v>3</v>
      </c>
    </row>
    <row r="11" spans="1:23" x14ac:dyDescent="0.2">
      <c r="A11" s="15" t="s">
        <v>59</v>
      </c>
      <c r="B11" s="34" t="s">
        <v>383</v>
      </c>
      <c r="C11" s="4">
        <v>19</v>
      </c>
      <c r="D11" s="42">
        <v>2</v>
      </c>
      <c r="E11" s="42">
        <v>1</v>
      </c>
      <c r="F11" s="42">
        <v>2</v>
      </c>
      <c r="G11" s="42">
        <v>1</v>
      </c>
      <c r="H11" s="42">
        <v>3</v>
      </c>
      <c r="I11" s="42">
        <v>0</v>
      </c>
      <c r="J11" s="42">
        <v>1</v>
      </c>
      <c r="K11" s="42">
        <v>0</v>
      </c>
      <c r="L11" s="42">
        <v>0</v>
      </c>
      <c r="M11" s="42">
        <v>0</v>
      </c>
      <c r="N11" s="42">
        <v>0</v>
      </c>
      <c r="O11" s="42">
        <v>3</v>
      </c>
      <c r="P11" s="42">
        <v>0</v>
      </c>
      <c r="Q11" s="42">
        <v>1</v>
      </c>
      <c r="R11" s="42">
        <v>1</v>
      </c>
      <c r="S11" s="42">
        <v>0</v>
      </c>
      <c r="T11" s="42">
        <v>0</v>
      </c>
      <c r="U11" s="42">
        <v>0</v>
      </c>
      <c r="V11" s="42">
        <v>1</v>
      </c>
      <c r="W11" s="42">
        <v>3</v>
      </c>
    </row>
    <row r="12" spans="1:23" x14ac:dyDescent="0.2">
      <c r="A12" s="15" t="s">
        <v>60</v>
      </c>
      <c r="B12" s="34" t="s">
        <v>118</v>
      </c>
      <c r="C12" s="4">
        <v>5</v>
      </c>
      <c r="D12" s="42">
        <v>0</v>
      </c>
      <c r="E12" s="42">
        <v>0</v>
      </c>
      <c r="F12" s="42">
        <v>1</v>
      </c>
      <c r="G12" s="42">
        <v>2</v>
      </c>
      <c r="H12" s="42">
        <v>0</v>
      </c>
      <c r="I12" s="42">
        <v>0</v>
      </c>
      <c r="J12" s="42">
        <v>0</v>
      </c>
      <c r="K12" s="42">
        <v>1</v>
      </c>
      <c r="L12" s="42">
        <v>0</v>
      </c>
      <c r="M12" s="42">
        <v>0</v>
      </c>
      <c r="N12" s="42">
        <v>1</v>
      </c>
      <c r="O12" s="42">
        <v>0</v>
      </c>
      <c r="P12" s="42">
        <v>0</v>
      </c>
      <c r="Q12" s="42">
        <v>0</v>
      </c>
      <c r="R12" s="42">
        <v>0</v>
      </c>
      <c r="S12" s="42">
        <v>0</v>
      </c>
      <c r="T12" s="42">
        <v>0</v>
      </c>
      <c r="U12" s="42">
        <v>0</v>
      </c>
      <c r="V12" s="42">
        <v>0</v>
      </c>
      <c r="W12" s="42">
        <v>0</v>
      </c>
    </row>
    <row r="13" spans="1:23" ht="25.5" x14ac:dyDescent="0.2">
      <c r="A13" s="18" t="s">
        <v>61</v>
      </c>
      <c r="B13" s="34" t="s">
        <v>382</v>
      </c>
      <c r="C13" s="4">
        <v>53</v>
      </c>
      <c r="D13" s="42">
        <v>5</v>
      </c>
      <c r="E13" s="42">
        <v>4</v>
      </c>
      <c r="F13" s="42">
        <v>5</v>
      </c>
      <c r="G13" s="42">
        <v>0</v>
      </c>
      <c r="H13" s="42">
        <v>1</v>
      </c>
      <c r="I13" s="42">
        <v>2</v>
      </c>
      <c r="J13" s="42">
        <v>0</v>
      </c>
      <c r="K13" s="42">
        <v>2</v>
      </c>
      <c r="L13" s="42">
        <v>2</v>
      </c>
      <c r="M13" s="42">
        <v>5</v>
      </c>
      <c r="N13" s="42">
        <v>3</v>
      </c>
      <c r="O13" s="42">
        <v>4</v>
      </c>
      <c r="P13" s="42">
        <v>0</v>
      </c>
      <c r="Q13" s="42">
        <v>2</v>
      </c>
      <c r="R13" s="42">
        <v>1</v>
      </c>
      <c r="S13" s="42">
        <v>2</v>
      </c>
      <c r="T13" s="42">
        <v>1</v>
      </c>
      <c r="U13" s="42">
        <v>3</v>
      </c>
      <c r="V13" s="42">
        <v>0</v>
      </c>
      <c r="W13" s="42">
        <v>11</v>
      </c>
    </row>
    <row r="14" spans="1:23" x14ac:dyDescent="0.2">
      <c r="A14" s="15" t="s">
        <v>62</v>
      </c>
      <c r="B14" s="34" t="s">
        <v>121</v>
      </c>
      <c r="C14" s="4">
        <v>57</v>
      </c>
      <c r="D14" s="42">
        <v>0</v>
      </c>
      <c r="E14" s="42">
        <v>4</v>
      </c>
      <c r="F14" s="42">
        <v>2</v>
      </c>
      <c r="G14" s="42">
        <v>3</v>
      </c>
      <c r="H14" s="42">
        <v>5</v>
      </c>
      <c r="I14" s="42">
        <v>4</v>
      </c>
      <c r="J14" s="42">
        <v>0</v>
      </c>
      <c r="K14" s="42">
        <v>1</v>
      </c>
      <c r="L14" s="42">
        <v>0</v>
      </c>
      <c r="M14" s="42">
        <v>9</v>
      </c>
      <c r="N14" s="42">
        <v>3</v>
      </c>
      <c r="O14" s="42">
        <v>8</v>
      </c>
      <c r="P14" s="42">
        <v>3</v>
      </c>
      <c r="Q14" s="42">
        <v>1</v>
      </c>
      <c r="R14" s="42">
        <v>1</v>
      </c>
      <c r="S14" s="42">
        <v>0</v>
      </c>
      <c r="T14" s="42">
        <v>0</v>
      </c>
      <c r="U14" s="42">
        <v>0</v>
      </c>
      <c r="V14" s="42">
        <v>3</v>
      </c>
      <c r="W14" s="42">
        <v>10</v>
      </c>
    </row>
    <row r="15" spans="1:23" x14ac:dyDescent="0.2">
      <c r="A15" s="15" t="s">
        <v>63</v>
      </c>
      <c r="B15" s="34" t="s">
        <v>119</v>
      </c>
      <c r="C15" s="4">
        <v>184</v>
      </c>
      <c r="D15" s="42">
        <v>6</v>
      </c>
      <c r="E15" s="42">
        <v>11</v>
      </c>
      <c r="F15" s="42">
        <v>17</v>
      </c>
      <c r="G15" s="42">
        <v>4</v>
      </c>
      <c r="H15" s="42">
        <v>5</v>
      </c>
      <c r="I15" s="42">
        <v>9</v>
      </c>
      <c r="J15" s="42">
        <v>5</v>
      </c>
      <c r="K15" s="42">
        <v>15</v>
      </c>
      <c r="L15" s="42">
        <v>6</v>
      </c>
      <c r="M15" s="42">
        <v>13</v>
      </c>
      <c r="N15" s="42">
        <v>8</v>
      </c>
      <c r="O15" s="42">
        <v>6</v>
      </c>
      <c r="P15" s="42">
        <v>5</v>
      </c>
      <c r="Q15" s="42">
        <v>9</v>
      </c>
      <c r="R15" s="42">
        <v>5</v>
      </c>
      <c r="S15" s="42">
        <v>5</v>
      </c>
      <c r="T15" s="42">
        <v>0</v>
      </c>
      <c r="U15" s="42">
        <v>2</v>
      </c>
      <c r="V15" s="42">
        <v>4</v>
      </c>
      <c r="W15" s="42">
        <v>49</v>
      </c>
    </row>
    <row r="16" spans="1:23" ht="25.5" x14ac:dyDescent="0.2">
      <c r="A16" s="18" t="s">
        <v>64</v>
      </c>
      <c r="B16" s="34" t="s">
        <v>341</v>
      </c>
      <c r="C16" s="4">
        <v>22</v>
      </c>
      <c r="D16" s="42">
        <v>1</v>
      </c>
      <c r="E16" s="42">
        <v>5</v>
      </c>
      <c r="F16" s="42">
        <v>2</v>
      </c>
      <c r="G16" s="42">
        <v>2</v>
      </c>
      <c r="H16" s="42">
        <v>0</v>
      </c>
      <c r="I16" s="42">
        <v>0</v>
      </c>
      <c r="J16" s="42">
        <v>1</v>
      </c>
      <c r="K16" s="42">
        <v>2</v>
      </c>
      <c r="L16" s="42">
        <v>1</v>
      </c>
      <c r="M16" s="42">
        <v>2</v>
      </c>
      <c r="N16" s="42">
        <v>0</v>
      </c>
      <c r="O16" s="42">
        <v>1</v>
      </c>
      <c r="P16" s="42">
        <v>0</v>
      </c>
      <c r="Q16" s="42">
        <v>0</v>
      </c>
      <c r="R16" s="42">
        <v>0</v>
      </c>
      <c r="S16" s="42">
        <v>1</v>
      </c>
      <c r="T16" s="42">
        <v>0</v>
      </c>
      <c r="U16" s="42">
        <v>0</v>
      </c>
      <c r="V16" s="42">
        <v>0</v>
      </c>
      <c r="W16" s="42">
        <v>4</v>
      </c>
    </row>
    <row r="17" spans="1:23" x14ac:dyDescent="0.2">
      <c r="A17" s="15" t="s">
        <v>65</v>
      </c>
      <c r="B17" s="34" t="s">
        <v>146</v>
      </c>
      <c r="C17" s="4">
        <v>219</v>
      </c>
      <c r="D17" s="42">
        <v>14</v>
      </c>
      <c r="E17" s="42">
        <v>31</v>
      </c>
      <c r="F17" s="42">
        <v>12</v>
      </c>
      <c r="G17" s="42">
        <v>13</v>
      </c>
      <c r="H17" s="42">
        <v>4</v>
      </c>
      <c r="I17" s="42">
        <v>12</v>
      </c>
      <c r="J17" s="42">
        <v>3</v>
      </c>
      <c r="K17" s="42">
        <v>5</v>
      </c>
      <c r="L17" s="42">
        <v>7</v>
      </c>
      <c r="M17" s="42">
        <v>11</v>
      </c>
      <c r="N17" s="42">
        <v>9</v>
      </c>
      <c r="O17" s="42">
        <v>26</v>
      </c>
      <c r="P17" s="42">
        <v>13</v>
      </c>
      <c r="Q17" s="42">
        <v>7</v>
      </c>
      <c r="R17" s="42">
        <v>8</v>
      </c>
      <c r="S17" s="42">
        <v>6</v>
      </c>
      <c r="T17" s="42">
        <v>3</v>
      </c>
      <c r="U17" s="42">
        <v>1</v>
      </c>
      <c r="V17" s="42">
        <v>1</v>
      </c>
      <c r="W17" s="42">
        <v>33</v>
      </c>
    </row>
    <row r="18" spans="1:23" x14ac:dyDescent="0.2">
      <c r="A18" s="15" t="s">
        <v>66</v>
      </c>
      <c r="B18" s="34" t="s">
        <v>158</v>
      </c>
      <c r="C18" s="4">
        <v>324</v>
      </c>
      <c r="D18" s="42">
        <v>18</v>
      </c>
      <c r="E18" s="42">
        <v>35</v>
      </c>
      <c r="F18" s="42">
        <v>31</v>
      </c>
      <c r="G18" s="42">
        <v>15</v>
      </c>
      <c r="H18" s="42">
        <v>14</v>
      </c>
      <c r="I18" s="42">
        <v>14</v>
      </c>
      <c r="J18" s="42">
        <v>9</v>
      </c>
      <c r="K18" s="42">
        <v>17</v>
      </c>
      <c r="L18" s="42">
        <v>6</v>
      </c>
      <c r="M18" s="42">
        <v>25</v>
      </c>
      <c r="N18" s="42">
        <v>7</v>
      </c>
      <c r="O18" s="42">
        <v>17</v>
      </c>
      <c r="P18" s="42">
        <v>12</v>
      </c>
      <c r="Q18" s="42">
        <v>10</v>
      </c>
      <c r="R18" s="42">
        <v>15</v>
      </c>
      <c r="S18" s="42">
        <v>9</v>
      </c>
      <c r="T18" s="42">
        <v>3</v>
      </c>
      <c r="U18" s="42">
        <v>4</v>
      </c>
      <c r="V18" s="42">
        <v>3</v>
      </c>
      <c r="W18" s="42">
        <v>60</v>
      </c>
    </row>
    <row r="19" spans="1:23" x14ac:dyDescent="0.2">
      <c r="A19" s="15" t="s">
        <v>67</v>
      </c>
      <c r="B19" s="34" t="s">
        <v>162</v>
      </c>
      <c r="C19" s="4">
        <v>572</v>
      </c>
      <c r="D19" s="42">
        <v>45</v>
      </c>
      <c r="E19" s="42">
        <v>66</v>
      </c>
      <c r="F19" s="42">
        <v>71</v>
      </c>
      <c r="G19" s="42">
        <v>18</v>
      </c>
      <c r="H19" s="42">
        <v>32</v>
      </c>
      <c r="I19" s="42">
        <v>17</v>
      </c>
      <c r="J19" s="42">
        <v>17</v>
      </c>
      <c r="K19" s="42">
        <v>31</v>
      </c>
      <c r="L19" s="42">
        <v>23</v>
      </c>
      <c r="M19" s="42">
        <v>52</v>
      </c>
      <c r="N19" s="42">
        <v>26</v>
      </c>
      <c r="O19" s="42">
        <v>31</v>
      </c>
      <c r="P19" s="42">
        <v>23</v>
      </c>
      <c r="Q19" s="42">
        <v>22</v>
      </c>
      <c r="R19" s="42">
        <v>14</v>
      </c>
      <c r="S19" s="42">
        <v>11</v>
      </c>
      <c r="T19" s="42">
        <v>6</v>
      </c>
      <c r="U19" s="42">
        <v>1</v>
      </c>
      <c r="V19" s="42">
        <v>13</v>
      </c>
      <c r="W19" s="42">
        <v>53</v>
      </c>
    </row>
    <row r="20" spans="1:23" x14ac:dyDescent="0.2">
      <c r="A20" s="15" t="s">
        <v>68</v>
      </c>
      <c r="B20" s="34" t="s">
        <v>159</v>
      </c>
      <c r="C20" s="4">
        <v>1678</v>
      </c>
      <c r="D20" s="42">
        <v>221</v>
      </c>
      <c r="E20" s="42">
        <v>285</v>
      </c>
      <c r="F20" s="42">
        <v>200</v>
      </c>
      <c r="G20" s="42">
        <v>53</v>
      </c>
      <c r="H20" s="42">
        <v>60</v>
      </c>
      <c r="I20" s="42">
        <v>139</v>
      </c>
      <c r="J20" s="42">
        <v>33</v>
      </c>
      <c r="K20" s="42">
        <v>47</v>
      </c>
      <c r="L20" s="42">
        <v>42</v>
      </c>
      <c r="M20" s="42">
        <v>86</v>
      </c>
      <c r="N20" s="42">
        <v>58</v>
      </c>
      <c r="O20" s="42">
        <v>94</v>
      </c>
      <c r="P20" s="42">
        <v>75</v>
      </c>
      <c r="Q20" s="42">
        <v>65</v>
      </c>
      <c r="R20" s="42">
        <v>39</v>
      </c>
      <c r="S20" s="42">
        <v>35</v>
      </c>
      <c r="T20" s="42">
        <v>15</v>
      </c>
      <c r="U20" s="42">
        <v>2</v>
      </c>
      <c r="V20" s="42">
        <v>15</v>
      </c>
      <c r="W20" s="42">
        <v>114</v>
      </c>
    </row>
    <row r="21" spans="1:23" x14ac:dyDescent="0.2">
      <c r="A21" s="15" t="s">
        <v>69</v>
      </c>
      <c r="B21" s="34" t="s">
        <v>160</v>
      </c>
      <c r="C21" s="4">
        <v>588</v>
      </c>
      <c r="D21" s="42">
        <v>34</v>
      </c>
      <c r="E21" s="42">
        <v>58</v>
      </c>
      <c r="F21" s="42">
        <v>43</v>
      </c>
      <c r="G21" s="42">
        <v>31</v>
      </c>
      <c r="H21" s="42">
        <v>19</v>
      </c>
      <c r="I21" s="42">
        <v>32</v>
      </c>
      <c r="J21" s="42">
        <v>11</v>
      </c>
      <c r="K21" s="42">
        <v>39</v>
      </c>
      <c r="L21" s="42">
        <v>18</v>
      </c>
      <c r="M21" s="42">
        <v>46</v>
      </c>
      <c r="N21" s="42">
        <v>25</v>
      </c>
      <c r="O21" s="42">
        <v>37</v>
      </c>
      <c r="P21" s="42">
        <v>32</v>
      </c>
      <c r="Q21" s="42">
        <v>28</v>
      </c>
      <c r="R21" s="42">
        <v>26</v>
      </c>
      <c r="S21" s="42">
        <v>10</v>
      </c>
      <c r="T21" s="42">
        <v>2</v>
      </c>
      <c r="U21" s="42">
        <v>6</v>
      </c>
      <c r="V21" s="42">
        <v>12</v>
      </c>
      <c r="W21" s="42">
        <v>79</v>
      </c>
    </row>
    <row r="22" spans="1:23" s="37" customFormat="1" x14ac:dyDescent="0.2">
      <c r="A22" s="35" t="s">
        <v>70</v>
      </c>
      <c r="B22" s="36" t="s">
        <v>161</v>
      </c>
      <c r="C22" s="4">
        <v>389</v>
      </c>
      <c r="D22" s="42">
        <v>63</v>
      </c>
      <c r="E22" s="81">
        <v>41</v>
      </c>
      <c r="F22" s="81">
        <v>32</v>
      </c>
      <c r="G22" s="81">
        <v>11</v>
      </c>
      <c r="H22" s="81">
        <v>15</v>
      </c>
      <c r="I22" s="81">
        <v>18</v>
      </c>
      <c r="J22" s="81">
        <v>12</v>
      </c>
      <c r="K22" s="81">
        <v>14</v>
      </c>
      <c r="L22" s="81">
        <v>7</v>
      </c>
      <c r="M22" s="81">
        <v>24</v>
      </c>
      <c r="N22" s="81">
        <v>19</v>
      </c>
      <c r="O22" s="81">
        <v>25</v>
      </c>
      <c r="P22" s="81">
        <v>19</v>
      </c>
      <c r="Q22" s="81">
        <v>6</v>
      </c>
      <c r="R22" s="81">
        <v>6</v>
      </c>
      <c r="S22" s="81">
        <v>5</v>
      </c>
      <c r="T22" s="81">
        <v>4</v>
      </c>
      <c r="U22" s="81">
        <v>3</v>
      </c>
      <c r="V22" s="81">
        <v>3</v>
      </c>
      <c r="W22" s="81">
        <v>62</v>
      </c>
    </row>
    <row r="23" spans="1:23" s="37" customFormat="1" x14ac:dyDescent="0.2">
      <c r="A23" s="35">
        <v>244</v>
      </c>
      <c r="B23" s="36" t="s">
        <v>326</v>
      </c>
      <c r="C23" s="4">
        <v>7</v>
      </c>
      <c r="D23" s="42">
        <v>1</v>
      </c>
      <c r="E23" s="81">
        <v>0</v>
      </c>
      <c r="F23" s="81">
        <v>1</v>
      </c>
      <c r="G23" s="81">
        <v>1</v>
      </c>
      <c r="H23" s="81">
        <v>0</v>
      </c>
      <c r="I23" s="81">
        <v>0</v>
      </c>
      <c r="J23" s="81">
        <v>0</v>
      </c>
      <c r="K23" s="81">
        <v>0</v>
      </c>
      <c r="L23" s="81">
        <v>0</v>
      </c>
      <c r="M23" s="81">
        <v>1</v>
      </c>
      <c r="N23" s="81">
        <v>0</v>
      </c>
      <c r="O23" s="81">
        <v>0</v>
      </c>
      <c r="P23" s="81">
        <v>1</v>
      </c>
      <c r="Q23" s="81">
        <v>0</v>
      </c>
      <c r="R23" s="81">
        <v>0</v>
      </c>
      <c r="S23" s="81">
        <v>0</v>
      </c>
      <c r="T23" s="81">
        <v>0</v>
      </c>
      <c r="U23" s="81">
        <v>0</v>
      </c>
      <c r="V23" s="81">
        <v>0</v>
      </c>
      <c r="W23" s="81">
        <v>2</v>
      </c>
    </row>
    <row r="24" spans="1:23" s="37" customFormat="1" x14ac:dyDescent="0.2">
      <c r="A24" s="35">
        <v>245</v>
      </c>
      <c r="B24" s="36" t="s">
        <v>325</v>
      </c>
      <c r="C24" s="4">
        <v>4</v>
      </c>
      <c r="D24" s="42">
        <v>0</v>
      </c>
      <c r="E24" s="81">
        <v>0</v>
      </c>
      <c r="F24" s="81">
        <v>1</v>
      </c>
      <c r="G24" s="81">
        <v>0</v>
      </c>
      <c r="H24" s="81">
        <v>0</v>
      </c>
      <c r="I24" s="81">
        <v>0</v>
      </c>
      <c r="J24" s="81">
        <v>0</v>
      </c>
      <c r="K24" s="81">
        <v>1</v>
      </c>
      <c r="L24" s="81">
        <v>0</v>
      </c>
      <c r="M24" s="81">
        <v>1</v>
      </c>
      <c r="N24" s="81">
        <v>0</v>
      </c>
      <c r="O24" s="81">
        <v>0</v>
      </c>
      <c r="P24" s="81">
        <v>0</v>
      </c>
      <c r="Q24" s="81">
        <v>0</v>
      </c>
      <c r="R24" s="81">
        <v>0</v>
      </c>
      <c r="S24" s="81">
        <v>0</v>
      </c>
      <c r="T24" s="81">
        <v>0</v>
      </c>
      <c r="U24" s="81">
        <v>0</v>
      </c>
      <c r="V24" s="81">
        <v>0</v>
      </c>
      <c r="W24" s="81">
        <v>1</v>
      </c>
    </row>
    <row r="25" spans="1:23" s="37" customFormat="1" x14ac:dyDescent="0.2">
      <c r="A25" s="35" t="s">
        <v>71</v>
      </c>
      <c r="B25" s="36" t="s">
        <v>361</v>
      </c>
      <c r="C25" s="4">
        <v>111</v>
      </c>
      <c r="D25" s="42">
        <v>4</v>
      </c>
      <c r="E25" s="81">
        <v>8</v>
      </c>
      <c r="F25" s="81">
        <v>9</v>
      </c>
      <c r="G25" s="81">
        <v>2</v>
      </c>
      <c r="H25" s="81">
        <v>3</v>
      </c>
      <c r="I25" s="81">
        <v>5</v>
      </c>
      <c r="J25" s="81">
        <v>3</v>
      </c>
      <c r="K25" s="81">
        <v>7</v>
      </c>
      <c r="L25" s="81">
        <v>2</v>
      </c>
      <c r="M25" s="81">
        <v>8</v>
      </c>
      <c r="N25" s="81">
        <v>7</v>
      </c>
      <c r="O25" s="81">
        <v>3</v>
      </c>
      <c r="P25" s="81">
        <v>4</v>
      </c>
      <c r="Q25" s="81">
        <v>3</v>
      </c>
      <c r="R25" s="81">
        <v>5</v>
      </c>
      <c r="S25" s="81">
        <v>5</v>
      </c>
      <c r="T25" s="81">
        <v>0</v>
      </c>
      <c r="U25" s="81">
        <v>1</v>
      </c>
      <c r="V25" s="81">
        <v>0</v>
      </c>
      <c r="W25" s="81">
        <v>32</v>
      </c>
    </row>
    <row r="26" spans="1:23" x14ac:dyDescent="0.2">
      <c r="A26" s="15">
        <v>251</v>
      </c>
      <c r="B26" s="34" t="s">
        <v>147</v>
      </c>
      <c r="C26" s="4">
        <v>1406</v>
      </c>
      <c r="D26" s="42">
        <v>66</v>
      </c>
      <c r="E26" s="42">
        <v>98</v>
      </c>
      <c r="F26" s="42">
        <v>74</v>
      </c>
      <c r="G26" s="42">
        <v>67</v>
      </c>
      <c r="H26" s="42">
        <v>35</v>
      </c>
      <c r="I26" s="42">
        <v>84</v>
      </c>
      <c r="J26" s="42">
        <v>47</v>
      </c>
      <c r="K26" s="42">
        <v>79</v>
      </c>
      <c r="L26" s="42">
        <v>49</v>
      </c>
      <c r="M26" s="42">
        <v>110</v>
      </c>
      <c r="N26" s="42">
        <v>50</v>
      </c>
      <c r="O26" s="42">
        <v>98</v>
      </c>
      <c r="P26" s="42">
        <v>34</v>
      </c>
      <c r="Q26" s="42">
        <v>28</v>
      </c>
      <c r="R26" s="42">
        <v>38</v>
      </c>
      <c r="S26" s="42">
        <v>37</v>
      </c>
      <c r="T26" s="42">
        <v>12</v>
      </c>
      <c r="U26" s="42">
        <v>15</v>
      </c>
      <c r="V26" s="42">
        <v>29</v>
      </c>
      <c r="W26" s="42">
        <v>356</v>
      </c>
    </row>
    <row r="27" spans="1:23" x14ac:dyDescent="0.2">
      <c r="A27" s="15" t="s">
        <v>72</v>
      </c>
      <c r="B27" s="34" t="s">
        <v>163</v>
      </c>
      <c r="C27" s="4">
        <v>10</v>
      </c>
      <c r="D27" s="42">
        <v>0</v>
      </c>
      <c r="E27" s="42">
        <v>1</v>
      </c>
      <c r="F27" s="42">
        <v>1</v>
      </c>
      <c r="G27" s="42">
        <v>0</v>
      </c>
      <c r="H27" s="42">
        <v>2</v>
      </c>
      <c r="I27" s="42">
        <v>0</v>
      </c>
      <c r="J27" s="42">
        <v>0</v>
      </c>
      <c r="K27" s="42">
        <v>1</v>
      </c>
      <c r="L27" s="42">
        <v>0</v>
      </c>
      <c r="M27" s="42">
        <v>1</v>
      </c>
      <c r="N27" s="42">
        <v>0</v>
      </c>
      <c r="O27" s="42">
        <v>1</v>
      </c>
      <c r="P27" s="42">
        <v>0</v>
      </c>
      <c r="Q27" s="42">
        <v>0</v>
      </c>
      <c r="R27" s="42">
        <v>0</v>
      </c>
      <c r="S27" s="42">
        <v>0</v>
      </c>
      <c r="T27" s="42">
        <v>0</v>
      </c>
      <c r="U27" s="42">
        <v>0</v>
      </c>
      <c r="V27" s="42">
        <v>2</v>
      </c>
      <c r="W27" s="42">
        <v>1</v>
      </c>
    </row>
    <row r="28" spans="1:23" x14ac:dyDescent="0.2">
      <c r="A28" s="15" t="s">
        <v>73</v>
      </c>
      <c r="B28" s="34" t="s">
        <v>1</v>
      </c>
      <c r="C28" s="4">
        <v>1056</v>
      </c>
      <c r="D28" s="42">
        <v>55</v>
      </c>
      <c r="E28" s="42">
        <v>83</v>
      </c>
      <c r="F28" s="42">
        <v>80</v>
      </c>
      <c r="G28" s="42">
        <v>50</v>
      </c>
      <c r="H28" s="42">
        <v>37</v>
      </c>
      <c r="I28" s="42">
        <v>54</v>
      </c>
      <c r="J28" s="42">
        <v>36</v>
      </c>
      <c r="K28" s="42">
        <v>55</v>
      </c>
      <c r="L28" s="42">
        <v>41</v>
      </c>
      <c r="M28" s="42">
        <v>70</v>
      </c>
      <c r="N28" s="42">
        <v>42</v>
      </c>
      <c r="O28" s="42">
        <v>74</v>
      </c>
      <c r="P28" s="42">
        <v>21</v>
      </c>
      <c r="Q28" s="42">
        <v>19</v>
      </c>
      <c r="R28" s="42">
        <v>30</v>
      </c>
      <c r="S28" s="42">
        <v>27</v>
      </c>
      <c r="T28" s="42">
        <v>5</v>
      </c>
      <c r="U28" s="42">
        <v>8</v>
      </c>
      <c r="V28" s="42">
        <v>15</v>
      </c>
      <c r="W28" s="42">
        <v>254</v>
      </c>
    </row>
    <row r="29" spans="1:23" x14ac:dyDescent="0.2">
      <c r="A29" s="15" t="s">
        <v>74</v>
      </c>
      <c r="B29" s="34" t="s">
        <v>164</v>
      </c>
      <c r="C29" s="4">
        <v>25</v>
      </c>
      <c r="D29" s="42">
        <v>0</v>
      </c>
      <c r="E29" s="42">
        <v>2</v>
      </c>
      <c r="F29" s="42">
        <v>0</v>
      </c>
      <c r="G29" s="42">
        <v>2</v>
      </c>
      <c r="H29" s="42">
        <v>1</v>
      </c>
      <c r="I29" s="42">
        <v>0</v>
      </c>
      <c r="J29" s="42">
        <v>0</v>
      </c>
      <c r="K29" s="42">
        <v>1</v>
      </c>
      <c r="L29" s="42">
        <v>0</v>
      </c>
      <c r="M29" s="42">
        <v>0</v>
      </c>
      <c r="N29" s="42">
        <v>1</v>
      </c>
      <c r="O29" s="42">
        <v>2</v>
      </c>
      <c r="P29" s="42">
        <v>1</v>
      </c>
      <c r="Q29" s="42">
        <v>0</v>
      </c>
      <c r="R29" s="42">
        <v>1</v>
      </c>
      <c r="S29" s="42">
        <v>0</v>
      </c>
      <c r="T29" s="42">
        <v>0</v>
      </c>
      <c r="U29" s="42">
        <v>1</v>
      </c>
      <c r="V29" s="42">
        <v>1</v>
      </c>
      <c r="W29" s="42">
        <v>12</v>
      </c>
    </row>
    <row r="30" spans="1:23" x14ac:dyDescent="0.2">
      <c r="A30" s="15">
        <v>269</v>
      </c>
      <c r="B30" s="34" t="s">
        <v>2</v>
      </c>
      <c r="C30" s="4">
        <v>36</v>
      </c>
      <c r="D30" s="42">
        <v>3</v>
      </c>
      <c r="E30" s="42">
        <v>3</v>
      </c>
      <c r="F30" s="42">
        <v>1</v>
      </c>
      <c r="G30" s="42">
        <v>0</v>
      </c>
      <c r="H30" s="42">
        <v>1</v>
      </c>
      <c r="I30" s="42">
        <v>2</v>
      </c>
      <c r="J30" s="42">
        <v>1</v>
      </c>
      <c r="K30" s="42">
        <v>3</v>
      </c>
      <c r="L30" s="42">
        <v>0</v>
      </c>
      <c r="M30" s="42">
        <v>2</v>
      </c>
      <c r="N30" s="42">
        <v>2</v>
      </c>
      <c r="O30" s="42">
        <v>2</v>
      </c>
      <c r="P30" s="42">
        <v>1</v>
      </c>
      <c r="Q30" s="42">
        <v>0</v>
      </c>
      <c r="R30" s="42">
        <v>0</v>
      </c>
      <c r="S30" s="42">
        <v>0</v>
      </c>
      <c r="T30" s="42">
        <v>0</v>
      </c>
      <c r="U30" s="42">
        <v>1</v>
      </c>
      <c r="V30" s="42">
        <v>2</v>
      </c>
      <c r="W30" s="42">
        <v>12</v>
      </c>
    </row>
    <row r="31" spans="1:23" x14ac:dyDescent="0.2">
      <c r="A31" s="15" t="s">
        <v>75</v>
      </c>
      <c r="B31" s="34" t="s">
        <v>165</v>
      </c>
      <c r="C31" s="4">
        <v>1079</v>
      </c>
      <c r="D31" s="42">
        <v>54</v>
      </c>
      <c r="E31" s="42">
        <v>69</v>
      </c>
      <c r="F31" s="42">
        <v>72</v>
      </c>
      <c r="G31" s="42">
        <v>45</v>
      </c>
      <c r="H31" s="42">
        <v>48</v>
      </c>
      <c r="I31" s="42">
        <v>40</v>
      </c>
      <c r="J31" s="42">
        <v>41</v>
      </c>
      <c r="K31" s="42">
        <v>65</v>
      </c>
      <c r="L31" s="42">
        <v>51</v>
      </c>
      <c r="M31" s="42">
        <v>84</v>
      </c>
      <c r="N31" s="42">
        <v>51</v>
      </c>
      <c r="O31" s="42">
        <v>70</v>
      </c>
      <c r="P31" s="42">
        <v>43</v>
      </c>
      <c r="Q31" s="42">
        <v>23</v>
      </c>
      <c r="R31" s="42">
        <v>45</v>
      </c>
      <c r="S31" s="42">
        <v>34</v>
      </c>
      <c r="T31" s="42">
        <v>10</v>
      </c>
      <c r="U31" s="42">
        <v>15</v>
      </c>
      <c r="V31" s="42">
        <v>22</v>
      </c>
      <c r="W31" s="42">
        <v>197</v>
      </c>
    </row>
    <row r="32" spans="1:23" x14ac:dyDescent="0.2">
      <c r="A32" s="15" t="s">
        <v>76</v>
      </c>
      <c r="B32" s="34" t="s">
        <v>166</v>
      </c>
      <c r="C32" s="4">
        <v>1159</v>
      </c>
      <c r="D32" s="42">
        <v>116</v>
      </c>
      <c r="E32" s="42">
        <v>125</v>
      </c>
      <c r="F32" s="42">
        <v>121</v>
      </c>
      <c r="G32" s="42">
        <v>47</v>
      </c>
      <c r="H32" s="42">
        <v>49</v>
      </c>
      <c r="I32" s="42">
        <v>52</v>
      </c>
      <c r="J32" s="42">
        <v>37</v>
      </c>
      <c r="K32" s="42">
        <v>52</v>
      </c>
      <c r="L32" s="42">
        <v>44</v>
      </c>
      <c r="M32" s="42">
        <v>74</v>
      </c>
      <c r="N32" s="42">
        <v>73</v>
      </c>
      <c r="O32" s="42">
        <v>75</v>
      </c>
      <c r="P32" s="42">
        <v>42</v>
      </c>
      <c r="Q32" s="42">
        <v>24</v>
      </c>
      <c r="R32" s="42">
        <v>31</v>
      </c>
      <c r="S32" s="42">
        <v>26</v>
      </c>
      <c r="T32" s="42">
        <v>5</v>
      </c>
      <c r="U32" s="42">
        <v>18</v>
      </c>
      <c r="V32" s="42">
        <v>21</v>
      </c>
      <c r="W32" s="42">
        <v>127</v>
      </c>
    </row>
    <row r="33" spans="1:23" x14ac:dyDescent="0.2">
      <c r="A33" s="15" t="s">
        <v>77</v>
      </c>
      <c r="B33" s="34" t="s">
        <v>167</v>
      </c>
      <c r="C33" s="4">
        <v>4843</v>
      </c>
      <c r="D33" s="42">
        <v>899</v>
      </c>
      <c r="E33" s="42">
        <v>1178</v>
      </c>
      <c r="F33" s="42">
        <v>530</v>
      </c>
      <c r="G33" s="42">
        <v>106</v>
      </c>
      <c r="H33" s="42">
        <v>123</v>
      </c>
      <c r="I33" s="42">
        <v>426</v>
      </c>
      <c r="J33" s="42">
        <v>78</v>
      </c>
      <c r="K33" s="42">
        <v>119</v>
      </c>
      <c r="L33" s="42">
        <v>94</v>
      </c>
      <c r="M33" s="42">
        <v>352</v>
      </c>
      <c r="N33" s="42">
        <v>88</v>
      </c>
      <c r="O33" s="42">
        <v>188</v>
      </c>
      <c r="P33" s="42">
        <v>110</v>
      </c>
      <c r="Q33" s="42">
        <v>78</v>
      </c>
      <c r="R33" s="42">
        <v>95</v>
      </c>
      <c r="S33" s="42">
        <v>45</v>
      </c>
      <c r="T33" s="42">
        <v>17</v>
      </c>
      <c r="U33" s="42">
        <v>14</v>
      </c>
      <c r="V33" s="42">
        <v>31</v>
      </c>
      <c r="W33" s="42">
        <v>272</v>
      </c>
    </row>
    <row r="34" spans="1:23" x14ac:dyDescent="0.2">
      <c r="A34" s="15" t="s">
        <v>78</v>
      </c>
      <c r="B34" s="34" t="s">
        <v>168</v>
      </c>
      <c r="C34" s="4">
        <v>821</v>
      </c>
      <c r="D34" s="42">
        <v>122</v>
      </c>
      <c r="E34" s="42">
        <v>132</v>
      </c>
      <c r="F34" s="42">
        <v>100</v>
      </c>
      <c r="G34" s="42">
        <v>35</v>
      </c>
      <c r="H34" s="42">
        <v>15</v>
      </c>
      <c r="I34" s="42">
        <v>53</v>
      </c>
      <c r="J34" s="42">
        <v>20</v>
      </c>
      <c r="K34" s="42">
        <v>33</v>
      </c>
      <c r="L34" s="42">
        <v>23</v>
      </c>
      <c r="M34" s="42">
        <v>52</v>
      </c>
      <c r="N34" s="42">
        <v>22</v>
      </c>
      <c r="O34" s="42">
        <v>53</v>
      </c>
      <c r="P34" s="42">
        <v>24</v>
      </c>
      <c r="Q34" s="42">
        <v>18</v>
      </c>
      <c r="R34" s="42">
        <v>19</v>
      </c>
      <c r="S34" s="42">
        <v>21</v>
      </c>
      <c r="T34" s="42">
        <v>9</v>
      </c>
      <c r="U34" s="42">
        <v>1</v>
      </c>
      <c r="V34" s="42">
        <v>6</v>
      </c>
      <c r="W34" s="42">
        <v>63</v>
      </c>
    </row>
    <row r="35" spans="1:23" x14ac:dyDescent="0.2">
      <c r="A35" s="15" t="s">
        <v>79</v>
      </c>
      <c r="B35" s="34" t="s">
        <v>169</v>
      </c>
      <c r="C35" s="4">
        <v>1673</v>
      </c>
      <c r="D35" s="42">
        <v>139</v>
      </c>
      <c r="E35" s="42">
        <v>172</v>
      </c>
      <c r="F35" s="42">
        <v>174</v>
      </c>
      <c r="G35" s="42">
        <v>73</v>
      </c>
      <c r="H35" s="42">
        <v>84</v>
      </c>
      <c r="I35" s="42">
        <v>70</v>
      </c>
      <c r="J35" s="42">
        <v>67</v>
      </c>
      <c r="K35" s="42">
        <v>80</v>
      </c>
      <c r="L35" s="42">
        <v>50</v>
      </c>
      <c r="M35" s="42">
        <v>132</v>
      </c>
      <c r="N35" s="42">
        <v>99</v>
      </c>
      <c r="O35" s="42">
        <v>99</v>
      </c>
      <c r="P35" s="42">
        <v>62</v>
      </c>
      <c r="Q35" s="42">
        <v>60</v>
      </c>
      <c r="R35" s="42">
        <v>52</v>
      </c>
      <c r="S35" s="42">
        <v>49</v>
      </c>
      <c r="T35" s="42">
        <v>10</v>
      </c>
      <c r="U35" s="42">
        <v>6</v>
      </c>
      <c r="V35" s="42">
        <v>14</v>
      </c>
      <c r="W35" s="42">
        <v>181</v>
      </c>
    </row>
    <row r="36" spans="1:23" x14ac:dyDescent="0.2">
      <c r="A36" s="15" t="s">
        <v>80</v>
      </c>
      <c r="B36" s="34" t="s">
        <v>170</v>
      </c>
      <c r="C36" s="4">
        <v>2703</v>
      </c>
      <c r="D36" s="42">
        <v>184</v>
      </c>
      <c r="E36" s="42">
        <v>233</v>
      </c>
      <c r="F36" s="42">
        <v>231</v>
      </c>
      <c r="G36" s="42">
        <v>155</v>
      </c>
      <c r="H36" s="42">
        <v>164</v>
      </c>
      <c r="I36" s="42">
        <v>93</v>
      </c>
      <c r="J36" s="42">
        <v>97</v>
      </c>
      <c r="K36" s="42">
        <v>118</v>
      </c>
      <c r="L36" s="42">
        <v>63</v>
      </c>
      <c r="M36" s="42">
        <v>333</v>
      </c>
      <c r="N36" s="42">
        <v>193</v>
      </c>
      <c r="O36" s="42">
        <v>238</v>
      </c>
      <c r="P36" s="42">
        <v>102</v>
      </c>
      <c r="Q36" s="42">
        <v>65</v>
      </c>
      <c r="R36" s="42">
        <v>71</v>
      </c>
      <c r="S36" s="42">
        <v>99</v>
      </c>
      <c r="T36" s="42">
        <v>6</v>
      </c>
      <c r="U36" s="42">
        <v>17</v>
      </c>
      <c r="V36" s="42">
        <v>16</v>
      </c>
      <c r="W36" s="42">
        <v>225</v>
      </c>
    </row>
    <row r="37" spans="1:23" x14ac:dyDescent="0.2">
      <c r="A37" s="15" t="s">
        <v>81</v>
      </c>
      <c r="B37" s="34" t="s">
        <v>171</v>
      </c>
      <c r="C37" s="4">
        <v>2578</v>
      </c>
      <c r="D37" s="42">
        <v>266</v>
      </c>
      <c r="E37" s="42">
        <v>256</v>
      </c>
      <c r="F37" s="42">
        <v>319</v>
      </c>
      <c r="G37" s="42">
        <v>96</v>
      </c>
      <c r="H37" s="42">
        <v>128</v>
      </c>
      <c r="I37" s="42">
        <v>138</v>
      </c>
      <c r="J37" s="42">
        <v>80</v>
      </c>
      <c r="K37" s="42">
        <v>110</v>
      </c>
      <c r="L37" s="42">
        <v>84</v>
      </c>
      <c r="M37" s="42">
        <v>142</v>
      </c>
      <c r="N37" s="42">
        <v>97</v>
      </c>
      <c r="O37" s="42">
        <v>165</v>
      </c>
      <c r="P37" s="42">
        <v>127</v>
      </c>
      <c r="Q37" s="42">
        <v>107</v>
      </c>
      <c r="R37" s="42">
        <v>82</v>
      </c>
      <c r="S37" s="42">
        <v>51</v>
      </c>
      <c r="T37" s="42">
        <v>12</v>
      </c>
      <c r="U37" s="42">
        <v>9</v>
      </c>
      <c r="V37" s="42">
        <v>26</v>
      </c>
      <c r="W37" s="42">
        <v>283</v>
      </c>
    </row>
    <row r="38" spans="1:23" x14ac:dyDescent="0.2">
      <c r="A38" s="15" t="s">
        <v>82</v>
      </c>
      <c r="B38" s="34" t="s">
        <v>3</v>
      </c>
      <c r="C38" s="4">
        <v>1494</v>
      </c>
      <c r="D38" s="42">
        <v>160</v>
      </c>
      <c r="E38" s="42">
        <v>157</v>
      </c>
      <c r="F38" s="42">
        <v>130</v>
      </c>
      <c r="G38" s="42">
        <v>69</v>
      </c>
      <c r="H38" s="42">
        <v>66</v>
      </c>
      <c r="I38" s="42">
        <v>126</v>
      </c>
      <c r="J38" s="42">
        <v>36</v>
      </c>
      <c r="K38" s="42">
        <v>51</v>
      </c>
      <c r="L38" s="42">
        <v>38</v>
      </c>
      <c r="M38" s="42">
        <v>93</v>
      </c>
      <c r="N38" s="42">
        <v>57</v>
      </c>
      <c r="O38" s="42">
        <v>109</v>
      </c>
      <c r="P38" s="42">
        <v>48</v>
      </c>
      <c r="Q38" s="42">
        <v>34</v>
      </c>
      <c r="R38" s="42">
        <v>48</v>
      </c>
      <c r="S38" s="42">
        <v>31</v>
      </c>
      <c r="T38" s="42">
        <v>15</v>
      </c>
      <c r="U38" s="42">
        <v>11</v>
      </c>
      <c r="V38" s="42">
        <v>21</v>
      </c>
      <c r="W38" s="42">
        <v>194</v>
      </c>
    </row>
    <row r="39" spans="1:23" x14ac:dyDescent="0.2">
      <c r="A39" s="15" t="s">
        <v>83</v>
      </c>
      <c r="B39" s="34" t="s">
        <v>174</v>
      </c>
      <c r="C39" s="4">
        <v>59</v>
      </c>
      <c r="D39" s="42">
        <v>0</v>
      </c>
      <c r="E39" s="42">
        <v>2</v>
      </c>
      <c r="F39" s="42">
        <v>2</v>
      </c>
      <c r="G39" s="42">
        <v>0</v>
      </c>
      <c r="H39" s="42">
        <v>2</v>
      </c>
      <c r="I39" s="42">
        <v>1</v>
      </c>
      <c r="J39" s="42">
        <v>3</v>
      </c>
      <c r="K39" s="42">
        <v>2</v>
      </c>
      <c r="L39" s="42">
        <v>4</v>
      </c>
      <c r="M39" s="42">
        <v>4</v>
      </c>
      <c r="N39" s="42">
        <v>0</v>
      </c>
      <c r="O39" s="42">
        <v>3</v>
      </c>
      <c r="P39" s="42">
        <v>1</v>
      </c>
      <c r="Q39" s="42">
        <v>2</v>
      </c>
      <c r="R39" s="42">
        <v>6</v>
      </c>
      <c r="S39" s="42">
        <v>5</v>
      </c>
      <c r="T39" s="42">
        <v>0</v>
      </c>
      <c r="U39" s="42">
        <v>1</v>
      </c>
      <c r="V39" s="42">
        <v>2</v>
      </c>
      <c r="W39" s="42">
        <v>19</v>
      </c>
    </row>
    <row r="40" spans="1:23" x14ac:dyDescent="0.2">
      <c r="A40" s="15" t="s">
        <v>84</v>
      </c>
      <c r="B40" s="34" t="s">
        <v>172</v>
      </c>
      <c r="C40" s="4">
        <v>2889</v>
      </c>
      <c r="D40" s="42">
        <v>146</v>
      </c>
      <c r="E40" s="42">
        <v>228</v>
      </c>
      <c r="F40" s="42">
        <v>246</v>
      </c>
      <c r="G40" s="42">
        <v>123</v>
      </c>
      <c r="H40" s="42">
        <v>128</v>
      </c>
      <c r="I40" s="42">
        <v>104</v>
      </c>
      <c r="J40" s="42">
        <v>101</v>
      </c>
      <c r="K40" s="42">
        <v>139</v>
      </c>
      <c r="L40" s="42">
        <v>89</v>
      </c>
      <c r="M40" s="42">
        <v>200</v>
      </c>
      <c r="N40" s="42">
        <v>167</v>
      </c>
      <c r="O40" s="42">
        <v>189</v>
      </c>
      <c r="P40" s="42">
        <v>118</v>
      </c>
      <c r="Q40" s="42">
        <v>110</v>
      </c>
      <c r="R40" s="42">
        <v>79</v>
      </c>
      <c r="S40" s="42">
        <v>72</v>
      </c>
      <c r="T40" s="42">
        <v>24</v>
      </c>
      <c r="U40" s="42">
        <v>15</v>
      </c>
      <c r="V40" s="42">
        <v>34</v>
      </c>
      <c r="W40" s="42">
        <v>577</v>
      </c>
    </row>
    <row r="41" spans="1:23" x14ac:dyDescent="0.2">
      <c r="A41" s="15" t="s">
        <v>85</v>
      </c>
      <c r="B41" s="34" t="s">
        <v>385</v>
      </c>
      <c r="C41" s="4">
        <v>6126</v>
      </c>
      <c r="D41" s="42">
        <v>397</v>
      </c>
      <c r="E41" s="42">
        <v>670</v>
      </c>
      <c r="F41" s="42">
        <v>596</v>
      </c>
      <c r="G41" s="42">
        <v>350</v>
      </c>
      <c r="H41" s="42">
        <v>198</v>
      </c>
      <c r="I41" s="42">
        <v>551</v>
      </c>
      <c r="J41" s="42">
        <v>146</v>
      </c>
      <c r="K41" s="42">
        <v>248</v>
      </c>
      <c r="L41" s="42">
        <v>170</v>
      </c>
      <c r="M41" s="42">
        <v>448</v>
      </c>
      <c r="N41" s="42">
        <v>139</v>
      </c>
      <c r="O41" s="42">
        <v>369</v>
      </c>
      <c r="P41" s="42">
        <v>201</v>
      </c>
      <c r="Q41" s="42">
        <v>167</v>
      </c>
      <c r="R41" s="42">
        <v>159</v>
      </c>
      <c r="S41" s="42">
        <v>127</v>
      </c>
      <c r="T41" s="42">
        <v>26</v>
      </c>
      <c r="U41" s="42">
        <v>38</v>
      </c>
      <c r="V41" s="42">
        <v>73</v>
      </c>
      <c r="W41" s="42">
        <v>1053</v>
      </c>
    </row>
    <row r="42" spans="1:23" x14ac:dyDescent="0.2">
      <c r="A42" s="15" t="s">
        <v>86</v>
      </c>
      <c r="B42" s="34" t="s">
        <v>175</v>
      </c>
      <c r="C42" s="4">
        <v>269</v>
      </c>
      <c r="D42" s="42">
        <v>14</v>
      </c>
      <c r="E42" s="42">
        <v>23</v>
      </c>
      <c r="F42" s="42">
        <v>28</v>
      </c>
      <c r="G42" s="42">
        <v>16</v>
      </c>
      <c r="H42" s="42">
        <v>10</v>
      </c>
      <c r="I42" s="42">
        <v>8</v>
      </c>
      <c r="J42" s="42">
        <v>10</v>
      </c>
      <c r="K42" s="42">
        <v>22</v>
      </c>
      <c r="L42" s="42">
        <v>12</v>
      </c>
      <c r="M42" s="42">
        <v>18</v>
      </c>
      <c r="N42" s="42">
        <v>14</v>
      </c>
      <c r="O42" s="42">
        <v>17</v>
      </c>
      <c r="P42" s="42">
        <v>7</v>
      </c>
      <c r="Q42" s="42">
        <v>6</v>
      </c>
      <c r="R42" s="42">
        <v>11</v>
      </c>
      <c r="S42" s="42">
        <v>8</v>
      </c>
      <c r="T42" s="42">
        <v>0</v>
      </c>
      <c r="U42" s="42">
        <v>3</v>
      </c>
      <c r="V42" s="42">
        <v>5</v>
      </c>
      <c r="W42" s="42">
        <v>37</v>
      </c>
    </row>
    <row r="43" spans="1:23" x14ac:dyDescent="0.2">
      <c r="A43" s="15" t="s">
        <v>87</v>
      </c>
      <c r="B43" s="34" t="s">
        <v>176</v>
      </c>
      <c r="C43" s="4">
        <v>153</v>
      </c>
      <c r="D43" s="42">
        <v>9</v>
      </c>
      <c r="E43" s="42">
        <v>12</v>
      </c>
      <c r="F43" s="42">
        <v>14</v>
      </c>
      <c r="G43" s="42">
        <v>10</v>
      </c>
      <c r="H43" s="42">
        <v>3</v>
      </c>
      <c r="I43" s="42">
        <v>9</v>
      </c>
      <c r="J43" s="42">
        <v>3</v>
      </c>
      <c r="K43" s="42">
        <v>7</v>
      </c>
      <c r="L43" s="42">
        <v>5</v>
      </c>
      <c r="M43" s="42">
        <v>7</v>
      </c>
      <c r="N43" s="42">
        <v>12</v>
      </c>
      <c r="O43" s="42">
        <v>12</v>
      </c>
      <c r="P43" s="42">
        <v>4</v>
      </c>
      <c r="Q43" s="42">
        <v>6</v>
      </c>
      <c r="R43" s="42">
        <v>3</v>
      </c>
      <c r="S43" s="42">
        <v>4</v>
      </c>
      <c r="T43" s="42">
        <v>2</v>
      </c>
      <c r="U43" s="42">
        <v>1</v>
      </c>
      <c r="V43" s="42">
        <v>2</v>
      </c>
      <c r="W43" s="42">
        <v>28</v>
      </c>
    </row>
    <row r="44" spans="1:23" x14ac:dyDescent="0.2">
      <c r="A44" s="15" t="s">
        <v>88</v>
      </c>
      <c r="B44" s="34" t="s">
        <v>173</v>
      </c>
      <c r="C44" s="4">
        <v>1728</v>
      </c>
      <c r="D44" s="42">
        <v>150</v>
      </c>
      <c r="E44" s="42">
        <v>203</v>
      </c>
      <c r="F44" s="42">
        <v>190</v>
      </c>
      <c r="G44" s="42">
        <v>45</v>
      </c>
      <c r="H44" s="42">
        <v>93</v>
      </c>
      <c r="I44" s="42">
        <v>64</v>
      </c>
      <c r="J44" s="42">
        <v>49</v>
      </c>
      <c r="K44" s="42">
        <v>85</v>
      </c>
      <c r="L44" s="42">
        <v>56</v>
      </c>
      <c r="M44" s="42">
        <v>110</v>
      </c>
      <c r="N44" s="42">
        <v>82</v>
      </c>
      <c r="O44" s="42">
        <v>81</v>
      </c>
      <c r="P44" s="42">
        <v>59</v>
      </c>
      <c r="Q44" s="42">
        <v>67</v>
      </c>
      <c r="R44" s="42">
        <v>60</v>
      </c>
      <c r="S44" s="42">
        <v>74</v>
      </c>
      <c r="T44" s="42">
        <v>10</v>
      </c>
      <c r="U44" s="42">
        <v>11</v>
      </c>
      <c r="V44" s="42">
        <v>32</v>
      </c>
      <c r="W44" s="42">
        <v>207</v>
      </c>
    </row>
    <row r="45" spans="1:23" x14ac:dyDescent="0.2">
      <c r="A45" s="15" t="s">
        <v>89</v>
      </c>
      <c r="B45" s="34" t="s">
        <v>120</v>
      </c>
      <c r="C45" s="4">
        <v>159</v>
      </c>
      <c r="D45" s="42">
        <v>11</v>
      </c>
      <c r="E45" s="42">
        <v>15</v>
      </c>
      <c r="F45" s="42">
        <v>16</v>
      </c>
      <c r="G45" s="42">
        <v>10</v>
      </c>
      <c r="H45" s="42">
        <v>7</v>
      </c>
      <c r="I45" s="42">
        <v>9</v>
      </c>
      <c r="J45" s="42">
        <v>8</v>
      </c>
      <c r="K45" s="42">
        <v>15</v>
      </c>
      <c r="L45" s="42">
        <v>10</v>
      </c>
      <c r="M45" s="42">
        <v>13</v>
      </c>
      <c r="N45" s="42">
        <v>9</v>
      </c>
      <c r="O45" s="42">
        <v>5</v>
      </c>
      <c r="P45" s="42">
        <v>5</v>
      </c>
      <c r="Q45" s="42">
        <v>4</v>
      </c>
      <c r="R45" s="42">
        <v>6</v>
      </c>
      <c r="S45" s="42">
        <v>8</v>
      </c>
      <c r="T45" s="42">
        <v>2</v>
      </c>
      <c r="U45" s="42">
        <v>1</v>
      </c>
      <c r="V45" s="42">
        <v>5</v>
      </c>
      <c r="W45" s="42">
        <v>0</v>
      </c>
    </row>
    <row r="46" spans="1:23" x14ac:dyDescent="0.2">
      <c r="A46" s="15" t="s">
        <v>90</v>
      </c>
      <c r="B46" s="34" t="s">
        <v>4</v>
      </c>
      <c r="C46" s="4">
        <v>823</v>
      </c>
      <c r="D46" s="42">
        <v>52</v>
      </c>
      <c r="E46" s="42">
        <v>56</v>
      </c>
      <c r="F46" s="42">
        <v>67</v>
      </c>
      <c r="G46" s="42">
        <v>27</v>
      </c>
      <c r="H46" s="42">
        <v>53</v>
      </c>
      <c r="I46" s="42">
        <v>19</v>
      </c>
      <c r="J46" s="42">
        <v>20</v>
      </c>
      <c r="K46" s="42">
        <v>52</v>
      </c>
      <c r="L46" s="42">
        <v>38</v>
      </c>
      <c r="M46" s="42">
        <v>57</v>
      </c>
      <c r="N46" s="42">
        <v>40</v>
      </c>
      <c r="O46" s="42">
        <v>41</v>
      </c>
      <c r="P46" s="42">
        <v>37</v>
      </c>
      <c r="Q46" s="42">
        <v>22</v>
      </c>
      <c r="R46" s="42">
        <v>30</v>
      </c>
      <c r="S46" s="42">
        <v>23</v>
      </c>
      <c r="T46" s="42">
        <v>6</v>
      </c>
      <c r="U46" s="42">
        <v>11</v>
      </c>
      <c r="V46" s="42">
        <v>17</v>
      </c>
      <c r="W46" s="42">
        <v>155</v>
      </c>
    </row>
    <row r="47" spans="1:23" x14ac:dyDescent="0.2">
      <c r="A47" s="15" t="s">
        <v>91</v>
      </c>
      <c r="B47" s="34" t="s">
        <v>177</v>
      </c>
      <c r="C47" s="4">
        <v>1444</v>
      </c>
      <c r="D47" s="42">
        <v>97</v>
      </c>
      <c r="E47" s="42">
        <v>175</v>
      </c>
      <c r="F47" s="42">
        <v>140</v>
      </c>
      <c r="G47" s="42">
        <v>54</v>
      </c>
      <c r="H47" s="42">
        <v>44</v>
      </c>
      <c r="I47" s="42">
        <v>67</v>
      </c>
      <c r="J47" s="42">
        <v>52</v>
      </c>
      <c r="K47" s="42">
        <v>52</v>
      </c>
      <c r="L47" s="42">
        <v>47</v>
      </c>
      <c r="M47" s="42">
        <v>119</v>
      </c>
      <c r="N47" s="42">
        <v>73</v>
      </c>
      <c r="O47" s="42">
        <v>91</v>
      </c>
      <c r="P47" s="42">
        <v>45</v>
      </c>
      <c r="Q47" s="42">
        <v>41</v>
      </c>
      <c r="R47" s="42">
        <v>44</v>
      </c>
      <c r="S47" s="42">
        <v>38</v>
      </c>
      <c r="T47" s="42">
        <v>13</v>
      </c>
      <c r="U47" s="42">
        <v>8</v>
      </c>
      <c r="V47" s="42">
        <v>12</v>
      </c>
      <c r="W47" s="42">
        <v>232</v>
      </c>
    </row>
    <row r="48" spans="1:23" x14ac:dyDescent="0.2">
      <c r="A48" s="1" t="s">
        <v>330</v>
      </c>
      <c r="C48" s="79"/>
      <c r="L48" s="3"/>
    </row>
    <row r="49" spans="3:12" x14ac:dyDescent="0.2">
      <c r="C49" s="79"/>
      <c r="L49" s="3"/>
    </row>
    <row r="50" spans="3:12" x14ac:dyDescent="0.2">
      <c r="C50" s="79"/>
      <c r="L50" s="3"/>
    </row>
    <row r="51" spans="3:12" x14ac:dyDescent="0.2">
      <c r="C51" s="79"/>
      <c r="L51" s="3"/>
    </row>
    <row r="52" spans="3:12" x14ac:dyDescent="0.2">
      <c r="C52" s="25"/>
    </row>
    <row r="53" spans="3:12" x14ac:dyDescent="0.2">
      <c r="C53" s="25"/>
    </row>
    <row r="54" spans="3:12" x14ac:dyDescent="0.2">
      <c r="C54" s="25"/>
    </row>
    <row r="55" spans="3:12" x14ac:dyDescent="0.2">
      <c r="C55" s="25"/>
    </row>
    <row r="56" spans="3:12" x14ac:dyDescent="0.2">
      <c r="C56" s="25"/>
    </row>
    <row r="57" spans="3:12" x14ac:dyDescent="0.2">
      <c r="C57" s="25"/>
    </row>
    <row r="58" spans="3:12" x14ac:dyDescent="0.2">
      <c r="C58" s="25"/>
    </row>
    <row r="59" spans="3:12" x14ac:dyDescent="0.2">
      <c r="C59" s="25"/>
    </row>
    <row r="60" spans="3:12" x14ac:dyDescent="0.2">
      <c r="C60" s="25"/>
    </row>
    <row r="61" spans="3:12" x14ac:dyDescent="0.2">
      <c r="C61" s="25"/>
    </row>
    <row r="62" spans="3:12" x14ac:dyDescent="0.2">
      <c r="C62" s="25"/>
    </row>
    <row r="63" spans="3:12" x14ac:dyDescent="0.2">
      <c r="C63" s="25"/>
    </row>
    <row r="64" spans="3:12" x14ac:dyDescent="0.2">
      <c r="C64" s="25"/>
    </row>
    <row r="65" spans="3:3" x14ac:dyDescent="0.2">
      <c r="C65" s="25"/>
    </row>
    <row r="66" spans="3:3" x14ac:dyDescent="0.2">
      <c r="C66" s="25"/>
    </row>
  </sheetData>
  <phoneticPr fontId="0" type="noConversion"/>
  <pageMargins left="0" right="0" top="0.19685039370078741" bottom="0.19685039370078741" header="0.39370078740157483" footer="0"/>
  <pageSetup paperSize="9" scale="65" fitToHeight="2" orientation="landscape" r:id="rId1"/>
  <headerFooter alignWithMargins="0">
    <oddHeader>&amp;L&amp;"Times New Roman,Normal"Oficina d'Estudis - Oficina d'Estadística&amp;R&amp;"Times New Roman,Normal"Ajuntament de València</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17"/>
  <sheetViews>
    <sheetView workbookViewId="0"/>
  </sheetViews>
  <sheetFormatPr baseColWidth="10" defaultColWidth="11.42578125" defaultRowHeight="12.75" x14ac:dyDescent="0.2"/>
  <cols>
    <col min="1" max="1" width="30" style="1" customWidth="1"/>
    <col min="2" max="2" width="8.7109375" style="1" customWidth="1"/>
    <col min="3" max="3" width="8.5703125" style="1" customWidth="1"/>
    <col min="4" max="4" width="10.42578125" style="3" customWidth="1"/>
    <col min="5" max="5" width="8.5703125" style="1" customWidth="1"/>
    <col min="6" max="6" width="13.5703125" style="1" customWidth="1"/>
    <col min="7" max="7" width="8.5703125" style="1" customWidth="1"/>
    <col min="8" max="8" width="13.5703125" style="1" customWidth="1"/>
    <col min="9" max="9" width="8.5703125" style="1" customWidth="1"/>
    <col min="10" max="10" width="13.5703125" style="1" customWidth="1"/>
    <col min="11" max="11" width="8.5703125" style="1" customWidth="1"/>
    <col min="12" max="16384" width="11.42578125" style="1"/>
  </cols>
  <sheetData>
    <row r="1" spans="1:21" x14ac:dyDescent="0.2">
      <c r="A1" s="7" t="s">
        <v>978</v>
      </c>
    </row>
    <row r="2" spans="1:21" x14ac:dyDescent="0.2">
      <c r="A2" s="1" t="s">
        <v>979</v>
      </c>
    </row>
    <row r="3" spans="1:21" x14ac:dyDescent="0.2">
      <c r="D3" s="1"/>
    </row>
    <row r="4" spans="1:21" s="2" customFormat="1" ht="38.25" x14ac:dyDescent="0.2">
      <c r="A4" s="106"/>
      <c r="B4" s="106" t="s">
        <v>123</v>
      </c>
      <c r="C4" s="106" t="s">
        <v>122</v>
      </c>
      <c r="D4" s="106" t="s">
        <v>301</v>
      </c>
      <c r="E4" s="106" t="s">
        <v>122</v>
      </c>
      <c r="F4" s="106" t="s">
        <v>302</v>
      </c>
      <c r="G4" s="106" t="s">
        <v>122</v>
      </c>
      <c r="H4" s="106" t="s">
        <v>303</v>
      </c>
      <c r="I4" s="106" t="s">
        <v>122</v>
      </c>
      <c r="J4" s="106" t="s">
        <v>117</v>
      </c>
      <c r="K4" s="106" t="s">
        <v>122</v>
      </c>
    </row>
    <row r="5" spans="1:21" s="28" customFormat="1" x14ac:dyDescent="0.2">
      <c r="A5" s="27" t="s">
        <v>128</v>
      </c>
      <c r="B5" s="23">
        <v>5333</v>
      </c>
      <c r="C5" s="78">
        <v>1</v>
      </c>
      <c r="D5" s="7">
        <v>830</v>
      </c>
      <c r="E5" s="78">
        <v>1</v>
      </c>
      <c r="F5" s="23">
        <v>194</v>
      </c>
      <c r="G5" s="78">
        <v>1</v>
      </c>
      <c r="H5" s="23">
        <v>1300</v>
      </c>
      <c r="I5" s="78">
        <v>1</v>
      </c>
      <c r="J5" s="23">
        <v>3009</v>
      </c>
      <c r="K5" s="78">
        <v>1</v>
      </c>
      <c r="M5" s="138"/>
      <c r="S5" s="138"/>
      <c r="U5" s="138"/>
    </row>
    <row r="6" spans="1:21" s="67" customFormat="1" x14ac:dyDescent="0.2">
      <c r="A6" s="47" t="s">
        <v>343</v>
      </c>
      <c r="B6" s="23"/>
      <c r="C6" s="49"/>
      <c r="D6" s="49"/>
      <c r="E6" s="49"/>
      <c r="F6" s="49"/>
      <c r="G6" s="49"/>
      <c r="H6" s="49"/>
      <c r="I6" s="49"/>
      <c r="J6" s="49"/>
      <c r="K6" s="49"/>
      <c r="M6" s="139"/>
      <c r="O6" s="139"/>
      <c r="S6" s="139"/>
      <c r="U6" s="139"/>
    </row>
    <row r="7" spans="1:21" s="67" customFormat="1" x14ac:dyDescent="0.2">
      <c r="A7" s="48" t="s">
        <v>181</v>
      </c>
      <c r="B7" s="6">
        <v>47</v>
      </c>
      <c r="C7" s="74">
        <v>8.8130508156759792E-3</v>
      </c>
      <c r="D7" s="49">
        <v>3</v>
      </c>
      <c r="E7" s="74">
        <v>3.6144578313253E-3</v>
      </c>
      <c r="F7" s="49">
        <v>2</v>
      </c>
      <c r="G7" s="74">
        <v>1.03092783505155E-2</v>
      </c>
      <c r="H7" s="49">
        <v>6</v>
      </c>
      <c r="I7" s="74">
        <v>4.6153846153846097E-3</v>
      </c>
      <c r="J7" s="49">
        <v>36</v>
      </c>
      <c r="K7" s="74">
        <v>1.19641076769691E-2</v>
      </c>
      <c r="M7" s="139"/>
      <c r="O7" s="139"/>
      <c r="S7" s="139"/>
      <c r="U7" s="139"/>
    </row>
    <row r="8" spans="1:21" s="67" customFormat="1" x14ac:dyDescent="0.2">
      <c r="A8" s="48" t="s">
        <v>189</v>
      </c>
      <c r="B8" s="6">
        <v>152</v>
      </c>
      <c r="C8" s="74">
        <v>2.8501781361335101E-2</v>
      </c>
      <c r="D8" s="49">
        <v>71</v>
      </c>
      <c r="E8" s="74">
        <v>8.5542168674698799E-2</v>
      </c>
      <c r="F8" s="49">
        <v>1</v>
      </c>
      <c r="G8" s="74">
        <v>5.1546391752577301E-3</v>
      </c>
      <c r="H8" s="49">
        <v>27</v>
      </c>
      <c r="I8" s="74">
        <v>2.07692307692308E-2</v>
      </c>
      <c r="J8" s="49">
        <v>53</v>
      </c>
      <c r="K8" s="74">
        <v>1.7613825191093401E-2</v>
      </c>
      <c r="M8" s="139"/>
      <c r="Q8" s="139"/>
      <c r="S8" s="139"/>
      <c r="U8" s="139"/>
    </row>
    <row r="9" spans="1:21" s="67" customFormat="1" x14ac:dyDescent="0.2">
      <c r="A9" s="48" t="s">
        <v>190</v>
      </c>
      <c r="B9" s="6">
        <v>77</v>
      </c>
      <c r="C9" s="74">
        <v>1.4438402400149999E-2</v>
      </c>
      <c r="D9" s="49">
        <v>7</v>
      </c>
      <c r="E9" s="74">
        <v>8.4337349397590397E-3</v>
      </c>
      <c r="F9" s="49">
        <v>2</v>
      </c>
      <c r="G9" s="74">
        <v>1.03092783505155E-2</v>
      </c>
      <c r="H9" s="49">
        <v>10</v>
      </c>
      <c r="I9" s="74">
        <v>7.6923076923076901E-3</v>
      </c>
      <c r="J9" s="49">
        <v>58</v>
      </c>
      <c r="K9" s="74">
        <v>1.92755068128946E-2</v>
      </c>
      <c r="M9" s="139"/>
      <c r="Q9" s="139"/>
      <c r="S9" s="139"/>
      <c r="U9" s="139"/>
    </row>
    <row r="10" spans="1:21" s="67" customFormat="1" x14ac:dyDescent="0.2">
      <c r="A10" s="48" t="s">
        <v>191</v>
      </c>
      <c r="B10" s="6">
        <v>58</v>
      </c>
      <c r="C10" s="74">
        <v>1.0875679729983099E-2</v>
      </c>
      <c r="D10" s="49">
        <v>0</v>
      </c>
      <c r="E10" s="74"/>
      <c r="F10" s="49">
        <v>1</v>
      </c>
      <c r="G10" s="74">
        <v>5.1546391752577301E-3</v>
      </c>
      <c r="H10" s="49">
        <v>8</v>
      </c>
      <c r="I10" s="74">
        <v>6.1538461538461504E-3</v>
      </c>
      <c r="J10" s="49">
        <v>49</v>
      </c>
      <c r="K10" s="74">
        <v>1.62844798936524E-2</v>
      </c>
      <c r="M10" s="139"/>
      <c r="Q10" s="139"/>
      <c r="S10" s="139"/>
      <c r="U10" s="139"/>
    </row>
    <row r="11" spans="1:21" s="67" customFormat="1" x14ac:dyDescent="0.2">
      <c r="A11" s="48" t="s">
        <v>192</v>
      </c>
      <c r="B11" s="6">
        <v>84</v>
      </c>
      <c r="C11" s="74">
        <v>1.57509844365273E-2</v>
      </c>
      <c r="D11" s="49">
        <v>2</v>
      </c>
      <c r="E11" s="74">
        <v>2.4096385542168699E-3</v>
      </c>
      <c r="F11" s="49">
        <v>3</v>
      </c>
      <c r="G11" s="74">
        <v>1.54639175257732E-2</v>
      </c>
      <c r="H11" s="49">
        <v>9</v>
      </c>
      <c r="I11" s="74">
        <v>6.9230769230769198E-3</v>
      </c>
      <c r="J11" s="49">
        <v>70</v>
      </c>
      <c r="K11" s="74">
        <v>2.3263542705217698E-2</v>
      </c>
      <c r="M11" s="139"/>
      <c r="O11" s="139"/>
      <c r="Q11" s="139"/>
      <c r="S11" s="139"/>
      <c r="U11" s="139"/>
    </row>
    <row r="12" spans="1:21" s="67" customFormat="1" x14ac:dyDescent="0.2">
      <c r="A12" s="48" t="s">
        <v>221</v>
      </c>
      <c r="B12" s="6">
        <v>290</v>
      </c>
      <c r="C12" s="74">
        <v>5.4378398649915602E-2</v>
      </c>
      <c r="D12" s="49">
        <v>99</v>
      </c>
      <c r="E12" s="74">
        <v>0.119277108433735</v>
      </c>
      <c r="F12" s="49">
        <v>10</v>
      </c>
      <c r="G12" s="74">
        <v>5.1546391752577303E-2</v>
      </c>
      <c r="H12" s="49">
        <v>31</v>
      </c>
      <c r="I12" s="74">
        <v>2.3846153846153802E-2</v>
      </c>
      <c r="J12" s="49">
        <v>150</v>
      </c>
      <c r="K12" s="74">
        <v>4.9850448654037899E-2</v>
      </c>
    </row>
    <row r="13" spans="1:21" s="67" customFormat="1" x14ac:dyDescent="0.2">
      <c r="A13" s="47" t="s">
        <v>202</v>
      </c>
      <c r="B13" s="6"/>
      <c r="C13" s="74"/>
      <c r="D13" s="49"/>
      <c r="E13" s="74"/>
      <c r="F13" s="49"/>
      <c r="G13" s="74"/>
      <c r="H13" s="49"/>
      <c r="I13" s="74"/>
      <c r="J13" s="49"/>
      <c r="K13" s="74"/>
    </row>
    <row r="14" spans="1:21" s="67" customFormat="1" x14ac:dyDescent="0.2">
      <c r="A14" s="48" t="s">
        <v>222</v>
      </c>
      <c r="B14" s="6">
        <v>254</v>
      </c>
      <c r="C14" s="74">
        <v>4.7627976748546803E-2</v>
      </c>
      <c r="D14" s="49">
        <v>17</v>
      </c>
      <c r="E14" s="74">
        <v>2.0481927710843398E-2</v>
      </c>
      <c r="F14" s="49">
        <v>17</v>
      </c>
      <c r="G14" s="74">
        <v>8.7628865979381396E-2</v>
      </c>
      <c r="H14" s="49">
        <v>46</v>
      </c>
      <c r="I14" s="74">
        <v>3.5384615384615403E-2</v>
      </c>
      <c r="J14" s="49">
        <v>174</v>
      </c>
      <c r="K14" s="74">
        <v>5.7826520438683901E-2</v>
      </c>
    </row>
    <row r="15" spans="1:21" s="67" customFormat="1" x14ac:dyDescent="0.2">
      <c r="A15" s="48" t="s">
        <v>183</v>
      </c>
      <c r="B15" s="6">
        <v>264</v>
      </c>
      <c r="C15" s="74">
        <v>4.9503093943371497E-2</v>
      </c>
      <c r="D15" s="49">
        <v>158</v>
      </c>
      <c r="E15" s="74">
        <v>0.19036144578313199</v>
      </c>
      <c r="F15" s="49">
        <v>7</v>
      </c>
      <c r="G15" s="74">
        <v>3.60824742268041E-2</v>
      </c>
      <c r="H15" s="49">
        <v>27</v>
      </c>
      <c r="I15" s="74">
        <v>2.07692307692308E-2</v>
      </c>
      <c r="J15" s="49">
        <v>72</v>
      </c>
      <c r="K15" s="74">
        <v>2.3928215353938201E-2</v>
      </c>
    </row>
    <row r="16" spans="1:21" s="67" customFormat="1" x14ac:dyDescent="0.2">
      <c r="A16" s="48" t="s">
        <v>223</v>
      </c>
      <c r="B16" s="6">
        <v>143</v>
      </c>
      <c r="C16" s="74">
        <v>2.68141758859929E-2</v>
      </c>
      <c r="D16" s="49">
        <v>38</v>
      </c>
      <c r="E16" s="74">
        <v>4.57831325301205E-2</v>
      </c>
      <c r="F16" s="49">
        <v>7</v>
      </c>
      <c r="G16" s="74">
        <v>3.60824742268041E-2</v>
      </c>
      <c r="H16" s="49">
        <v>19</v>
      </c>
      <c r="I16" s="74">
        <v>1.46153846153846E-2</v>
      </c>
      <c r="J16" s="49">
        <v>79</v>
      </c>
      <c r="K16" s="74">
        <v>2.625456962446E-2</v>
      </c>
    </row>
    <row r="17" spans="1:11" s="67" customFormat="1" x14ac:dyDescent="0.2">
      <c r="A17" s="47" t="s">
        <v>345</v>
      </c>
      <c r="B17" s="6"/>
      <c r="C17" s="74"/>
      <c r="D17" s="49"/>
      <c r="E17" s="74"/>
      <c r="F17" s="49"/>
      <c r="G17" s="74"/>
      <c r="H17" s="49"/>
      <c r="I17" s="74"/>
      <c r="J17" s="49"/>
      <c r="K17" s="74"/>
    </row>
    <row r="18" spans="1:11" s="67" customFormat="1" x14ac:dyDescent="0.2">
      <c r="A18" s="48" t="s">
        <v>195</v>
      </c>
      <c r="B18" s="6">
        <v>79</v>
      </c>
      <c r="C18" s="74">
        <v>1.4813425839114901E-2</v>
      </c>
      <c r="D18" s="49">
        <v>8</v>
      </c>
      <c r="E18" s="74">
        <v>9.6385542168674707E-3</v>
      </c>
      <c r="F18" s="49">
        <v>1</v>
      </c>
      <c r="G18" s="74">
        <v>5.1546391752577301E-3</v>
      </c>
      <c r="H18" s="49">
        <v>20</v>
      </c>
      <c r="I18" s="74">
        <v>1.5384615384615399E-2</v>
      </c>
      <c r="J18" s="49">
        <v>50</v>
      </c>
      <c r="K18" s="74">
        <v>1.6616816218012601E-2</v>
      </c>
    </row>
    <row r="19" spans="1:11" s="67" customFormat="1" x14ac:dyDescent="0.2">
      <c r="A19" s="48" t="s">
        <v>193</v>
      </c>
      <c r="B19" s="6">
        <v>87</v>
      </c>
      <c r="C19" s="74">
        <v>1.63135195949747E-2</v>
      </c>
      <c r="D19" s="49">
        <v>26</v>
      </c>
      <c r="E19" s="74">
        <v>3.13253012048193E-2</v>
      </c>
      <c r="F19" s="49">
        <v>1</v>
      </c>
      <c r="G19" s="74">
        <v>5.1546391752577301E-3</v>
      </c>
      <c r="H19" s="49">
        <v>15</v>
      </c>
      <c r="I19" s="74">
        <v>1.1538461538461499E-2</v>
      </c>
      <c r="J19" s="49">
        <v>45</v>
      </c>
      <c r="K19" s="74">
        <v>1.49551345962114E-2</v>
      </c>
    </row>
    <row r="20" spans="1:11" s="67" customFormat="1" x14ac:dyDescent="0.2">
      <c r="A20" s="48" t="s">
        <v>196</v>
      </c>
      <c r="B20" s="6">
        <v>110</v>
      </c>
      <c r="C20" s="74">
        <v>2.0626289143071401E-2</v>
      </c>
      <c r="D20" s="49">
        <v>5</v>
      </c>
      <c r="E20" s="74">
        <v>6.0240963855421699E-3</v>
      </c>
      <c r="F20" s="49">
        <v>3</v>
      </c>
      <c r="G20" s="74">
        <v>1.54639175257732E-2</v>
      </c>
      <c r="H20" s="49">
        <v>31</v>
      </c>
      <c r="I20" s="74">
        <v>2.3846153846153802E-2</v>
      </c>
      <c r="J20" s="49">
        <v>71</v>
      </c>
      <c r="K20" s="74">
        <v>2.3595879029577899E-2</v>
      </c>
    </row>
    <row r="21" spans="1:11" s="67" customFormat="1" x14ac:dyDescent="0.2">
      <c r="A21" s="48" t="s">
        <v>226</v>
      </c>
      <c r="B21" s="6">
        <v>144</v>
      </c>
      <c r="C21" s="74">
        <v>2.7001687605475298E-2</v>
      </c>
      <c r="D21" s="49">
        <v>6</v>
      </c>
      <c r="E21" s="74">
        <v>7.2289156626506E-3</v>
      </c>
      <c r="F21" s="49">
        <v>4</v>
      </c>
      <c r="G21" s="74">
        <v>2.06185567010309E-2</v>
      </c>
      <c r="H21" s="49">
        <v>26</v>
      </c>
      <c r="I21" s="74">
        <v>0.02</v>
      </c>
      <c r="J21" s="49">
        <v>108</v>
      </c>
      <c r="K21" s="74">
        <v>3.5892323030907301E-2</v>
      </c>
    </row>
    <row r="22" spans="1:11" s="67" customFormat="1" x14ac:dyDescent="0.2">
      <c r="A22" s="47" t="s">
        <v>346</v>
      </c>
      <c r="B22" s="6"/>
      <c r="C22" s="74"/>
      <c r="D22" s="49"/>
      <c r="E22" s="74"/>
      <c r="F22" s="49"/>
      <c r="G22" s="74"/>
      <c r="H22" s="49"/>
      <c r="I22" s="74"/>
      <c r="J22" s="49"/>
      <c r="K22" s="74"/>
    </row>
    <row r="23" spans="1:11" s="67" customFormat="1" x14ac:dyDescent="0.2">
      <c r="A23" s="48" t="s">
        <v>227</v>
      </c>
      <c r="B23" s="6">
        <v>64</v>
      </c>
      <c r="C23" s="74">
        <v>1.20007500468779E-2</v>
      </c>
      <c r="D23" s="49">
        <v>6</v>
      </c>
      <c r="E23" s="74">
        <v>7.2289156626506E-3</v>
      </c>
      <c r="F23" s="49">
        <v>2</v>
      </c>
      <c r="G23" s="74">
        <v>1.03092783505155E-2</v>
      </c>
      <c r="H23" s="49">
        <v>16</v>
      </c>
      <c r="I23" s="74">
        <v>1.2307692307692301E-2</v>
      </c>
      <c r="J23" s="49">
        <v>40</v>
      </c>
      <c r="K23" s="74">
        <v>1.32934529744101E-2</v>
      </c>
    </row>
    <row r="24" spans="1:11" s="67" customFormat="1" x14ac:dyDescent="0.2">
      <c r="A24" s="48" t="s">
        <v>228</v>
      </c>
      <c r="B24" s="6">
        <v>21</v>
      </c>
      <c r="C24" s="74">
        <v>3.9377461091318197E-3</v>
      </c>
      <c r="D24" s="49">
        <v>1</v>
      </c>
      <c r="E24" s="74">
        <v>1.2048192771084299E-3</v>
      </c>
      <c r="F24" s="49">
        <v>0</v>
      </c>
      <c r="G24" s="74">
        <v>0</v>
      </c>
      <c r="H24" s="49">
        <v>4</v>
      </c>
      <c r="I24" s="74">
        <v>3.07692307692308E-3</v>
      </c>
      <c r="J24" s="49">
        <v>16</v>
      </c>
      <c r="K24" s="74">
        <v>5.3173811897640399E-3</v>
      </c>
    </row>
    <row r="25" spans="1:11" s="67" customFormat="1" x14ac:dyDescent="0.2">
      <c r="A25" s="48" t="s">
        <v>203</v>
      </c>
      <c r="B25" s="6">
        <v>14</v>
      </c>
      <c r="C25" s="74">
        <v>2.6251640727545499E-3</v>
      </c>
      <c r="D25" s="49">
        <v>0</v>
      </c>
      <c r="E25" s="74"/>
      <c r="F25" s="49">
        <v>0</v>
      </c>
      <c r="G25" s="74">
        <v>0</v>
      </c>
      <c r="H25" s="49">
        <v>6</v>
      </c>
      <c r="I25" s="74">
        <v>4.6153846153846097E-3</v>
      </c>
      <c r="J25" s="49">
        <v>8</v>
      </c>
      <c r="K25" s="74">
        <v>2.65869059488202E-3</v>
      </c>
    </row>
    <row r="26" spans="1:11" s="67" customFormat="1" x14ac:dyDescent="0.2">
      <c r="A26" s="48" t="s">
        <v>230</v>
      </c>
      <c r="B26" s="6">
        <v>133</v>
      </c>
      <c r="C26" s="74">
        <v>2.4939058691168199E-2</v>
      </c>
      <c r="D26" s="49">
        <v>83</v>
      </c>
      <c r="E26" s="74">
        <v>0.1</v>
      </c>
      <c r="F26" s="49">
        <v>0</v>
      </c>
      <c r="G26" s="74">
        <v>0</v>
      </c>
      <c r="H26" s="49">
        <v>13</v>
      </c>
      <c r="I26" s="74">
        <v>0.01</v>
      </c>
      <c r="J26" s="49">
        <v>37</v>
      </c>
      <c r="K26" s="74">
        <v>1.22964440013293E-2</v>
      </c>
    </row>
    <row r="27" spans="1:11" s="67" customFormat="1" x14ac:dyDescent="0.2">
      <c r="A27" s="47" t="s">
        <v>187</v>
      </c>
      <c r="B27" s="6"/>
      <c r="C27" s="74"/>
      <c r="D27" s="49"/>
      <c r="E27" s="74"/>
      <c r="F27" s="49"/>
      <c r="G27" s="74"/>
      <c r="H27" s="49"/>
      <c r="I27" s="74"/>
      <c r="J27" s="49"/>
      <c r="K27" s="74"/>
    </row>
    <row r="28" spans="1:11" s="67" customFormat="1" x14ac:dyDescent="0.2">
      <c r="A28" s="48" t="s">
        <v>231</v>
      </c>
      <c r="B28" s="6">
        <v>36</v>
      </c>
      <c r="C28" s="74">
        <v>6.7504219013688298E-3</v>
      </c>
      <c r="D28" s="49">
        <v>0</v>
      </c>
      <c r="E28" s="74">
        <v>0</v>
      </c>
      <c r="F28" s="49">
        <v>0</v>
      </c>
      <c r="G28" s="74">
        <v>0</v>
      </c>
      <c r="H28" s="49">
        <v>13</v>
      </c>
      <c r="I28" s="74">
        <v>0.01</v>
      </c>
      <c r="J28" s="49">
        <v>23</v>
      </c>
      <c r="K28" s="74">
        <v>7.6437354602858099E-3</v>
      </c>
    </row>
    <row r="29" spans="1:11" s="67" customFormat="1" x14ac:dyDescent="0.2">
      <c r="A29" s="48" t="s">
        <v>232</v>
      </c>
      <c r="B29" s="6">
        <v>67</v>
      </c>
      <c r="C29" s="74">
        <v>1.2563285205325301E-2</v>
      </c>
      <c r="D29" s="49">
        <v>5</v>
      </c>
      <c r="E29" s="74">
        <v>6.0240963855421699E-3</v>
      </c>
      <c r="F29" s="49">
        <v>3</v>
      </c>
      <c r="G29" s="74">
        <v>1.54639175257732E-2</v>
      </c>
      <c r="H29" s="49">
        <v>13</v>
      </c>
      <c r="I29" s="74">
        <v>0.01</v>
      </c>
      <c r="J29" s="49">
        <v>46</v>
      </c>
      <c r="K29" s="74">
        <v>1.5287470920571601E-2</v>
      </c>
    </row>
    <row r="30" spans="1:11" s="67" customFormat="1" x14ac:dyDescent="0.2">
      <c r="A30" s="48" t="s">
        <v>233</v>
      </c>
      <c r="B30" s="6">
        <v>47</v>
      </c>
      <c r="C30" s="74">
        <v>8.8130508156759792E-3</v>
      </c>
      <c r="D30" s="49">
        <v>1</v>
      </c>
      <c r="E30" s="74">
        <v>1.2048192771084299E-3</v>
      </c>
      <c r="F30" s="49">
        <v>1</v>
      </c>
      <c r="G30" s="74">
        <v>5.1546391752577301E-3</v>
      </c>
      <c r="H30" s="49">
        <v>12</v>
      </c>
      <c r="I30" s="74">
        <v>9.2307692307692299E-3</v>
      </c>
      <c r="J30" s="49">
        <v>33</v>
      </c>
      <c r="K30" s="74">
        <v>1.09670987038883E-2</v>
      </c>
    </row>
    <row r="31" spans="1:11" s="67" customFormat="1" x14ac:dyDescent="0.2">
      <c r="A31" s="48" t="s">
        <v>234</v>
      </c>
      <c r="B31" s="6">
        <v>23</v>
      </c>
      <c r="C31" s="74">
        <v>4.31276954809676E-3</v>
      </c>
      <c r="D31" s="49">
        <v>0</v>
      </c>
      <c r="E31" s="74">
        <v>0</v>
      </c>
      <c r="F31" s="49">
        <v>0</v>
      </c>
      <c r="G31" s="74">
        <v>0</v>
      </c>
      <c r="H31" s="49">
        <v>9</v>
      </c>
      <c r="I31" s="74">
        <v>6.9230769230769198E-3</v>
      </c>
      <c r="J31" s="49">
        <v>14</v>
      </c>
      <c r="K31" s="74">
        <v>4.65270854104354E-3</v>
      </c>
    </row>
    <row r="32" spans="1:11" s="67" customFormat="1" x14ac:dyDescent="0.2">
      <c r="A32" s="48" t="s">
        <v>235</v>
      </c>
      <c r="B32" s="6">
        <v>44</v>
      </c>
      <c r="C32" s="74">
        <v>8.2505156572285805E-3</v>
      </c>
      <c r="D32" s="49">
        <v>1</v>
      </c>
      <c r="E32" s="74">
        <v>1.2048192771084299E-3</v>
      </c>
      <c r="F32" s="49">
        <v>1</v>
      </c>
      <c r="G32" s="74">
        <v>5.1546391752577301E-3</v>
      </c>
      <c r="H32" s="49">
        <v>11</v>
      </c>
      <c r="I32" s="74">
        <v>8.4615384615384596E-3</v>
      </c>
      <c r="J32" s="49">
        <v>31</v>
      </c>
      <c r="K32" s="74">
        <v>1.0302426055167801E-2</v>
      </c>
    </row>
    <row r="33" spans="1:11" s="67" customFormat="1" x14ac:dyDescent="0.2">
      <c r="A33" s="47" t="s">
        <v>184</v>
      </c>
      <c r="B33" s="6"/>
      <c r="C33" s="74"/>
      <c r="D33" s="49"/>
      <c r="E33" s="74"/>
      <c r="F33" s="49"/>
      <c r="G33" s="74"/>
      <c r="H33" s="49"/>
      <c r="I33" s="74"/>
      <c r="J33" s="49"/>
      <c r="K33" s="74"/>
    </row>
    <row r="34" spans="1:11" s="67" customFormat="1" x14ac:dyDescent="0.2">
      <c r="A34" s="48" t="s">
        <v>236</v>
      </c>
      <c r="B34" s="6">
        <v>55</v>
      </c>
      <c r="C34" s="74">
        <v>1.03131445715357E-2</v>
      </c>
      <c r="D34" s="49">
        <v>23</v>
      </c>
      <c r="E34" s="74">
        <v>2.7710843373493999E-2</v>
      </c>
      <c r="F34" s="49">
        <v>3</v>
      </c>
      <c r="G34" s="74">
        <v>1.54639175257732E-2</v>
      </c>
      <c r="H34" s="49">
        <v>7</v>
      </c>
      <c r="I34" s="74">
        <v>5.3846153846153801E-3</v>
      </c>
      <c r="J34" s="49">
        <v>22</v>
      </c>
      <c r="K34" s="74">
        <v>7.3113991359255604E-3</v>
      </c>
    </row>
    <row r="35" spans="1:11" s="67" customFormat="1" x14ac:dyDescent="0.2">
      <c r="A35" s="48" t="s">
        <v>237</v>
      </c>
      <c r="B35" s="6">
        <v>65</v>
      </c>
      <c r="C35" s="74">
        <v>1.2188261766360399E-2</v>
      </c>
      <c r="D35" s="49">
        <v>11</v>
      </c>
      <c r="E35" s="74">
        <v>1.32530120481928E-2</v>
      </c>
      <c r="F35" s="49">
        <v>2</v>
      </c>
      <c r="G35" s="74">
        <v>1.03092783505155E-2</v>
      </c>
      <c r="H35" s="49">
        <v>18</v>
      </c>
      <c r="I35" s="74">
        <v>1.38461538461538E-2</v>
      </c>
      <c r="J35" s="49">
        <v>34</v>
      </c>
      <c r="K35" s="74">
        <v>1.12994350282486E-2</v>
      </c>
    </row>
    <row r="36" spans="1:11" s="67" customFormat="1" x14ac:dyDescent="0.2">
      <c r="A36" s="48" t="s">
        <v>238</v>
      </c>
      <c r="B36" s="6">
        <v>24</v>
      </c>
      <c r="C36" s="74">
        <v>4.5002812675792201E-3</v>
      </c>
      <c r="D36" s="49">
        <v>6</v>
      </c>
      <c r="E36" s="74">
        <v>7.2289156626506E-3</v>
      </c>
      <c r="F36" s="49">
        <v>1</v>
      </c>
      <c r="G36" s="74">
        <v>5.1546391752577301E-3</v>
      </c>
      <c r="H36" s="49">
        <v>7</v>
      </c>
      <c r="I36" s="74">
        <v>5.3846153846153801E-3</v>
      </c>
      <c r="J36" s="49">
        <v>10</v>
      </c>
      <c r="K36" s="74">
        <v>3.3233632436025298E-3</v>
      </c>
    </row>
    <row r="37" spans="1:11" s="67" customFormat="1" x14ac:dyDescent="0.2">
      <c r="A37" s="50" t="s">
        <v>239</v>
      </c>
      <c r="B37" s="6">
        <v>27</v>
      </c>
      <c r="C37" s="74">
        <v>5.0628164260266301E-3</v>
      </c>
      <c r="D37" s="49">
        <v>4</v>
      </c>
      <c r="E37" s="74">
        <v>4.8192771084337302E-3</v>
      </c>
      <c r="F37" s="49">
        <v>2</v>
      </c>
      <c r="G37" s="74">
        <v>1.03092783505155E-2</v>
      </c>
      <c r="H37" s="49">
        <v>4</v>
      </c>
      <c r="I37" s="74">
        <v>3.07692307692308E-3</v>
      </c>
      <c r="J37" s="49">
        <v>17</v>
      </c>
      <c r="K37" s="74">
        <v>5.6497175141242903E-3</v>
      </c>
    </row>
    <row r="38" spans="1:11" s="67" customFormat="1" x14ac:dyDescent="0.2">
      <c r="A38" s="47" t="s">
        <v>194</v>
      </c>
      <c r="B38" s="6"/>
      <c r="C38" s="74"/>
      <c r="D38" s="49"/>
      <c r="E38" s="74"/>
      <c r="F38" s="49"/>
      <c r="G38" s="74"/>
      <c r="H38" s="49"/>
      <c r="I38" s="74"/>
      <c r="J38" s="49"/>
      <c r="K38" s="74"/>
    </row>
    <row r="39" spans="1:11" s="67" customFormat="1" x14ac:dyDescent="0.2">
      <c r="A39" s="48" t="s">
        <v>240</v>
      </c>
      <c r="B39" s="6">
        <v>110</v>
      </c>
      <c r="C39" s="74">
        <v>2.0626289143071401E-2</v>
      </c>
      <c r="D39" s="49">
        <v>7</v>
      </c>
      <c r="E39" s="74">
        <v>8.4337349397590397E-3</v>
      </c>
      <c r="F39" s="49">
        <v>2</v>
      </c>
      <c r="G39" s="74">
        <v>1.03092783505155E-2</v>
      </c>
      <c r="H39" s="49">
        <v>29</v>
      </c>
      <c r="I39" s="74">
        <v>2.2307692307692299E-2</v>
      </c>
      <c r="J39" s="49">
        <v>72</v>
      </c>
      <c r="K39" s="74">
        <v>2.3928215353938201E-2</v>
      </c>
    </row>
    <row r="40" spans="1:11" s="67" customFormat="1" x14ac:dyDescent="0.2">
      <c r="A40" s="48" t="s">
        <v>241</v>
      </c>
      <c r="B40" s="6">
        <v>19</v>
      </c>
      <c r="C40" s="74">
        <v>3.5627226701668898E-3</v>
      </c>
      <c r="D40" s="49">
        <v>0</v>
      </c>
      <c r="E40" s="74">
        <v>0</v>
      </c>
      <c r="F40" s="49">
        <v>0</v>
      </c>
      <c r="G40" s="74">
        <v>0</v>
      </c>
      <c r="H40" s="49">
        <v>4</v>
      </c>
      <c r="I40" s="74">
        <v>3.07692307692308E-3</v>
      </c>
      <c r="J40" s="49">
        <v>15</v>
      </c>
      <c r="K40" s="74">
        <v>4.9850448654037904E-3</v>
      </c>
    </row>
    <row r="41" spans="1:11" s="67" customFormat="1" x14ac:dyDescent="0.2">
      <c r="A41" s="48" t="s">
        <v>242</v>
      </c>
      <c r="B41" s="6">
        <v>14</v>
      </c>
      <c r="C41" s="74">
        <v>2.6251640727545499E-3</v>
      </c>
      <c r="D41" s="49">
        <v>0</v>
      </c>
      <c r="E41" s="74">
        <v>0</v>
      </c>
      <c r="F41" s="49">
        <v>0</v>
      </c>
      <c r="G41" s="74">
        <v>0</v>
      </c>
      <c r="H41" s="49">
        <v>4</v>
      </c>
      <c r="I41" s="74">
        <v>3.07692307692308E-3</v>
      </c>
      <c r="J41" s="49">
        <v>10</v>
      </c>
      <c r="K41" s="74">
        <v>3.3233632436025298E-3</v>
      </c>
    </row>
    <row r="42" spans="1:11" s="67" customFormat="1" x14ac:dyDescent="0.2">
      <c r="A42" s="48" t="s">
        <v>197</v>
      </c>
      <c r="B42" s="6">
        <v>7</v>
      </c>
      <c r="C42" s="74">
        <v>1.31258203637727E-3</v>
      </c>
      <c r="D42" s="49">
        <v>1</v>
      </c>
      <c r="E42" s="74">
        <v>1.2048192771084299E-3</v>
      </c>
      <c r="F42" s="49">
        <v>0</v>
      </c>
      <c r="G42" s="74">
        <v>0</v>
      </c>
      <c r="H42" s="49">
        <v>2</v>
      </c>
      <c r="I42" s="74">
        <v>1.53846153846154E-3</v>
      </c>
      <c r="J42" s="49">
        <v>4</v>
      </c>
      <c r="K42" s="74">
        <v>1.32934529744101E-3</v>
      </c>
    </row>
    <row r="43" spans="1:11" s="67" customFormat="1" x14ac:dyDescent="0.2">
      <c r="A43" s="48" t="s">
        <v>198</v>
      </c>
      <c r="B43" s="6">
        <v>13</v>
      </c>
      <c r="C43" s="74">
        <v>2.4376523532720802E-3</v>
      </c>
      <c r="D43" s="49">
        <v>0</v>
      </c>
      <c r="E43" s="74">
        <v>0</v>
      </c>
      <c r="F43" s="49">
        <v>0</v>
      </c>
      <c r="G43" s="74">
        <v>0</v>
      </c>
      <c r="H43" s="49">
        <v>6</v>
      </c>
      <c r="I43" s="74">
        <v>4.6153846153846097E-3</v>
      </c>
      <c r="J43" s="49">
        <v>7</v>
      </c>
      <c r="K43" s="74">
        <v>2.32635427052177E-3</v>
      </c>
    </row>
    <row r="44" spans="1:11" s="67" customFormat="1" x14ac:dyDescent="0.2">
      <c r="A44" s="47" t="s">
        <v>347</v>
      </c>
      <c r="B44" s="6"/>
      <c r="C44" s="74"/>
      <c r="D44" s="49"/>
      <c r="E44" s="74"/>
      <c r="F44" s="49"/>
      <c r="G44" s="74"/>
      <c r="H44" s="49"/>
      <c r="I44" s="74"/>
      <c r="J44" s="49"/>
      <c r="K44" s="74"/>
    </row>
    <row r="45" spans="1:11" s="67" customFormat="1" x14ac:dyDescent="0.2">
      <c r="A45" s="48" t="s">
        <v>245</v>
      </c>
      <c r="B45" s="6">
        <v>134</v>
      </c>
      <c r="C45" s="74">
        <v>2.5126570410650698E-2</v>
      </c>
      <c r="D45" s="49">
        <v>4</v>
      </c>
      <c r="E45" s="74">
        <v>4.8192771084337302E-3</v>
      </c>
      <c r="F45" s="49">
        <v>4</v>
      </c>
      <c r="G45" s="74">
        <v>2.06185567010309E-2</v>
      </c>
      <c r="H45" s="49">
        <v>35</v>
      </c>
      <c r="I45" s="74">
        <v>2.69230769230769E-2</v>
      </c>
      <c r="J45" s="49">
        <v>91</v>
      </c>
      <c r="K45" s="74">
        <v>3.0242605516783001E-2</v>
      </c>
    </row>
    <row r="46" spans="1:11" s="67" customFormat="1" x14ac:dyDescent="0.2">
      <c r="A46" s="48" t="s">
        <v>246</v>
      </c>
      <c r="B46" s="6">
        <v>30</v>
      </c>
      <c r="C46" s="74">
        <v>5.6253515844740297E-3</v>
      </c>
      <c r="D46" s="49">
        <v>3</v>
      </c>
      <c r="E46" s="74">
        <v>3.6144578313253E-3</v>
      </c>
      <c r="F46" s="49">
        <v>0</v>
      </c>
      <c r="G46" s="74">
        <v>0</v>
      </c>
      <c r="H46" s="49">
        <v>5</v>
      </c>
      <c r="I46" s="74">
        <v>3.8461538461538498E-3</v>
      </c>
      <c r="J46" s="49">
        <v>22</v>
      </c>
      <c r="K46" s="74">
        <v>7.3113991359255604E-3</v>
      </c>
    </row>
    <row r="47" spans="1:11" s="67" customFormat="1" x14ac:dyDescent="0.2">
      <c r="A47" s="48" t="s">
        <v>247</v>
      </c>
      <c r="B47" s="6">
        <v>52</v>
      </c>
      <c r="C47" s="74">
        <v>9.7506094130883209E-3</v>
      </c>
      <c r="D47" s="49">
        <v>6</v>
      </c>
      <c r="E47" s="74">
        <v>7.2289156626506E-3</v>
      </c>
      <c r="F47" s="49">
        <v>2</v>
      </c>
      <c r="G47" s="74">
        <v>1.03092783505155E-2</v>
      </c>
      <c r="H47" s="49">
        <v>18</v>
      </c>
      <c r="I47" s="74">
        <v>1.38461538461538E-2</v>
      </c>
      <c r="J47" s="49">
        <v>26</v>
      </c>
      <c r="K47" s="74">
        <v>8.6407444333665706E-3</v>
      </c>
    </row>
    <row r="48" spans="1:11" s="67" customFormat="1" x14ac:dyDescent="0.2">
      <c r="A48" s="48" t="s">
        <v>248</v>
      </c>
      <c r="B48" s="6">
        <v>43</v>
      </c>
      <c r="C48" s="74">
        <v>8.0630039377461108E-3</v>
      </c>
      <c r="D48" s="49">
        <v>0</v>
      </c>
      <c r="E48" s="74">
        <v>0</v>
      </c>
      <c r="F48" s="49">
        <v>1</v>
      </c>
      <c r="G48" s="74">
        <v>5.1546391752577301E-3</v>
      </c>
      <c r="H48" s="49">
        <v>16</v>
      </c>
      <c r="I48" s="74">
        <v>1.2307692307692301E-2</v>
      </c>
      <c r="J48" s="49">
        <v>26</v>
      </c>
      <c r="K48" s="74">
        <v>8.6407444333665706E-3</v>
      </c>
    </row>
    <row r="49" spans="1:11" s="67" customFormat="1" x14ac:dyDescent="0.2">
      <c r="A49" s="48" t="s">
        <v>249</v>
      </c>
      <c r="B49" s="6">
        <v>16</v>
      </c>
      <c r="C49" s="74">
        <v>3.0001875117194798E-3</v>
      </c>
      <c r="D49" s="49">
        <v>0</v>
      </c>
      <c r="E49" s="74">
        <v>0</v>
      </c>
      <c r="F49" s="49">
        <v>0</v>
      </c>
      <c r="G49" s="74">
        <v>0</v>
      </c>
      <c r="H49" s="49">
        <v>7</v>
      </c>
      <c r="I49" s="74">
        <v>5.3846153846153801E-3</v>
      </c>
      <c r="J49" s="49">
        <v>9</v>
      </c>
      <c r="K49" s="74">
        <v>2.9910269192422699E-3</v>
      </c>
    </row>
    <row r="50" spans="1:11" s="67" customFormat="1" x14ac:dyDescent="0.2">
      <c r="A50" s="47" t="s">
        <v>348</v>
      </c>
      <c r="B50" s="6"/>
      <c r="C50" s="74"/>
      <c r="D50" s="49"/>
      <c r="E50" s="74"/>
      <c r="F50" s="49"/>
      <c r="G50" s="74"/>
      <c r="H50" s="49"/>
      <c r="I50" s="74"/>
      <c r="J50" s="49"/>
      <c r="K50" s="74"/>
    </row>
    <row r="51" spans="1:11" s="67" customFormat="1" x14ac:dyDescent="0.2">
      <c r="A51" s="48" t="s">
        <v>199</v>
      </c>
      <c r="B51" s="6">
        <v>72</v>
      </c>
      <c r="C51" s="74">
        <v>1.3500843802737699E-2</v>
      </c>
      <c r="D51" s="49">
        <v>4</v>
      </c>
      <c r="E51" s="74">
        <v>4.8192771084337302E-3</v>
      </c>
      <c r="F51" s="49">
        <v>5</v>
      </c>
      <c r="G51" s="74">
        <v>2.57731958762887E-2</v>
      </c>
      <c r="H51" s="49">
        <v>18</v>
      </c>
      <c r="I51" s="74">
        <v>1.38461538461538E-2</v>
      </c>
      <c r="J51" s="49">
        <v>45</v>
      </c>
      <c r="K51" s="74">
        <v>1.49551345962114E-2</v>
      </c>
    </row>
    <row r="52" spans="1:11" s="67" customFormat="1" x14ac:dyDescent="0.2">
      <c r="A52" s="48" t="s">
        <v>339</v>
      </c>
      <c r="B52" s="6">
        <v>71</v>
      </c>
      <c r="C52" s="74">
        <v>1.33133320832552E-2</v>
      </c>
      <c r="D52" s="49">
        <v>5</v>
      </c>
      <c r="E52" s="74">
        <v>6.0240963855421699E-3</v>
      </c>
      <c r="F52" s="49">
        <v>1</v>
      </c>
      <c r="G52" s="74">
        <v>5.1546391752577301E-3</v>
      </c>
      <c r="H52" s="49">
        <v>26</v>
      </c>
      <c r="I52" s="74">
        <v>0.02</v>
      </c>
      <c r="J52" s="49">
        <v>39</v>
      </c>
      <c r="K52" s="74">
        <v>1.2961116650049899E-2</v>
      </c>
    </row>
    <row r="53" spans="1:11" s="67" customFormat="1" x14ac:dyDescent="0.2">
      <c r="A53" s="48" t="s">
        <v>200</v>
      </c>
      <c r="B53" s="6">
        <v>19</v>
      </c>
      <c r="C53" s="74">
        <v>3.5627226701668898E-3</v>
      </c>
      <c r="D53" s="49">
        <v>0</v>
      </c>
      <c r="E53" s="74"/>
      <c r="F53" s="49">
        <v>0</v>
      </c>
      <c r="G53" s="74">
        <v>0</v>
      </c>
      <c r="H53" s="49">
        <v>9</v>
      </c>
      <c r="I53" s="74">
        <v>6.9230769230769198E-3</v>
      </c>
      <c r="J53" s="49">
        <v>10</v>
      </c>
      <c r="K53" s="74">
        <v>3.3233632436025298E-3</v>
      </c>
    </row>
    <row r="54" spans="1:11" s="67" customFormat="1" x14ac:dyDescent="0.2">
      <c r="A54" s="48" t="s">
        <v>327</v>
      </c>
      <c r="B54" s="6">
        <v>32</v>
      </c>
      <c r="C54" s="74">
        <v>6.0003750234389596E-3</v>
      </c>
      <c r="D54" s="49">
        <v>2</v>
      </c>
      <c r="E54" s="74">
        <v>2.4096385542168699E-3</v>
      </c>
      <c r="F54" s="49">
        <v>0</v>
      </c>
      <c r="G54" s="74">
        <v>0</v>
      </c>
      <c r="H54" s="49">
        <v>7</v>
      </c>
      <c r="I54" s="74">
        <v>5.3846153846153801E-3</v>
      </c>
      <c r="J54" s="49">
        <v>23</v>
      </c>
      <c r="K54" s="74">
        <v>7.6437354602858099E-3</v>
      </c>
    </row>
    <row r="55" spans="1:11" s="67" customFormat="1" x14ac:dyDescent="0.2">
      <c r="A55" s="48" t="s">
        <v>252</v>
      </c>
      <c r="B55" s="6">
        <v>34</v>
      </c>
      <c r="C55" s="74">
        <v>6.3753984624038999E-3</v>
      </c>
      <c r="D55" s="49">
        <v>1</v>
      </c>
      <c r="E55" s="74">
        <v>1.2048192771084299E-3</v>
      </c>
      <c r="F55" s="49">
        <v>3</v>
      </c>
      <c r="G55" s="74">
        <v>1.54639175257732E-2</v>
      </c>
      <c r="H55" s="49">
        <v>3</v>
      </c>
      <c r="I55" s="74">
        <v>2.3076923076923101E-3</v>
      </c>
      <c r="J55" s="49">
        <v>27</v>
      </c>
      <c r="K55" s="74">
        <v>8.9730807577268201E-3</v>
      </c>
    </row>
    <row r="56" spans="1:11" s="67" customFormat="1" x14ac:dyDescent="0.2">
      <c r="A56" s="47" t="s">
        <v>349</v>
      </c>
      <c r="B56" s="6"/>
      <c r="C56" s="74"/>
      <c r="D56" s="49"/>
      <c r="E56" s="74"/>
      <c r="F56" s="49"/>
      <c r="G56" s="74"/>
      <c r="H56" s="49"/>
      <c r="I56" s="74"/>
      <c r="J56" s="49"/>
      <c r="K56" s="74"/>
    </row>
    <row r="57" spans="1:11" s="67" customFormat="1" x14ac:dyDescent="0.2">
      <c r="A57" s="48" t="s">
        <v>253</v>
      </c>
      <c r="B57" s="6">
        <v>90</v>
      </c>
      <c r="C57" s="74">
        <v>1.68760547534221E-2</v>
      </c>
      <c r="D57" s="49">
        <v>2</v>
      </c>
      <c r="E57" s="74">
        <v>2.4096385542168699E-3</v>
      </c>
      <c r="F57" s="49">
        <v>6</v>
      </c>
      <c r="G57" s="74">
        <v>3.09278350515464E-2</v>
      </c>
      <c r="H57" s="49">
        <v>31</v>
      </c>
      <c r="I57" s="74">
        <v>2.3846153846153802E-2</v>
      </c>
      <c r="J57" s="49">
        <v>51</v>
      </c>
      <c r="K57" s="74">
        <v>1.6949152542372899E-2</v>
      </c>
    </row>
    <row r="58" spans="1:11" s="67" customFormat="1" x14ac:dyDescent="0.2">
      <c r="A58" s="48" t="s">
        <v>254</v>
      </c>
      <c r="B58" s="6">
        <v>45</v>
      </c>
      <c r="C58" s="74">
        <v>8.4380273767110398E-3</v>
      </c>
      <c r="D58" s="49">
        <v>0</v>
      </c>
      <c r="E58" s="74">
        <v>0</v>
      </c>
      <c r="F58" s="49">
        <v>1</v>
      </c>
      <c r="G58" s="74">
        <v>5.1546391752577301E-3</v>
      </c>
      <c r="H58" s="49">
        <v>16</v>
      </c>
      <c r="I58" s="74">
        <v>1.2307692307692301E-2</v>
      </c>
      <c r="J58" s="49">
        <v>28</v>
      </c>
      <c r="K58" s="74">
        <v>9.3054170820870696E-3</v>
      </c>
    </row>
    <row r="59" spans="1:11" s="67" customFormat="1" x14ac:dyDescent="0.2">
      <c r="A59" s="48" t="s">
        <v>255</v>
      </c>
      <c r="B59" s="6">
        <v>55</v>
      </c>
      <c r="C59" s="74">
        <v>1.03131445715357E-2</v>
      </c>
      <c r="D59" s="49">
        <v>2</v>
      </c>
      <c r="E59" s="74">
        <v>2.4096385542168699E-3</v>
      </c>
      <c r="F59" s="49">
        <v>0</v>
      </c>
      <c r="G59" s="74">
        <v>0</v>
      </c>
      <c r="H59" s="49">
        <v>18</v>
      </c>
      <c r="I59" s="74">
        <v>1.38461538461538E-2</v>
      </c>
      <c r="J59" s="49">
        <v>35</v>
      </c>
      <c r="K59" s="74">
        <v>1.1631771352608801E-2</v>
      </c>
    </row>
    <row r="60" spans="1:11" s="67" customFormat="1" x14ac:dyDescent="0.2">
      <c r="A60" s="50" t="s">
        <v>256</v>
      </c>
      <c r="B60" s="6">
        <v>19</v>
      </c>
      <c r="C60" s="74">
        <v>3.5627226701668898E-3</v>
      </c>
      <c r="D60" s="49">
        <v>0</v>
      </c>
      <c r="E60" s="74">
        <v>0</v>
      </c>
      <c r="F60" s="49">
        <v>1</v>
      </c>
      <c r="G60" s="74">
        <v>5.1546391752577301E-3</v>
      </c>
      <c r="H60" s="49">
        <v>6</v>
      </c>
      <c r="I60" s="74">
        <v>4.6153846153846097E-3</v>
      </c>
      <c r="J60" s="49">
        <v>12</v>
      </c>
      <c r="K60" s="74">
        <v>3.9880358923230297E-3</v>
      </c>
    </row>
    <row r="61" spans="1:11" s="67" customFormat="1" x14ac:dyDescent="0.2">
      <c r="A61" s="48" t="s">
        <v>204</v>
      </c>
      <c r="B61" s="6">
        <v>14</v>
      </c>
      <c r="C61" s="74">
        <v>2.6251640727545499E-3</v>
      </c>
      <c r="D61" s="49">
        <v>0</v>
      </c>
      <c r="E61" s="74">
        <v>0</v>
      </c>
      <c r="F61" s="49">
        <v>0</v>
      </c>
      <c r="G61" s="74">
        <v>0</v>
      </c>
      <c r="H61" s="49">
        <v>6</v>
      </c>
      <c r="I61" s="74">
        <v>4.6153846153846097E-3</v>
      </c>
      <c r="J61" s="49">
        <v>8</v>
      </c>
      <c r="K61" s="74">
        <v>2.65869059488202E-3</v>
      </c>
    </row>
    <row r="62" spans="1:11" s="67" customFormat="1" x14ac:dyDescent="0.2">
      <c r="A62" s="48" t="s">
        <v>201</v>
      </c>
      <c r="B62" s="6">
        <v>59</v>
      </c>
      <c r="C62" s="74">
        <v>1.10631914494656E-2</v>
      </c>
      <c r="D62" s="49">
        <v>11</v>
      </c>
      <c r="E62" s="74">
        <v>1.32530120481928E-2</v>
      </c>
      <c r="F62" s="49">
        <v>1</v>
      </c>
      <c r="G62" s="74">
        <v>5.1546391752577301E-3</v>
      </c>
      <c r="H62" s="49">
        <v>19</v>
      </c>
      <c r="I62" s="74">
        <v>1.46153846153846E-2</v>
      </c>
      <c r="J62" s="49">
        <v>28</v>
      </c>
      <c r="K62" s="74">
        <v>9.3054170820870696E-3</v>
      </c>
    </row>
    <row r="63" spans="1:11" s="67" customFormat="1" x14ac:dyDescent="0.2">
      <c r="A63" s="50" t="s">
        <v>350</v>
      </c>
      <c r="B63" s="6">
        <v>58</v>
      </c>
      <c r="C63" s="74">
        <v>1.0875679729983099E-2</v>
      </c>
      <c r="D63" s="49">
        <v>7</v>
      </c>
      <c r="E63" s="74">
        <v>8.4337349397590397E-3</v>
      </c>
      <c r="F63" s="49">
        <v>4</v>
      </c>
      <c r="G63" s="74">
        <v>2.06185567010309E-2</v>
      </c>
      <c r="H63" s="49">
        <v>16</v>
      </c>
      <c r="I63" s="74">
        <v>1.2307692307692301E-2</v>
      </c>
      <c r="J63" s="49">
        <v>31</v>
      </c>
      <c r="K63" s="74">
        <v>1.0302426055167801E-2</v>
      </c>
    </row>
    <row r="64" spans="1:11" s="67" customFormat="1" x14ac:dyDescent="0.2">
      <c r="A64" s="7" t="s">
        <v>135</v>
      </c>
      <c r="B64" s="6"/>
      <c r="C64" s="74"/>
      <c r="E64" s="74"/>
      <c r="G64" s="74"/>
      <c r="I64" s="74"/>
      <c r="K64" s="74"/>
    </row>
    <row r="65" spans="1:11" s="67" customFormat="1" x14ac:dyDescent="0.2">
      <c r="A65" s="1" t="s">
        <v>365</v>
      </c>
      <c r="B65" s="6">
        <v>61</v>
      </c>
      <c r="C65" s="74">
        <v>1.14382148884305E-2</v>
      </c>
      <c r="D65" s="49">
        <v>2</v>
      </c>
      <c r="E65" s="74">
        <v>2.4096385542168699E-3</v>
      </c>
      <c r="F65" s="49">
        <v>8</v>
      </c>
      <c r="G65" s="74">
        <v>4.1237113402061903E-2</v>
      </c>
      <c r="H65" s="49">
        <v>33</v>
      </c>
      <c r="I65" s="74">
        <v>2.5384615384615401E-2</v>
      </c>
      <c r="J65" s="49">
        <v>18</v>
      </c>
      <c r="K65" s="74">
        <v>5.9820538384845502E-3</v>
      </c>
    </row>
    <row r="66" spans="1:11" s="67" customFormat="1" x14ac:dyDescent="0.2">
      <c r="A66" s="1" t="s">
        <v>259</v>
      </c>
      <c r="B66" s="6">
        <v>62</v>
      </c>
      <c r="C66" s="74">
        <v>1.1625726607913001E-2</v>
      </c>
      <c r="D66" s="49">
        <v>0</v>
      </c>
      <c r="E66" s="74">
        <v>0</v>
      </c>
      <c r="F66" s="49">
        <v>1</v>
      </c>
      <c r="G66" s="74">
        <v>5.1546391752577301E-3</v>
      </c>
      <c r="H66" s="49">
        <v>17</v>
      </c>
      <c r="I66" s="74">
        <v>1.3076923076923101E-2</v>
      </c>
      <c r="J66" s="49">
        <v>44</v>
      </c>
      <c r="K66" s="74">
        <v>1.46227982718511E-2</v>
      </c>
    </row>
    <row r="67" spans="1:11" s="67" customFormat="1" x14ac:dyDescent="0.2">
      <c r="A67" s="1" t="s">
        <v>260</v>
      </c>
      <c r="B67" s="6">
        <v>88</v>
      </c>
      <c r="C67" s="74">
        <v>1.6501031314457199E-2</v>
      </c>
      <c r="D67" s="49">
        <v>0</v>
      </c>
      <c r="E67" s="74">
        <v>0</v>
      </c>
      <c r="F67" s="49">
        <v>3</v>
      </c>
      <c r="G67" s="74">
        <v>1.54639175257732E-2</v>
      </c>
      <c r="H67" s="49">
        <v>29</v>
      </c>
      <c r="I67" s="74">
        <v>2.2307692307692299E-2</v>
      </c>
      <c r="J67" s="49">
        <v>56</v>
      </c>
      <c r="K67" s="74">
        <v>1.8610834164174101E-2</v>
      </c>
    </row>
    <row r="68" spans="1:11" s="67" customFormat="1" x14ac:dyDescent="0.2">
      <c r="A68" s="1" t="s">
        <v>261</v>
      </c>
      <c r="B68" s="6">
        <v>38</v>
      </c>
      <c r="C68" s="74">
        <v>7.1254453403337701E-3</v>
      </c>
      <c r="D68" s="49">
        <v>5</v>
      </c>
      <c r="E68" s="74">
        <v>6.0240963855421699E-3</v>
      </c>
      <c r="F68" s="49">
        <v>1</v>
      </c>
      <c r="G68" s="74">
        <v>5.1546391752577301E-3</v>
      </c>
      <c r="H68" s="49">
        <v>7</v>
      </c>
      <c r="I68" s="74">
        <v>5.3846153846153801E-3</v>
      </c>
      <c r="J68" s="49">
        <v>25</v>
      </c>
      <c r="K68" s="74">
        <v>8.3084081090063194E-3</v>
      </c>
    </row>
    <row r="69" spans="1:11" s="67" customFormat="1" x14ac:dyDescent="0.2">
      <c r="A69" s="1" t="s">
        <v>262</v>
      </c>
      <c r="B69" s="6">
        <v>30</v>
      </c>
      <c r="C69" s="74">
        <v>5.6253515844740297E-3</v>
      </c>
      <c r="D69" s="49">
        <v>2</v>
      </c>
      <c r="E69" s="74">
        <v>2.4096385542168699E-3</v>
      </c>
      <c r="F69" s="49">
        <v>0</v>
      </c>
      <c r="G69" s="74">
        <v>0</v>
      </c>
      <c r="H69" s="49">
        <v>11</v>
      </c>
      <c r="I69" s="74">
        <v>8.4615384615384596E-3</v>
      </c>
      <c r="J69" s="49">
        <v>17</v>
      </c>
      <c r="K69" s="74">
        <v>5.6497175141242903E-3</v>
      </c>
    </row>
    <row r="70" spans="1:11" s="67" customFormat="1" x14ac:dyDescent="0.2">
      <c r="A70" s="1" t="s">
        <v>263</v>
      </c>
      <c r="B70" s="6">
        <v>34</v>
      </c>
      <c r="C70" s="74">
        <v>6.3753984624038999E-3</v>
      </c>
      <c r="D70" s="49">
        <v>19</v>
      </c>
      <c r="E70" s="74">
        <v>2.2891566265060202E-2</v>
      </c>
      <c r="F70" s="49">
        <v>0</v>
      </c>
      <c r="G70" s="74">
        <v>0</v>
      </c>
      <c r="H70" s="49">
        <v>7</v>
      </c>
      <c r="I70" s="74">
        <v>5.3846153846153801E-3</v>
      </c>
      <c r="J70" s="49">
        <v>8</v>
      </c>
      <c r="K70" s="74">
        <v>2.65869059488202E-3</v>
      </c>
    </row>
    <row r="71" spans="1:11" s="67" customFormat="1" x14ac:dyDescent="0.2">
      <c r="A71" s="7" t="s">
        <v>136</v>
      </c>
      <c r="B71" s="6"/>
      <c r="C71" s="74"/>
      <c r="D71" s="49"/>
      <c r="E71" s="74"/>
      <c r="F71" s="49"/>
      <c r="G71" s="74"/>
      <c r="H71" s="49"/>
      <c r="I71" s="74"/>
      <c r="J71" s="49"/>
      <c r="K71" s="74"/>
    </row>
    <row r="72" spans="1:11" s="67" customFormat="1" x14ac:dyDescent="0.2">
      <c r="A72" s="1" t="s">
        <v>264</v>
      </c>
      <c r="B72" s="6">
        <v>87</v>
      </c>
      <c r="C72" s="74">
        <v>1.63135195949747E-2</v>
      </c>
      <c r="D72" s="49">
        <v>3</v>
      </c>
      <c r="E72" s="74">
        <v>3.6144578313253E-3</v>
      </c>
      <c r="F72" s="49">
        <v>2</v>
      </c>
      <c r="G72" s="74">
        <v>1.03092783505155E-2</v>
      </c>
      <c r="H72" s="49">
        <v>22</v>
      </c>
      <c r="I72" s="74">
        <v>1.6923076923076898E-2</v>
      </c>
      <c r="J72" s="49">
        <v>60</v>
      </c>
      <c r="K72" s="74">
        <v>1.99401794616152E-2</v>
      </c>
    </row>
    <row r="73" spans="1:11" s="67" customFormat="1" x14ac:dyDescent="0.2">
      <c r="A73" s="1" t="s">
        <v>265</v>
      </c>
      <c r="B73" s="6">
        <v>34</v>
      </c>
      <c r="C73" s="74">
        <v>6.3753984624038999E-3</v>
      </c>
      <c r="D73" s="49">
        <v>2</v>
      </c>
      <c r="E73" s="74">
        <v>2.4096385542168699E-3</v>
      </c>
      <c r="F73" s="49">
        <v>3</v>
      </c>
      <c r="G73" s="74">
        <v>1.54639175257732E-2</v>
      </c>
      <c r="H73" s="49">
        <v>9</v>
      </c>
      <c r="I73" s="74">
        <v>6.9230769230769198E-3</v>
      </c>
      <c r="J73" s="49">
        <v>20</v>
      </c>
      <c r="K73" s="74">
        <v>6.6467264872050501E-3</v>
      </c>
    </row>
    <row r="74" spans="1:11" s="67" customFormat="1" x14ac:dyDescent="0.2">
      <c r="A74" s="1" t="s">
        <v>266</v>
      </c>
      <c r="B74" s="6">
        <v>36</v>
      </c>
      <c r="C74" s="74">
        <v>6.7504219013688298E-3</v>
      </c>
      <c r="D74" s="49">
        <v>1</v>
      </c>
      <c r="E74" s="74">
        <v>1.2048192771084299E-3</v>
      </c>
      <c r="F74" s="49">
        <v>1</v>
      </c>
      <c r="G74" s="74">
        <v>5.1546391752577301E-3</v>
      </c>
      <c r="H74" s="49">
        <v>12</v>
      </c>
      <c r="I74" s="74">
        <v>9.2307692307692299E-3</v>
      </c>
      <c r="J74" s="49">
        <v>22</v>
      </c>
      <c r="K74" s="74">
        <v>7.3113991359255604E-3</v>
      </c>
    </row>
    <row r="75" spans="1:11" s="67" customFormat="1" x14ac:dyDescent="0.2">
      <c r="A75" s="1" t="s">
        <v>267</v>
      </c>
      <c r="B75" s="6">
        <v>30</v>
      </c>
      <c r="C75" s="74">
        <v>5.6253515844740297E-3</v>
      </c>
      <c r="D75" s="49">
        <v>5</v>
      </c>
      <c r="E75" s="74">
        <v>6.0240963855421699E-3</v>
      </c>
      <c r="F75" s="49">
        <v>1</v>
      </c>
      <c r="G75" s="74">
        <v>5.1546391752577301E-3</v>
      </c>
      <c r="H75" s="49">
        <v>13</v>
      </c>
      <c r="I75" s="74">
        <v>0.01</v>
      </c>
      <c r="J75" s="49">
        <v>11</v>
      </c>
      <c r="K75" s="74">
        <v>3.6556995679627802E-3</v>
      </c>
    </row>
    <row r="76" spans="1:11" s="67" customFormat="1" x14ac:dyDescent="0.2">
      <c r="A76" s="1" t="s">
        <v>268</v>
      </c>
      <c r="B76" s="6">
        <v>62</v>
      </c>
      <c r="C76" s="74">
        <v>1.1625726607913001E-2</v>
      </c>
      <c r="D76" s="49">
        <v>22</v>
      </c>
      <c r="E76" s="74">
        <v>2.65060240963855E-2</v>
      </c>
      <c r="F76" s="49">
        <v>3</v>
      </c>
      <c r="G76" s="74">
        <v>1.54639175257732E-2</v>
      </c>
      <c r="H76" s="49">
        <v>10</v>
      </c>
      <c r="I76" s="74">
        <v>7.6923076923076901E-3</v>
      </c>
      <c r="J76" s="49">
        <v>27</v>
      </c>
      <c r="K76" s="74">
        <v>8.9730807577268201E-3</v>
      </c>
    </row>
    <row r="77" spans="1:11" s="67" customFormat="1" x14ac:dyDescent="0.2">
      <c r="A77" s="7" t="s">
        <v>137</v>
      </c>
      <c r="B77" s="6"/>
      <c r="C77" s="74"/>
      <c r="D77" s="49"/>
      <c r="E77" s="74"/>
      <c r="F77" s="49"/>
      <c r="G77" s="74"/>
      <c r="H77" s="49"/>
      <c r="I77" s="74"/>
      <c r="J77" s="49"/>
      <c r="K77" s="74"/>
    </row>
    <row r="78" spans="1:11" s="67" customFormat="1" x14ac:dyDescent="0.2">
      <c r="A78" s="1" t="s">
        <v>338</v>
      </c>
      <c r="B78" s="6">
        <v>15</v>
      </c>
      <c r="C78" s="74">
        <v>2.8126757922370101E-3</v>
      </c>
      <c r="D78" s="49">
        <v>1</v>
      </c>
      <c r="E78" s="74">
        <v>1.2048192771084299E-3</v>
      </c>
      <c r="F78" s="49">
        <v>0</v>
      </c>
      <c r="G78" s="74"/>
      <c r="H78" s="49">
        <v>4</v>
      </c>
      <c r="I78" s="74">
        <v>3.07692307692308E-3</v>
      </c>
      <c r="J78" s="49">
        <v>10</v>
      </c>
      <c r="K78" s="74">
        <v>3.3233632436025298E-3</v>
      </c>
    </row>
    <row r="79" spans="1:11" s="67" customFormat="1" x14ac:dyDescent="0.2">
      <c r="A79" s="1" t="s">
        <v>269</v>
      </c>
      <c r="B79" s="6">
        <v>37</v>
      </c>
      <c r="C79" s="74">
        <v>6.9379336208513004E-3</v>
      </c>
      <c r="D79" s="49">
        <v>5</v>
      </c>
      <c r="E79" s="74">
        <v>6.0240963855421699E-3</v>
      </c>
      <c r="F79" s="49">
        <v>3</v>
      </c>
      <c r="G79" s="74">
        <v>1.54639175257732E-2</v>
      </c>
      <c r="H79" s="49">
        <v>7</v>
      </c>
      <c r="I79" s="74">
        <v>5.3846153846153801E-3</v>
      </c>
      <c r="J79" s="49">
        <v>22</v>
      </c>
      <c r="K79" s="74">
        <v>7.3113991359255604E-3</v>
      </c>
    </row>
    <row r="80" spans="1:11" s="67" customFormat="1" x14ac:dyDescent="0.2">
      <c r="A80" s="1" t="s">
        <v>270</v>
      </c>
      <c r="B80" s="6">
        <v>27</v>
      </c>
      <c r="C80" s="74">
        <v>5.0628164260266301E-3</v>
      </c>
      <c r="D80" s="49">
        <v>1</v>
      </c>
      <c r="E80" s="74">
        <v>1.2048192771084299E-3</v>
      </c>
      <c r="F80" s="49">
        <v>2</v>
      </c>
      <c r="G80" s="74">
        <v>1.03092783505155E-2</v>
      </c>
      <c r="H80" s="49">
        <v>3</v>
      </c>
      <c r="I80" s="74">
        <v>2.3076923076923101E-3</v>
      </c>
      <c r="J80" s="49">
        <v>21</v>
      </c>
      <c r="K80" s="74">
        <v>6.9790628115652996E-3</v>
      </c>
    </row>
    <row r="81" spans="1:11" s="67" customFormat="1" x14ac:dyDescent="0.2">
      <c r="A81" s="1" t="s">
        <v>328</v>
      </c>
      <c r="B81" s="6">
        <v>32</v>
      </c>
      <c r="C81" s="74">
        <v>6.0003750234389596E-3</v>
      </c>
      <c r="D81" s="49">
        <v>0</v>
      </c>
      <c r="E81" s="74">
        <v>0</v>
      </c>
      <c r="F81" s="49">
        <v>2</v>
      </c>
      <c r="G81" s="74">
        <v>1.03092783505155E-2</v>
      </c>
      <c r="H81" s="49">
        <v>10</v>
      </c>
      <c r="I81" s="74">
        <v>7.6923076923076901E-3</v>
      </c>
      <c r="J81" s="49">
        <v>20</v>
      </c>
      <c r="K81" s="74">
        <v>6.6467264872050501E-3</v>
      </c>
    </row>
    <row r="82" spans="1:11" s="67" customFormat="1" x14ac:dyDescent="0.2">
      <c r="A82" s="1" t="s">
        <v>271</v>
      </c>
      <c r="B82" s="6">
        <v>40</v>
      </c>
      <c r="C82" s="74">
        <v>7.5004687792987104E-3</v>
      </c>
      <c r="D82" s="49">
        <v>1</v>
      </c>
      <c r="E82" s="74">
        <v>1.2048192771084299E-3</v>
      </c>
      <c r="F82" s="49">
        <v>0</v>
      </c>
      <c r="G82" s="74">
        <v>0</v>
      </c>
      <c r="H82" s="49">
        <v>15</v>
      </c>
      <c r="I82" s="74">
        <v>1.1538461538461499E-2</v>
      </c>
      <c r="J82" s="49">
        <v>24</v>
      </c>
      <c r="K82" s="74">
        <v>7.9760717846460594E-3</v>
      </c>
    </row>
    <row r="83" spans="1:11" s="67" customFormat="1" x14ac:dyDescent="0.2">
      <c r="A83" s="7" t="s">
        <v>138</v>
      </c>
      <c r="B83" s="6"/>
      <c r="C83" s="74"/>
      <c r="D83" s="49"/>
      <c r="E83" s="74"/>
      <c r="F83" s="49"/>
      <c r="G83" s="74"/>
      <c r="H83" s="49"/>
      <c r="I83" s="74"/>
      <c r="J83" s="49"/>
      <c r="K83" s="74"/>
    </row>
    <row r="84" spans="1:11" s="67" customFormat="1" x14ac:dyDescent="0.2">
      <c r="A84" s="1" t="s">
        <v>272</v>
      </c>
      <c r="B84" s="6">
        <v>143</v>
      </c>
      <c r="C84" s="74">
        <v>2.68141758859929E-2</v>
      </c>
      <c r="D84" s="49">
        <v>10</v>
      </c>
      <c r="E84" s="74">
        <v>1.20481927710843E-2</v>
      </c>
      <c r="F84" s="49">
        <v>2</v>
      </c>
      <c r="G84" s="74">
        <v>1.03092783505155E-2</v>
      </c>
      <c r="H84" s="49">
        <v>45</v>
      </c>
      <c r="I84" s="74">
        <v>3.4615384615384603E-2</v>
      </c>
      <c r="J84" s="49">
        <v>86</v>
      </c>
      <c r="K84" s="74">
        <v>2.8580923894981701E-2</v>
      </c>
    </row>
    <row r="85" spans="1:11" s="67" customFormat="1" x14ac:dyDescent="0.2">
      <c r="A85" s="1" t="s">
        <v>273</v>
      </c>
      <c r="B85" s="6">
        <v>16</v>
      </c>
      <c r="C85" s="74">
        <v>3.0001875117194798E-3</v>
      </c>
      <c r="D85" s="49">
        <v>0</v>
      </c>
      <c r="E85" s="74">
        <v>0</v>
      </c>
      <c r="F85" s="49">
        <v>0</v>
      </c>
      <c r="G85" s="74">
        <v>0</v>
      </c>
      <c r="H85" s="49">
        <v>3</v>
      </c>
      <c r="I85" s="74">
        <v>2.3076923076923101E-3</v>
      </c>
      <c r="J85" s="49">
        <v>13</v>
      </c>
      <c r="K85" s="74">
        <v>4.3203722166832801E-3</v>
      </c>
    </row>
    <row r="86" spans="1:11" s="67" customFormat="1" x14ac:dyDescent="0.2">
      <c r="A86" s="7" t="s">
        <v>139</v>
      </c>
      <c r="B86" s="6"/>
      <c r="C86" s="74"/>
      <c r="D86" s="49"/>
      <c r="E86" s="74"/>
      <c r="F86" s="49"/>
      <c r="G86" s="74"/>
      <c r="H86" s="49"/>
      <c r="I86" s="74"/>
      <c r="J86" s="49"/>
      <c r="K86" s="74"/>
    </row>
    <row r="87" spans="1:11" s="67" customFormat="1" x14ac:dyDescent="0.2">
      <c r="A87" s="1" t="s">
        <v>274</v>
      </c>
      <c r="B87" s="6">
        <v>41</v>
      </c>
      <c r="C87" s="74">
        <v>7.6879804987811697E-3</v>
      </c>
      <c r="D87" s="49">
        <v>1</v>
      </c>
      <c r="E87" s="74">
        <v>1.2048192771084299E-3</v>
      </c>
      <c r="F87" s="49">
        <v>2</v>
      </c>
      <c r="G87" s="74">
        <v>1.03092783505155E-2</v>
      </c>
      <c r="H87" s="49">
        <v>11</v>
      </c>
      <c r="I87" s="74">
        <v>8.4615384615384596E-3</v>
      </c>
      <c r="J87" s="49">
        <v>27</v>
      </c>
      <c r="K87" s="74">
        <v>8.9730807577268201E-3</v>
      </c>
    </row>
    <row r="88" spans="1:11" s="67" customFormat="1" x14ac:dyDescent="0.2">
      <c r="A88" s="1" t="s">
        <v>275</v>
      </c>
      <c r="B88" s="6">
        <v>81</v>
      </c>
      <c r="C88" s="74">
        <v>1.5188449278079901E-2</v>
      </c>
      <c r="D88" s="49">
        <v>6</v>
      </c>
      <c r="E88" s="74">
        <v>7.2289156626506E-3</v>
      </c>
      <c r="F88" s="49">
        <v>1</v>
      </c>
      <c r="G88" s="74">
        <v>5.1546391752577301E-3</v>
      </c>
      <c r="H88" s="49">
        <v>21</v>
      </c>
      <c r="I88" s="74">
        <v>1.6153846153846199E-2</v>
      </c>
      <c r="J88" s="49">
        <v>53</v>
      </c>
      <c r="K88" s="74">
        <v>1.7613825191093401E-2</v>
      </c>
    </row>
    <row r="89" spans="1:11" s="67" customFormat="1" x14ac:dyDescent="0.2">
      <c r="A89" s="1" t="s">
        <v>276</v>
      </c>
      <c r="B89" s="6">
        <v>39</v>
      </c>
      <c r="C89" s="74">
        <v>7.3129570598162398E-3</v>
      </c>
      <c r="D89" s="49">
        <v>2</v>
      </c>
      <c r="E89" s="74">
        <v>2.4096385542168699E-3</v>
      </c>
      <c r="F89" s="49">
        <v>1</v>
      </c>
      <c r="G89" s="74">
        <v>5.1546391752577301E-3</v>
      </c>
      <c r="H89" s="49">
        <v>11</v>
      </c>
      <c r="I89" s="74">
        <v>8.4615384615384596E-3</v>
      </c>
      <c r="J89" s="49">
        <v>25</v>
      </c>
      <c r="K89" s="74">
        <v>8.3084081090063194E-3</v>
      </c>
    </row>
    <row r="90" spans="1:11" s="67" customFormat="1" x14ac:dyDescent="0.2">
      <c r="A90" s="7" t="s">
        <v>140</v>
      </c>
      <c r="B90" s="6"/>
      <c r="C90" s="74"/>
      <c r="D90" s="49"/>
      <c r="E90" s="74"/>
      <c r="F90" s="49"/>
      <c r="G90" s="74"/>
      <c r="H90" s="49"/>
      <c r="I90" s="74"/>
      <c r="J90" s="49"/>
      <c r="K90" s="74"/>
    </row>
    <row r="91" spans="1:11" s="67" customFormat="1" x14ac:dyDescent="0.2">
      <c r="A91" s="1" t="s">
        <v>277</v>
      </c>
      <c r="B91" s="6">
        <v>134</v>
      </c>
      <c r="C91" s="74">
        <v>2.5126570410650698E-2</v>
      </c>
      <c r="D91" s="49">
        <v>4</v>
      </c>
      <c r="E91" s="74">
        <v>4.8192771084337302E-3</v>
      </c>
      <c r="F91" s="49">
        <v>5</v>
      </c>
      <c r="G91" s="74">
        <v>2.57731958762887E-2</v>
      </c>
      <c r="H91" s="49">
        <v>38</v>
      </c>
      <c r="I91" s="74">
        <v>2.9230769230769199E-2</v>
      </c>
      <c r="J91" s="49">
        <v>87</v>
      </c>
      <c r="K91" s="74">
        <v>2.8913260219341999E-2</v>
      </c>
    </row>
    <row r="92" spans="1:11" s="67" customFormat="1" x14ac:dyDescent="0.2">
      <c r="A92" s="1" t="s">
        <v>278</v>
      </c>
      <c r="B92" s="6">
        <v>32</v>
      </c>
      <c r="C92" s="74">
        <v>6.0003750234389596E-3</v>
      </c>
      <c r="D92" s="49">
        <v>0</v>
      </c>
      <c r="E92" s="74">
        <v>0</v>
      </c>
      <c r="F92" s="49">
        <v>0</v>
      </c>
      <c r="G92" s="74">
        <v>0</v>
      </c>
      <c r="H92" s="49">
        <v>5</v>
      </c>
      <c r="I92" s="74">
        <v>3.8461538461538498E-3</v>
      </c>
      <c r="J92" s="49">
        <v>27</v>
      </c>
      <c r="K92" s="74">
        <v>8.9730807577268201E-3</v>
      </c>
    </row>
    <row r="93" spans="1:11" s="67" customFormat="1" x14ac:dyDescent="0.2">
      <c r="A93" s="7" t="s">
        <v>141</v>
      </c>
    </row>
    <row r="94" spans="1:11" s="67" customFormat="1" x14ac:dyDescent="0.2">
      <c r="A94" s="1" t="s">
        <v>279</v>
      </c>
      <c r="B94" s="6">
        <v>8</v>
      </c>
      <c r="C94" s="74">
        <v>1.5000937558597399E-3</v>
      </c>
      <c r="D94" s="49">
        <v>0</v>
      </c>
      <c r="E94" s="74">
        <v>0</v>
      </c>
      <c r="F94" s="49">
        <v>0</v>
      </c>
      <c r="G94" s="74">
        <v>0</v>
      </c>
      <c r="H94" s="49">
        <v>3</v>
      </c>
      <c r="I94" s="74">
        <v>2.3076923076923101E-3</v>
      </c>
      <c r="J94" s="49">
        <v>5</v>
      </c>
      <c r="K94" s="74">
        <v>1.6616816218012599E-3</v>
      </c>
    </row>
    <row r="95" spans="1:11" s="67" customFormat="1" x14ac:dyDescent="0.2">
      <c r="A95" s="1" t="s">
        <v>280</v>
      </c>
      <c r="B95" s="6">
        <v>13</v>
      </c>
      <c r="C95" s="74">
        <v>2.4376523532720802E-3</v>
      </c>
      <c r="D95" s="49">
        <v>1</v>
      </c>
      <c r="E95" s="74">
        <v>1.2048192771084299E-3</v>
      </c>
      <c r="F95" s="49">
        <v>1</v>
      </c>
      <c r="G95" s="74">
        <v>5.1546391752577301E-3</v>
      </c>
      <c r="H95" s="49">
        <v>4</v>
      </c>
      <c r="I95" s="74">
        <v>3.07692307692308E-3</v>
      </c>
      <c r="J95" s="49">
        <v>7</v>
      </c>
      <c r="K95" s="74">
        <v>2.32635427052177E-3</v>
      </c>
    </row>
    <row r="96" spans="1:11" s="67" customFormat="1" x14ac:dyDescent="0.2">
      <c r="A96" s="1" t="s">
        <v>281</v>
      </c>
      <c r="B96" s="6">
        <v>6</v>
      </c>
      <c r="C96" s="74">
        <v>1.12507031689481E-3</v>
      </c>
      <c r="D96" s="49">
        <v>3</v>
      </c>
      <c r="E96" s="74">
        <v>3.6144578313253E-3</v>
      </c>
      <c r="F96" s="49">
        <v>0</v>
      </c>
      <c r="G96" s="74">
        <v>0</v>
      </c>
      <c r="H96" s="49">
        <v>2</v>
      </c>
      <c r="I96" s="74">
        <v>1.53846153846154E-3</v>
      </c>
      <c r="J96" s="49">
        <v>1</v>
      </c>
      <c r="K96" s="74">
        <v>3.3233632436025298E-4</v>
      </c>
    </row>
    <row r="97" spans="1:11" s="67" customFormat="1" x14ac:dyDescent="0.2">
      <c r="A97" s="1" t="s">
        <v>282</v>
      </c>
      <c r="B97" s="6">
        <v>4</v>
      </c>
      <c r="C97" s="74">
        <v>7.5004687792987104E-4</v>
      </c>
      <c r="D97" s="49">
        <v>0</v>
      </c>
      <c r="E97" s="74">
        <v>0</v>
      </c>
      <c r="F97" s="49">
        <v>0</v>
      </c>
      <c r="G97" s="74">
        <v>0</v>
      </c>
      <c r="H97" s="49">
        <v>2</v>
      </c>
      <c r="I97" s="74">
        <v>1.53846153846154E-3</v>
      </c>
      <c r="J97" s="49">
        <v>2</v>
      </c>
      <c r="K97" s="74">
        <v>6.6467264872050499E-4</v>
      </c>
    </row>
    <row r="98" spans="1:11" s="67" customFormat="1" x14ac:dyDescent="0.2">
      <c r="A98" s="1" t="s">
        <v>283</v>
      </c>
      <c r="B98" s="6">
        <v>0</v>
      </c>
      <c r="C98" s="74">
        <v>0</v>
      </c>
      <c r="D98" s="49">
        <v>0</v>
      </c>
      <c r="E98" s="74">
        <v>0</v>
      </c>
      <c r="F98" s="49">
        <v>0</v>
      </c>
      <c r="G98" s="74">
        <v>0</v>
      </c>
      <c r="H98" s="49">
        <v>0</v>
      </c>
      <c r="I98" s="74">
        <v>0</v>
      </c>
      <c r="J98" s="49">
        <v>0</v>
      </c>
      <c r="K98" s="74">
        <v>0</v>
      </c>
    </row>
    <row r="99" spans="1:11" s="67" customFormat="1" x14ac:dyDescent="0.2">
      <c r="A99" s="1" t="s">
        <v>284</v>
      </c>
      <c r="B99" s="6">
        <v>7</v>
      </c>
      <c r="C99" s="74">
        <v>1.31258203637727E-3</v>
      </c>
      <c r="D99" s="49">
        <v>0</v>
      </c>
      <c r="E99" s="74">
        <v>0</v>
      </c>
      <c r="F99" s="49">
        <v>0</v>
      </c>
      <c r="G99" s="74">
        <v>0</v>
      </c>
      <c r="H99" s="49">
        <v>2</v>
      </c>
      <c r="I99" s="74">
        <v>1.53846153846154E-3</v>
      </c>
      <c r="J99" s="49">
        <v>5</v>
      </c>
      <c r="K99" s="74">
        <v>1.6616816218012599E-3</v>
      </c>
    </row>
    <row r="100" spans="1:11" s="67" customFormat="1" x14ac:dyDescent="0.2">
      <c r="A100" s="1" t="s">
        <v>285</v>
      </c>
      <c r="B100" s="6">
        <v>4</v>
      </c>
      <c r="C100" s="74">
        <v>7.5004687792987104E-4</v>
      </c>
      <c r="D100" s="35">
        <v>1</v>
      </c>
      <c r="E100" s="74">
        <v>1.2048192771084299E-3</v>
      </c>
      <c r="F100" s="35">
        <v>0</v>
      </c>
      <c r="G100" s="74">
        <v>0</v>
      </c>
      <c r="H100" s="35">
        <v>0</v>
      </c>
      <c r="I100" s="74">
        <v>0</v>
      </c>
      <c r="J100" s="35">
        <v>3</v>
      </c>
      <c r="K100" s="74">
        <v>9.9700897308075808E-4</v>
      </c>
    </row>
    <row r="101" spans="1:11" s="67" customFormat="1" x14ac:dyDescent="0.2">
      <c r="A101" s="7" t="s">
        <v>142</v>
      </c>
      <c r="B101" s="6"/>
      <c r="C101" s="74"/>
      <c r="D101" s="49"/>
      <c r="E101" s="74"/>
      <c r="F101" s="49"/>
      <c r="G101" s="74"/>
      <c r="H101" s="49"/>
      <c r="I101" s="74"/>
      <c r="J101" s="49"/>
      <c r="K101" s="74"/>
    </row>
    <row r="102" spans="1:11" s="67" customFormat="1" x14ac:dyDescent="0.2">
      <c r="A102" s="1" t="s">
        <v>286</v>
      </c>
      <c r="B102" s="6">
        <v>58</v>
      </c>
      <c r="C102" s="74">
        <v>1.0875679729983099E-2</v>
      </c>
      <c r="D102" s="6">
        <v>10</v>
      </c>
      <c r="E102" s="74">
        <v>1.20481927710843E-2</v>
      </c>
      <c r="F102" s="6">
        <v>1</v>
      </c>
      <c r="G102" s="74">
        <v>5.1546391752577301E-3</v>
      </c>
      <c r="H102" s="6">
        <v>9</v>
      </c>
      <c r="I102" s="74">
        <v>6.9230769230769198E-3</v>
      </c>
      <c r="J102" s="6">
        <v>38</v>
      </c>
      <c r="K102" s="74">
        <v>1.2628780325689599E-2</v>
      </c>
    </row>
    <row r="103" spans="1:11" s="67" customFormat="1" x14ac:dyDescent="0.2">
      <c r="A103" s="1" t="s">
        <v>287</v>
      </c>
      <c r="B103" s="6">
        <v>12</v>
      </c>
      <c r="C103" s="74">
        <v>2.2501406337896101E-3</v>
      </c>
      <c r="D103" s="49">
        <v>2</v>
      </c>
      <c r="E103" s="74">
        <v>2.4096385542168699E-3</v>
      </c>
      <c r="F103" s="49">
        <v>0</v>
      </c>
      <c r="G103" s="74">
        <v>0</v>
      </c>
      <c r="H103" s="49">
        <v>3</v>
      </c>
      <c r="I103" s="74">
        <v>2.3076923076923101E-3</v>
      </c>
      <c r="J103" s="49">
        <v>7</v>
      </c>
      <c r="K103" s="74">
        <v>2.32635427052177E-3</v>
      </c>
    </row>
    <row r="104" spans="1:11" s="67" customFormat="1" x14ac:dyDescent="0.2">
      <c r="A104" s="7" t="s">
        <v>143</v>
      </c>
      <c r="B104" s="6"/>
      <c r="C104" s="74"/>
      <c r="D104" s="49"/>
      <c r="E104" s="74"/>
      <c r="F104" s="49"/>
      <c r="G104" s="74"/>
      <c r="H104" s="49"/>
      <c r="I104" s="74"/>
      <c r="J104" s="49"/>
      <c r="K104" s="74"/>
    </row>
    <row r="105" spans="1:11" s="67" customFormat="1" x14ac:dyDescent="0.2">
      <c r="A105" s="1" t="s">
        <v>288</v>
      </c>
      <c r="B105" s="6">
        <v>27</v>
      </c>
      <c r="C105" s="74">
        <v>5.0628164260266301E-3</v>
      </c>
      <c r="D105" s="49">
        <v>4</v>
      </c>
      <c r="E105" s="74">
        <v>4.8192771084337302E-3</v>
      </c>
      <c r="F105" s="49">
        <v>3</v>
      </c>
      <c r="G105" s="74">
        <v>1.54639175257732E-2</v>
      </c>
      <c r="H105" s="49">
        <v>13</v>
      </c>
      <c r="I105" s="74">
        <v>0.01</v>
      </c>
      <c r="J105" s="49">
        <v>7</v>
      </c>
      <c r="K105" s="74">
        <v>2.32635427052177E-3</v>
      </c>
    </row>
    <row r="106" spans="1:11" s="67" customFormat="1" x14ac:dyDescent="0.2">
      <c r="A106" s="1" t="s">
        <v>329</v>
      </c>
      <c r="B106" s="6">
        <v>33</v>
      </c>
      <c r="C106" s="74">
        <v>6.1878867429214302E-3</v>
      </c>
      <c r="D106" s="49">
        <v>1</v>
      </c>
      <c r="E106" s="74">
        <v>1.2048192771084299E-3</v>
      </c>
      <c r="F106" s="49">
        <v>0</v>
      </c>
      <c r="G106" s="74">
        <v>0</v>
      </c>
      <c r="H106" s="49">
        <v>9</v>
      </c>
      <c r="I106" s="74">
        <v>6.9230769230769198E-3</v>
      </c>
      <c r="J106" s="49">
        <v>23</v>
      </c>
      <c r="K106" s="74">
        <v>7.6437354602858099E-3</v>
      </c>
    </row>
    <row r="107" spans="1:11" s="67" customFormat="1" x14ac:dyDescent="0.2">
      <c r="A107" s="1" t="s">
        <v>289</v>
      </c>
      <c r="B107" s="6">
        <v>10</v>
      </c>
      <c r="C107" s="74">
        <v>1.87511719482468E-3</v>
      </c>
      <c r="D107" s="49">
        <v>0</v>
      </c>
      <c r="E107" s="74">
        <v>0</v>
      </c>
      <c r="F107" s="49">
        <v>0</v>
      </c>
      <c r="G107" s="74">
        <v>0</v>
      </c>
      <c r="H107" s="49">
        <v>4</v>
      </c>
      <c r="I107" s="74">
        <v>3.07692307692308E-3</v>
      </c>
      <c r="J107" s="49">
        <v>6</v>
      </c>
      <c r="K107" s="74">
        <v>1.9940179461615201E-3</v>
      </c>
    </row>
    <row r="108" spans="1:11" s="67" customFormat="1" x14ac:dyDescent="0.2">
      <c r="A108" s="1" t="s">
        <v>290</v>
      </c>
      <c r="B108" s="6">
        <v>9</v>
      </c>
      <c r="C108" s="74">
        <v>1.68760547534221E-3</v>
      </c>
      <c r="D108" s="49">
        <v>2</v>
      </c>
      <c r="E108" s="74">
        <v>2.4096385542168699E-3</v>
      </c>
      <c r="F108" s="49">
        <v>0</v>
      </c>
      <c r="G108" s="74">
        <v>0</v>
      </c>
      <c r="H108" s="49">
        <v>1</v>
      </c>
      <c r="I108" s="74">
        <v>7.6923076923076901E-4</v>
      </c>
      <c r="J108" s="49">
        <v>6</v>
      </c>
      <c r="K108" s="74">
        <v>1.9940179461615201E-3</v>
      </c>
    </row>
    <row r="109" spans="1:11" s="67" customFormat="1" x14ac:dyDescent="0.2">
      <c r="A109" s="1" t="s">
        <v>291</v>
      </c>
      <c r="B109" s="6">
        <v>4</v>
      </c>
      <c r="C109" s="74">
        <v>7.5004687792987104E-4</v>
      </c>
      <c r="D109" s="49">
        <v>2</v>
      </c>
      <c r="E109" s="74">
        <v>2.4096385542168699E-3</v>
      </c>
      <c r="F109" s="49">
        <v>0</v>
      </c>
      <c r="G109" s="74">
        <v>0</v>
      </c>
      <c r="H109" s="49">
        <v>1</v>
      </c>
      <c r="I109" s="74">
        <v>7.6923076923076901E-4</v>
      </c>
      <c r="J109" s="49">
        <v>1</v>
      </c>
      <c r="K109" s="74">
        <v>3.3233632436025298E-4</v>
      </c>
    </row>
    <row r="110" spans="1:11" s="67" customFormat="1" x14ac:dyDescent="0.2">
      <c r="A110" s="1" t="s">
        <v>292</v>
      </c>
      <c r="B110" s="6">
        <v>4</v>
      </c>
      <c r="C110" s="74">
        <v>7.5004687792987104E-4</v>
      </c>
      <c r="D110" s="49">
        <v>0</v>
      </c>
      <c r="E110" s="74">
        <v>0</v>
      </c>
      <c r="F110" s="49">
        <v>1</v>
      </c>
      <c r="G110" s="74">
        <v>5.1546391752577301E-3</v>
      </c>
      <c r="H110" s="49">
        <v>1</v>
      </c>
      <c r="I110" s="74">
        <v>7.6923076923076901E-4</v>
      </c>
      <c r="J110" s="49">
        <v>2</v>
      </c>
      <c r="K110" s="74">
        <v>6.6467264872050499E-4</v>
      </c>
    </row>
    <row r="111" spans="1:11" s="67" customFormat="1" x14ac:dyDescent="0.2">
      <c r="A111" s="1" t="s">
        <v>293</v>
      </c>
      <c r="B111" s="6">
        <v>20</v>
      </c>
      <c r="C111" s="74">
        <v>3.75023438964935E-3</v>
      </c>
      <c r="D111" s="35">
        <v>0</v>
      </c>
      <c r="E111" s="74">
        <v>0</v>
      </c>
      <c r="F111" s="35">
        <v>3</v>
      </c>
      <c r="G111" s="74">
        <v>1.54639175257732E-2</v>
      </c>
      <c r="H111" s="35">
        <v>8</v>
      </c>
      <c r="I111" s="74">
        <v>6.1538461538461504E-3</v>
      </c>
      <c r="J111" s="35">
        <v>9</v>
      </c>
      <c r="K111" s="74">
        <v>2.9910269192422699E-3</v>
      </c>
    </row>
    <row r="112" spans="1:11" s="67" customFormat="1" x14ac:dyDescent="0.2">
      <c r="A112" s="1" t="s">
        <v>294</v>
      </c>
      <c r="B112" s="6">
        <v>11</v>
      </c>
      <c r="C112" s="74">
        <v>2.0626289143071399E-3</v>
      </c>
      <c r="D112" s="49">
        <v>0</v>
      </c>
      <c r="E112" s="74">
        <v>0</v>
      </c>
      <c r="F112" s="49">
        <v>1</v>
      </c>
      <c r="G112" s="74">
        <v>5.1546391752577301E-3</v>
      </c>
      <c r="H112" s="49">
        <v>4</v>
      </c>
      <c r="I112" s="74">
        <v>3.07692307692308E-3</v>
      </c>
      <c r="J112" s="49">
        <v>6</v>
      </c>
      <c r="K112" s="74">
        <v>1.9940179461615201E-3</v>
      </c>
    </row>
    <row r="113" spans="1:11" s="67" customFormat="1" x14ac:dyDescent="0.2">
      <c r="A113" s="1" t="s">
        <v>144</v>
      </c>
      <c r="B113" s="6">
        <v>177</v>
      </c>
      <c r="C113" s="74">
        <v>9.1999999999999998E-2</v>
      </c>
      <c r="D113" s="49">
        <v>21</v>
      </c>
      <c r="E113" s="74">
        <v>9.0999999999999998E-2</v>
      </c>
      <c r="F113" s="49">
        <v>8</v>
      </c>
      <c r="G113" s="74">
        <v>0.19600000000000001</v>
      </c>
      <c r="H113" s="49">
        <v>49</v>
      </c>
      <c r="I113" s="74">
        <v>0.14000000000000001</v>
      </c>
      <c r="J113" s="49">
        <v>99</v>
      </c>
      <c r="K113" s="74">
        <v>6.4000000000000001E-2</v>
      </c>
    </row>
    <row r="114" spans="1:11" s="67" customFormat="1" x14ac:dyDescent="0.2">
      <c r="A114" s="1" t="s">
        <v>330</v>
      </c>
      <c r="B114" s="59"/>
      <c r="C114" s="59"/>
      <c r="D114" s="59"/>
      <c r="E114" s="59"/>
      <c r="F114" s="68"/>
      <c r="G114" s="77"/>
      <c r="H114" s="68"/>
      <c r="I114" s="77"/>
      <c r="J114" s="49"/>
      <c r="K114" s="77"/>
    </row>
    <row r="115" spans="1:11" s="67" customFormat="1" x14ac:dyDescent="0.2">
      <c r="B115" s="59"/>
      <c r="C115" s="59"/>
      <c r="D115" s="68"/>
      <c r="E115" s="59"/>
      <c r="F115" s="68"/>
      <c r="G115" s="59"/>
      <c r="H115" s="68"/>
      <c r="I115" s="49"/>
      <c r="J115" s="49"/>
      <c r="K115" s="49"/>
    </row>
    <row r="116" spans="1:11" s="67" customFormat="1" x14ac:dyDescent="0.2">
      <c r="B116" s="59"/>
      <c r="C116" s="59"/>
      <c r="D116" s="59"/>
      <c r="E116" s="59"/>
      <c r="F116" s="68"/>
      <c r="G116" s="59"/>
      <c r="H116" s="68"/>
      <c r="I116" s="49"/>
      <c r="J116" s="49"/>
      <c r="K116" s="49"/>
    </row>
    <row r="117" spans="1:11" s="67" customFormat="1" x14ac:dyDescent="0.2">
      <c r="B117" s="59"/>
      <c r="C117" s="59"/>
      <c r="D117" s="59"/>
      <c r="E117" s="59"/>
      <c r="F117" s="68"/>
      <c r="G117" s="59"/>
      <c r="H117" s="68"/>
      <c r="I117" s="49"/>
      <c r="J117" s="49"/>
      <c r="K117" s="49"/>
    </row>
  </sheetData>
  <phoneticPr fontId="0" type="noConversion"/>
  <pageMargins left="0.59055118110236227" right="0.59055118110236227" top="0.78740157480314965" bottom="0.59055118110236227" header="0.39370078740157483" footer="0"/>
  <pageSetup paperSize="9" scale="51" orientation="portrait" r:id="rId1"/>
  <headerFooter alignWithMargins="0">
    <oddHeader>&amp;L&amp;"Times New Roman,Normal"Oficina d'Estudis - Oficina d'Estadística&amp;R&amp;"Times New Roman,Normal"Ajuntament de València</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5"/>
  <sheetViews>
    <sheetView topLeftCell="A79" workbookViewId="0"/>
  </sheetViews>
  <sheetFormatPr baseColWidth="10" defaultColWidth="11.42578125" defaultRowHeight="12.75" x14ac:dyDescent="0.2"/>
  <cols>
    <col min="1" max="1" width="27" style="1" customWidth="1"/>
    <col min="2" max="2" width="8.7109375" style="1" customWidth="1"/>
    <col min="3" max="3" width="10" style="1" customWidth="1"/>
    <col min="4" max="4" width="13.140625" style="1" customWidth="1"/>
    <col min="5" max="5" width="10" style="1" customWidth="1"/>
    <col min="6" max="6" width="13.85546875" style="1" customWidth="1"/>
    <col min="7" max="7" width="9.28515625" style="1" customWidth="1"/>
    <col min="8" max="8" width="12.5703125" style="1" customWidth="1"/>
    <col min="9" max="9" width="9.140625" style="1" customWidth="1"/>
    <col min="10" max="10" width="12.7109375" style="1" customWidth="1"/>
    <col min="11" max="11" width="9.140625" style="1" customWidth="1"/>
    <col min="12" max="16384" width="11.42578125" style="1"/>
  </cols>
  <sheetData>
    <row r="1" spans="1:11" x14ac:dyDescent="0.2">
      <c r="A1" s="7" t="s">
        <v>1001</v>
      </c>
    </row>
    <row r="2" spans="1:11" x14ac:dyDescent="0.2">
      <c r="A2" s="1" t="s">
        <v>1002</v>
      </c>
    </row>
    <row r="3" spans="1:11" ht="12.75" customHeight="1" x14ac:dyDescent="0.2"/>
    <row r="4" spans="1:11" s="2" customFormat="1" ht="51" x14ac:dyDescent="0.2">
      <c r="A4" s="106"/>
      <c r="B4" s="106" t="s">
        <v>123</v>
      </c>
      <c r="C4" s="106" t="s">
        <v>122</v>
      </c>
      <c r="D4" s="106" t="s">
        <v>386</v>
      </c>
      <c r="E4" s="106" t="s">
        <v>122</v>
      </c>
      <c r="F4" s="106" t="s">
        <v>319</v>
      </c>
      <c r="G4" s="106" t="s">
        <v>122</v>
      </c>
      <c r="H4" s="106" t="s">
        <v>320</v>
      </c>
      <c r="I4" s="106" t="s">
        <v>122</v>
      </c>
      <c r="J4" s="106" t="s">
        <v>112</v>
      </c>
      <c r="K4" s="106" t="s">
        <v>122</v>
      </c>
    </row>
    <row r="5" spans="1:11" s="28" customFormat="1" x14ac:dyDescent="0.2">
      <c r="A5" s="27" t="s">
        <v>128</v>
      </c>
      <c r="B5" s="23">
        <v>114475</v>
      </c>
      <c r="C5" s="78">
        <v>1</v>
      </c>
      <c r="D5" s="23">
        <v>38777</v>
      </c>
      <c r="E5" s="78">
        <v>1</v>
      </c>
      <c r="F5" s="23">
        <v>7170</v>
      </c>
      <c r="G5" s="78">
        <v>1</v>
      </c>
      <c r="H5" s="23">
        <v>47467</v>
      </c>
      <c r="I5" s="78">
        <v>1</v>
      </c>
      <c r="J5" s="23">
        <v>21061</v>
      </c>
      <c r="K5" s="78">
        <v>1</v>
      </c>
    </row>
    <row r="6" spans="1:11" s="67" customFormat="1" x14ac:dyDescent="0.2">
      <c r="A6" s="47" t="s">
        <v>343</v>
      </c>
      <c r="B6" s="49"/>
      <c r="C6" s="49"/>
      <c r="D6" s="49"/>
      <c r="E6" s="49"/>
      <c r="F6" s="49"/>
      <c r="G6" s="49"/>
      <c r="H6" s="49"/>
      <c r="I6" s="49"/>
      <c r="J6" s="49"/>
      <c r="K6" s="49"/>
    </row>
    <row r="7" spans="1:11" s="67" customFormat="1" x14ac:dyDescent="0.2">
      <c r="A7" s="48" t="s">
        <v>181</v>
      </c>
      <c r="B7" s="49">
        <v>1092</v>
      </c>
      <c r="C7" s="74">
        <v>9.5392006988425405E-3</v>
      </c>
      <c r="D7" s="49">
        <v>460</v>
      </c>
      <c r="E7" s="74">
        <v>1.18627021172344E-2</v>
      </c>
      <c r="F7" s="49">
        <v>12</v>
      </c>
      <c r="G7" s="74">
        <v>1.6736401673640201E-3</v>
      </c>
      <c r="H7" s="49">
        <v>476</v>
      </c>
      <c r="I7" s="74">
        <v>1.00280194661554E-2</v>
      </c>
      <c r="J7" s="49">
        <v>144</v>
      </c>
      <c r="K7" s="74">
        <v>6.8372821803333204E-3</v>
      </c>
    </row>
    <row r="8" spans="1:11" s="67" customFormat="1" x14ac:dyDescent="0.2">
      <c r="A8" s="48" t="s">
        <v>189</v>
      </c>
      <c r="B8" s="49">
        <v>2240</v>
      </c>
      <c r="C8" s="74">
        <v>1.9567591177112899E-2</v>
      </c>
      <c r="D8" s="49">
        <v>527</v>
      </c>
      <c r="E8" s="74">
        <v>1.3590530469092499E-2</v>
      </c>
      <c r="F8" s="49">
        <v>31</v>
      </c>
      <c r="G8" s="74">
        <v>4.3235704323570396E-3</v>
      </c>
      <c r="H8" s="49">
        <v>1360</v>
      </c>
      <c r="I8" s="74">
        <v>2.8651484189015499E-2</v>
      </c>
      <c r="J8" s="49">
        <v>322</v>
      </c>
      <c r="K8" s="74">
        <v>1.52889226532453E-2</v>
      </c>
    </row>
    <row r="9" spans="1:11" s="67" customFormat="1" x14ac:dyDescent="0.2">
      <c r="A9" s="48" t="s">
        <v>190</v>
      </c>
      <c r="B9" s="49">
        <v>1132</v>
      </c>
      <c r="C9" s="74">
        <v>9.8886219698624093E-3</v>
      </c>
      <c r="D9" s="49">
        <v>433</v>
      </c>
      <c r="E9" s="74">
        <v>1.1166413079918501E-2</v>
      </c>
      <c r="F9" s="49">
        <v>16</v>
      </c>
      <c r="G9" s="74">
        <v>2.2315202231520202E-3</v>
      </c>
      <c r="H9" s="49">
        <v>434</v>
      </c>
      <c r="I9" s="74">
        <v>9.1431942191417207E-3</v>
      </c>
      <c r="J9" s="49">
        <v>249</v>
      </c>
      <c r="K9" s="74">
        <v>1.1822800436826399E-2</v>
      </c>
    </row>
    <row r="10" spans="1:11" s="67" customFormat="1" x14ac:dyDescent="0.2">
      <c r="A10" s="48" t="s">
        <v>191</v>
      </c>
      <c r="B10" s="49">
        <v>871</v>
      </c>
      <c r="C10" s="74">
        <v>7.6086481764577399E-3</v>
      </c>
      <c r="D10" s="49">
        <v>284</v>
      </c>
      <c r="E10" s="74">
        <v>7.3239291332490896E-3</v>
      </c>
      <c r="F10" s="49">
        <v>18</v>
      </c>
      <c r="G10" s="74">
        <v>2.5104602510460298E-3</v>
      </c>
      <c r="H10" s="49">
        <v>325</v>
      </c>
      <c r="I10" s="74">
        <v>6.8468620304632704E-3</v>
      </c>
      <c r="J10" s="49">
        <v>244</v>
      </c>
      <c r="K10" s="74">
        <v>1.1585394805564799E-2</v>
      </c>
    </row>
    <row r="11" spans="1:11" s="67" customFormat="1" x14ac:dyDescent="0.2">
      <c r="A11" s="48" t="s">
        <v>192</v>
      </c>
      <c r="B11" s="49">
        <v>1727</v>
      </c>
      <c r="C11" s="74">
        <v>1.5086263376283E-2</v>
      </c>
      <c r="D11" s="49">
        <v>956</v>
      </c>
      <c r="E11" s="74">
        <v>2.46537896175568E-2</v>
      </c>
      <c r="F11" s="49">
        <v>16</v>
      </c>
      <c r="G11" s="74">
        <v>2.2315202231520202E-3</v>
      </c>
      <c r="H11" s="49">
        <v>568</v>
      </c>
      <c r="I11" s="74">
        <v>1.1966208102471201E-2</v>
      </c>
      <c r="J11" s="49">
        <v>187</v>
      </c>
      <c r="K11" s="74">
        <v>8.8789706091828499E-3</v>
      </c>
    </row>
    <row r="12" spans="1:11" s="67" customFormat="1" x14ac:dyDescent="0.2">
      <c r="A12" s="48" t="s">
        <v>221</v>
      </c>
      <c r="B12" s="49">
        <v>6372</v>
      </c>
      <c r="C12" s="74">
        <v>5.5662808473465802E-2</v>
      </c>
      <c r="D12" s="49">
        <v>1888</v>
      </c>
      <c r="E12" s="74">
        <v>4.8688655646388301E-2</v>
      </c>
      <c r="F12" s="49">
        <v>71</v>
      </c>
      <c r="G12" s="74">
        <v>9.9023709902370995E-3</v>
      </c>
      <c r="H12" s="49">
        <v>3598</v>
      </c>
      <c r="I12" s="74">
        <v>7.58000294941749E-2</v>
      </c>
      <c r="J12" s="49">
        <v>815</v>
      </c>
      <c r="K12" s="74">
        <v>3.8697117895636499E-2</v>
      </c>
    </row>
    <row r="13" spans="1:11" s="67" customFormat="1" x14ac:dyDescent="0.2">
      <c r="A13" s="47" t="s">
        <v>202</v>
      </c>
      <c r="B13" s="49"/>
      <c r="C13" s="74"/>
      <c r="D13" s="49"/>
      <c r="E13" s="74"/>
      <c r="F13" s="49"/>
      <c r="G13" s="74"/>
      <c r="H13" s="49"/>
      <c r="I13" s="74"/>
      <c r="J13" s="49"/>
      <c r="K13" s="74"/>
    </row>
    <row r="14" spans="1:11" s="67" customFormat="1" x14ac:dyDescent="0.2">
      <c r="A14" s="48" t="s">
        <v>222</v>
      </c>
      <c r="B14" s="49">
        <v>5071</v>
      </c>
      <c r="C14" s="74">
        <v>4.4297881633544402E-2</v>
      </c>
      <c r="D14" s="49">
        <v>2063</v>
      </c>
      <c r="E14" s="74">
        <v>5.3201640147510103E-2</v>
      </c>
      <c r="F14" s="49">
        <v>97</v>
      </c>
      <c r="G14" s="74">
        <v>1.3528591352859101E-2</v>
      </c>
      <c r="H14" s="49">
        <v>1890</v>
      </c>
      <c r="I14" s="74">
        <v>3.9817136115617199E-2</v>
      </c>
      <c r="J14" s="49">
        <v>1021</v>
      </c>
      <c r="K14" s="74">
        <v>4.84782299036133E-2</v>
      </c>
    </row>
    <row r="15" spans="1:11" s="67" customFormat="1" x14ac:dyDescent="0.2">
      <c r="A15" s="48" t="s">
        <v>183</v>
      </c>
      <c r="B15" s="49">
        <v>4959</v>
      </c>
      <c r="C15" s="74">
        <v>4.33195020746888E-2</v>
      </c>
      <c r="D15" s="49">
        <v>1322</v>
      </c>
      <c r="E15" s="74">
        <v>3.4092374345617203E-2</v>
      </c>
      <c r="F15" s="49">
        <v>94</v>
      </c>
      <c r="G15" s="74">
        <v>1.31101813110181E-2</v>
      </c>
      <c r="H15" s="49">
        <v>2886</v>
      </c>
      <c r="I15" s="74">
        <v>6.0800134830513802E-2</v>
      </c>
      <c r="J15" s="49">
        <v>657</v>
      </c>
      <c r="K15" s="74">
        <v>3.11950999477708E-2</v>
      </c>
    </row>
    <row r="16" spans="1:11" s="67" customFormat="1" x14ac:dyDescent="0.2">
      <c r="A16" s="48" t="s">
        <v>223</v>
      </c>
      <c r="B16" s="49">
        <v>3331</v>
      </c>
      <c r="C16" s="74">
        <v>2.9098056344180001E-2</v>
      </c>
      <c r="D16" s="49">
        <v>961</v>
      </c>
      <c r="E16" s="74">
        <v>2.4782732031874598E-2</v>
      </c>
      <c r="F16" s="49">
        <v>53</v>
      </c>
      <c r="G16" s="74">
        <v>7.3919107391910701E-3</v>
      </c>
      <c r="H16" s="49">
        <v>1759</v>
      </c>
      <c r="I16" s="74">
        <v>3.7057324035645801E-2</v>
      </c>
      <c r="J16" s="49">
        <v>558</v>
      </c>
      <c r="K16" s="74">
        <v>2.6494468448791601E-2</v>
      </c>
    </row>
    <row r="17" spans="1:11" s="67" customFormat="1" x14ac:dyDescent="0.2">
      <c r="A17" s="47" t="s">
        <v>345</v>
      </c>
      <c r="B17" s="49"/>
      <c r="C17" s="74"/>
      <c r="D17" s="49"/>
      <c r="E17" s="74"/>
      <c r="F17" s="49"/>
      <c r="G17" s="74"/>
      <c r="H17" s="49"/>
      <c r="I17" s="74"/>
      <c r="J17" s="49"/>
      <c r="K17" s="74"/>
    </row>
    <row r="18" spans="1:11" s="67" customFormat="1" x14ac:dyDescent="0.2">
      <c r="A18" s="48" t="s">
        <v>195</v>
      </c>
      <c r="B18" s="49">
        <v>1329</v>
      </c>
      <c r="C18" s="74">
        <v>1.1609521729635299E-2</v>
      </c>
      <c r="D18" s="49">
        <v>428</v>
      </c>
      <c r="E18" s="74">
        <v>1.10374706656007E-2</v>
      </c>
      <c r="F18" s="49">
        <v>24</v>
      </c>
      <c r="G18" s="74">
        <v>3.3472803347280298E-3</v>
      </c>
      <c r="H18" s="49">
        <v>551</v>
      </c>
      <c r="I18" s="74">
        <v>1.16080645501085E-2</v>
      </c>
      <c r="J18" s="49">
        <v>326</v>
      </c>
      <c r="K18" s="74">
        <v>1.5478847158254601E-2</v>
      </c>
    </row>
    <row r="19" spans="1:11" s="67" customFormat="1" x14ac:dyDescent="0.2">
      <c r="A19" s="48" t="s">
        <v>193</v>
      </c>
      <c r="B19" s="49">
        <v>1928</v>
      </c>
      <c r="C19" s="74">
        <v>1.6842105263157901E-2</v>
      </c>
      <c r="D19" s="49">
        <v>651</v>
      </c>
      <c r="E19" s="74">
        <v>1.6788302344173101E-2</v>
      </c>
      <c r="F19" s="49">
        <v>60</v>
      </c>
      <c r="G19" s="74">
        <v>8.3682008368200795E-3</v>
      </c>
      <c r="H19" s="49">
        <v>852</v>
      </c>
      <c r="I19" s="74">
        <v>1.7949312153706799E-2</v>
      </c>
      <c r="J19" s="49">
        <v>365</v>
      </c>
      <c r="K19" s="74">
        <v>1.73306110820949E-2</v>
      </c>
    </row>
    <row r="20" spans="1:11" s="67" customFormat="1" x14ac:dyDescent="0.2">
      <c r="A20" s="48" t="s">
        <v>196</v>
      </c>
      <c r="B20" s="49">
        <v>2082</v>
      </c>
      <c r="C20" s="74">
        <v>1.8187377156584399E-2</v>
      </c>
      <c r="D20" s="49">
        <v>667</v>
      </c>
      <c r="E20" s="74">
        <v>1.7200918069989898E-2</v>
      </c>
      <c r="F20" s="49">
        <v>56</v>
      </c>
      <c r="G20" s="74">
        <v>7.8103207810320801E-3</v>
      </c>
      <c r="H20" s="49">
        <v>867</v>
      </c>
      <c r="I20" s="74">
        <v>1.8265321170497398E-2</v>
      </c>
      <c r="J20" s="49">
        <v>492</v>
      </c>
      <c r="K20" s="74">
        <v>2.3360714116138801E-2</v>
      </c>
    </row>
    <row r="21" spans="1:11" s="67" customFormat="1" x14ac:dyDescent="0.2">
      <c r="A21" s="48" t="s">
        <v>226</v>
      </c>
      <c r="B21" s="49">
        <v>3692</v>
      </c>
      <c r="C21" s="74">
        <v>3.2251583315134301E-2</v>
      </c>
      <c r="D21" s="49">
        <v>1128</v>
      </c>
      <c r="E21" s="74">
        <v>2.9089408670087899E-2</v>
      </c>
      <c r="F21" s="49">
        <v>123</v>
      </c>
      <c r="G21" s="74">
        <v>1.7154811715481201E-2</v>
      </c>
      <c r="H21" s="49">
        <v>1599</v>
      </c>
      <c r="I21" s="74">
        <v>3.3686561189879297E-2</v>
      </c>
      <c r="J21" s="49">
        <v>842</v>
      </c>
      <c r="K21" s="74">
        <v>3.9979108304449E-2</v>
      </c>
    </row>
    <row r="22" spans="1:11" s="67" customFormat="1" x14ac:dyDescent="0.2">
      <c r="A22" s="47" t="s">
        <v>346</v>
      </c>
      <c r="B22" s="49"/>
      <c r="C22" s="74"/>
      <c r="D22" s="49"/>
      <c r="E22" s="74"/>
      <c r="F22" s="49"/>
      <c r="G22" s="74"/>
      <c r="H22" s="49"/>
      <c r="I22" s="74"/>
      <c r="J22" s="49"/>
      <c r="K22" s="74"/>
    </row>
    <row r="23" spans="1:11" s="67" customFormat="1" x14ac:dyDescent="0.2">
      <c r="A23" s="48" t="s">
        <v>227</v>
      </c>
      <c r="B23" s="49">
        <v>1808</v>
      </c>
      <c r="C23" s="74">
        <v>1.5793841450098298E-2</v>
      </c>
      <c r="D23" s="49">
        <v>805</v>
      </c>
      <c r="E23" s="74">
        <v>2.07597287051603E-2</v>
      </c>
      <c r="F23" s="49">
        <v>72</v>
      </c>
      <c r="G23" s="74">
        <v>1.00418410041841E-2</v>
      </c>
      <c r="H23" s="49">
        <v>599</v>
      </c>
      <c r="I23" s="74">
        <v>1.2619293403838499E-2</v>
      </c>
      <c r="J23" s="49">
        <v>332</v>
      </c>
      <c r="K23" s="74">
        <v>1.5763733915768501E-2</v>
      </c>
    </row>
    <row r="24" spans="1:11" s="67" customFormat="1" x14ac:dyDescent="0.2">
      <c r="A24" s="48" t="s">
        <v>228</v>
      </c>
      <c r="B24" s="49">
        <v>404</v>
      </c>
      <c r="C24" s="74">
        <v>3.5291548373007201E-3</v>
      </c>
      <c r="D24" s="49">
        <v>138</v>
      </c>
      <c r="E24" s="74">
        <v>3.5588106351703299E-3</v>
      </c>
      <c r="F24" s="49">
        <v>36</v>
      </c>
      <c r="G24" s="74">
        <v>5.0209205020920501E-3</v>
      </c>
      <c r="H24" s="49">
        <v>152</v>
      </c>
      <c r="I24" s="74">
        <v>3.2022247034782102E-3</v>
      </c>
      <c r="J24" s="49">
        <v>78</v>
      </c>
      <c r="K24" s="74">
        <v>3.7035278476805502E-3</v>
      </c>
    </row>
    <row r="25" spans="1:11" s="67" customFormat="1" x14ac:dyDescent="0.2">
      <c r="A25" s="48" t="s">
        <v>203</v>
      </c>
      <c r="B25" s="49">
        <v>309</v>
      </c>
      <c r="C25" s="74">
        <v>2.69927931862852E-3</v>
      </c>
      <c r="D25" s="49">
        <v>135</v>
      </c>
      <c r="E25" s="74">
        <v>3.4814451865796698E-3</v>
      </c>
      <c r="F25" s="49">
        <v>32</v>
      </c>
      <c r="G25" s="74">
        <v>4.4630404463040403E-3</v>
      </c>
      <c r="H25" s="49">
        <v>88</v>
      </c>
      <c r="I25" s="74">
        <v>1.85391956517159E-3</v>
      </c>
      <c r="J25" s="49">
        <v>54</v>
      </c>
      <c r="K25" s="74">
        <v>2.5639808176249898E-3</v>
      </c>
    </row>
    <row r="26" spans="1:11" s="67" customFormat="1" x14ac:dyDescent="0.2">
      <c r="A26" s="48" t="s">
        <v>230</v>
      </c>
      <c r="B26" s="49">
        <v>2481</v>
      </c>
      <c r="C26" s="74">
        <v>2.16728543350076E-2</v>
      </c>
      <c r="D26" s="49">
        <v>719</v>
      </c>
      <c r="E26" s="74">
        <v>1.8541919178894702E-2</v>
      </c>
      <c r="F26" s="49">
        <v>106</v>
      </c>
      <c r="G26" s="74">
        <v>1.47838214783821E-2</v>
      </c>
      <c r="H26" s="49">
        <v>1120</v>
      </c>
      <c r="I26" s="74">
        <v>2.35953399203657E-2</v>
      </c>
      <c r="J26" s="49">
        <v>536</v>
      </c>
      <c r="K26" s="74">
        <v>2.5449883671240701E-2</v>
      </c>
    </row>
    <row r="27" spans="1:11" s="67" customFormat="1" x14ac:dyDescent="0.2">
      <c r="A27" s="47" t="s">
        <v>187</v>
      </c>
      <c r="B27" s="49"/>
      <c r="C27" s="74"/>
      <c r="D27" s="49"/>
      <c r="E27" s="74"/>
      <c r="F27" s="49"/>
      <c r="G27" s="74"/>
      <c r="H27" s="49"/>
      <c r="I27" s="74"/>
      <c r="J27" s="49"/>
      <c r="K27" s="74"/>
    </row>
    <row r="28" spans="1:11" s="67" customFormat="1" x14ac:dyDescent="0.2">
      <c r="A28" s="48" t="s">
        <v>231</v>
      </c>
      <c r="B28" s="49">
        <v>762</v>
      </c>
      <c r="C28" s="74">
        <v>6.6564752129285899E-3</v>
      </c>
      <c r="D28" s="49">
        <v>289</v>
      </c>
      <c r="E28" s="74">
        <v>7.4528715475668597E-3</v>
      </c>
      <c r="F28" s="49">
        <v>64</v>
      </c>
      <c r="G28" s="74">
        <v>8.9260808926080893E-3</v>
      </c>
      <c r="H28" s="49">
        <v>264</v>
      </c>
      <c r="I28" s="74">
        <v>5.5617586955147803E-3</v>
      </c>
      <c r="J28" s="49">
        <v>145</v>
      </c>
      <c r="K28" s="74">
        <v>6.8847633065856296E-3</v>
      </c>
    </row>
    <row r="29" spans="1:11" s="67" customFormat="1" x14ac:dyDescent="0.2">
      <c r="A29" s="48" t="s">
        <v>232</v>
      </c>
      <c r="B29" s="49">
        <v>975</v>
      </c>
      <c r="C29" s="74">
        <v>8.5171434811094106E-3</v>
      </c>
      <c r="D29" s="49">
        <v>364</v>
      </c>
      <c r="E29" s="74">
        <v>9.3870077623333398E-3</v>
      </c>
      <c r="F29" s="49">
        <v>35</v>
      </c>
      <c r="G29" s="74">
        <v>4.8814504881450503E-3</v>
      </c>
      <c r="H29" s="49">
        <v>358</v>
      </c>
      <c r="I29" s="74">
        <v>7.5420818674026202E-3</v>
      </c>
      <c r="J29" s="49">
        <v>218</v>
      </c>
      <c r="K29" s="74">
        <v>1.03508855230046E-2</v>
      </c>
    </row>
    <row r="30" spans="1:11" s="67" customFormat="1" x14ac:dyDescent="0.2">
      <c r="A30" s="48" t="s">
        <v>233</v>
      </c>
      <c r="B30" s="49">
        <v>857</v>
      </c>
      <c r="C30" s="74">
        <v>7.4863507316007896E-3</v>
      </c>
      <c r="D30" s="49">
        <v>330</v>
      </c>
      <c r="E30" s="74">
        <v>8.5101993449725293E-3</v>
      </c>
      <c r="F30" s="49">
        <v>39</v>
      </c>
      <c r="G30" s="74">
        <v>5.4393305439330497E-3</v>
      </c>
      <c r="H30" s="49">
        <v>310</v>
      </c>
      <c r="I30" s="74">
        <v>6.5308530136726599E-3</v>
      </c>
      <c r="J30" s="49">
        <v>178</v>
      </c>
      <c r="K30" s="74">
        <v>8.4516404729120202E-3</v>
      </c>
    </row>
    <row r="31" spans="1:11" s="67" customFormat="1" x14ac:dyDescent="0.2">
      <c r="A31" s="48" t="s">
        <v>234</v>
      </c>
      <c r="B31" s="49">
        <v>603</v>
      </c>
      <c r="C31" s="74">
        <v>5.2675256606245901E-3</v>
      </c>
      <c r="D31" s="49">
        <v>222</v>
      </c>
      <c r="E31" s="74">
        <v>5.7250431957087998E-3</v>
      </c>
      <c r="F31" s="49">
        <v>65</v>
      </c>
      <c r="G31" s="74">
        <v>9.06555090655509E-3</v>
      </c>
      <c r="H31" s="49">
        <v>206</v>
      </c>
      <c r="I31" s="74">
        <v>4.3398571639244104E-3</v>
      </c>
      <c r="J31" s="49">
        <v>110</v>
      </c>
      <c r="K31" s="74">
        <v>5.2229238877546198E-3</v>
      </c>
    </row>
    <row r="32" spans="1:11" s="67" customFormat="1" x14ac:dyDescent="0.2">
      <c r="A32" s="48" t="s">
        <v>235</v>
      </c>
      <c r="B32" s="49">
        <v>871</v>
      </c>
      <c r="C32" s="74">
        <v>7.6086481764577399E-3</v>
      </c>
      <c r="D32" s="49">
        <v>302</v>
      </c>
      <c r="E32" s="74">
        <v>7.7881218247930501E-3</v>
      </c>
      <c r="F32" s="49">
        <v>52</v>
      </c>
      <c r="G32" s="74">
        <v>7.2524407252440703E-3</v>
      </c>
      <c r="H32" s="49">
        <v>308</v>
      </c>
      <c r="I32" s="74">
        <v>6.4887184781005696E-3</v>
      </c>
      <c r="J32" s="49">
        <v>209</v>
      </c>
      <c r="K32" s="74">
        <v>9.9235553867337706E-3</v>
      </c>
    </row>
    <row r="33" spans="1:11" s="67" customFormat="1" x14ac:dyDescent="0.2">
      <c r="A33" s="47" t="s">
        <v>184</v>
      </c>
      <c r="B33" s="49"/>
      <c r="C33" s="74"/>
      <c r="D33" s="49"/>
      <c r="E33" s="74"/>
      <c r="F33" s="49"/>
      <c r="G33" s="74"/>
      <c r="H33" s="49"/>
      <c r="I33" s="74"/>
      <c r="J33" s="49"/>
      <c r="K33" s="74"/>
    </row>
    <row r="34" spans="1:11" s="67" customFormat="1" x14ac:dyDescent="0.2">
      <c r="A34" s="48" t="s">
        <v>236</v>
      </c>
      <c r="B34" s="49">
        <v>1287</v>
      </c>
      <c r="C34" s="74">
        <v>1.12426293950644E-2</v>
      </c>
      <c r="D34" s="49">
        <v>327</v>
      </c>
      <c r="E34" s="74">
        <v>8.4328338963818791E-3</v>
      </c>
      <c r="F34" s="49">
        <v>17</v>
      </c>
      <c r="G34" s="74">
        <v>2.37099023709902E-3</v>
      </c>
      <c r="H34" s="49">
        <v>698</v>
      </c>
      <c r="I34" s="74">
        <v>1.47049529146565E-2</v>
      </c>
      <c r="J34" s="49">
        <v>245</v>
      </c>
      <c r="K34" s="74">
        <v>1.16328759318171E-2</v>
      </c>
    </row>
    <row r="35" spans="1:11" s="67" customFormat="1" x14ac:dyDescent="0.2">
      <c r="A35" s="48" t="s">
        <v>237</v>
      </c>
      <c r="B35" s="49">
        <v>2550</v>
      </c>
      <c r="C35" s="74">
        <v>2.2275606027516898E-2</v>
      </c>
      <c r="D35" s="49">
        <v>750</v>
      </c>
      <c r="E35" s="74">
        <v>1.9341362147664899E-2</v>
      </c>
      <c r="F35" s="49">
        <v>108</v>
      </c>
      <c r="G35" s="74">
        <v>1.5062761506276201E-2</v>
      </c>
      <c r="H35" s="49">
        <v>1318</v>
      </c>
      <c r="I35" s="74">
        <v>2.7766658942001799E-2</v>
      </c>
      <c r="J35" s="49">
        <v>374</v>
      </c>
      <c r="K35" s="74">
        <v>1.77579412183657E-2</v>
      </c>
    </row>
    <row r="36" spans="1:11" s="67" customFormat="1" x14ac:dyDescent="0.2">
      <c r="A36" s="48" t="s">
        <v>238</v>
      </c>
      <c r="B36" s="49">
        <v>1013</v>
      </c>
      <c r="C36" s="74">
        <v>8.8490936885782905E-3</v>
      </c>
      <c r="D36" s="49">
        <v>249</v>
      </c>
      <c r="E36" s="74">
        <v>6.4213322330247298E-3</v>
      </c>
      <c r="F36" s="49">
        <v>17</v>
      </c>
      <c r="G36" s="74">
        <v>2.37099023709902E-3</v>
      </c>
      <c r="H36" s="49">
        <v>559</v>
      </c>
      <c r="I36" s="74">
        <v>1.17766026923968E-2</v>
      </c>
      <c r="J36" s="49">
        <v>188</v>
      </c>
      <c r="K36" s="74">
        <v>8.9264517354351609E-3</v>
      </c>
    </row>
    <row r="37" spans="1:11" s="67" customFormat="1" x14ac:dyDescent="0.2">
      <c r="A37" s="50" t="s">
        <v>239</v>
      </c>
      <c r="B37" s="49">
        <v>465</v>
      </c>
      <c r="C37" s="74">
        <v>4.0620222756060304E-3</v>
      </c>
      <c r="D37" s="49">
        <v>139</v>
      </c>
      <c r="E37" s="74">
        <v>3.5845991180338899E-3</v>
      </c>
      <c r="F37" s="49">
        <v>3</v>
      </c>
      <c r="G37" s="74">
        <v>4.18410041841004E-4</v>
      </c>
      <c r="H37" s="49">
        <v>198</v>
      </c>
      <c r="I37" s="74">
        <v>4.1713190216360798E-3</v>
      </c>
      <c r="J37" s="49">
        <v>125</v>
      </c>
      <c r="K37" s="74">
        <v>5.9351407815393404E-3</v>
      </c>
    </row>
    <row r="38" spans="1:11" s="67" customFormat="1" x14ac:dyDescent="0.2">
      <c r="A38" s="47" t="s">
        <v>194</v>
      </c>
      <c r="B38" s="49"/>
      <c r="C38" s="74"/>
      <c r="D38" s="49"/>
      <c r="E38" s="74"/>
      <c r="F38" s="49"/>
      <c r="G38" s="74"/>
      <c r="H38" s="49"/>
      <c r="I38" s="74"/>
      <c r="J38" s="49"/>
      <c r="K38" s="74"/>
    </row>
    <row r="39" spans="1:11" s="67" customFormat="1" x14ac:dyDescent="0.2">
      <c r="A39" s="48" t="s">
        <v>240</v>
      </c>
      <c r="B39" s="49">
        <v>2238</v>
      </c>
      <c r="C39" s="74">
        <v>1.95501201135619E-2</v>
      </c>
      <c r="D39" s="49">
        <v>822</v>
      </c>
      <c r="E39" s="74">
        <v>2.1198132913840699E-2</v>
      </c>
      <c r="F39" s="49">
        <v>188</v>
      </c>
      <c r="G39" s="74">
        <v>2.6220362622036301E-2</v>
      </c>
      <c r="H39" s="49">
        <v>765</v>
      </c>
      <c r="I39" s="74">
        <v>1.6116459856321201E-2</v>
      </c>
      <c r="J39" s="49">
        <v>463</v>
      </c>
      <c r="K39" s="74">
        <v>2.1983761454821699E-2</v>
      </c>
    </row>
    <row r="40" spans="1:11" s="67" customFormat="1" x14ac:dyDescent="0.2">
      <c r="A40" s="48" t="s">
        <v>241</v>
      </c>
      <c r="B40" s="49">
        <v>337</v>
      </c>
      <c r="C40" s="74">
        <v>2.9438742083424301E-3</v>
      </c>
      <c r="D40" s="49">
        <v>131</v>
      </c>
      <c r="E40" s="74">
        <v>3.3782912551254601E-3</v>
      </c>
      <c r="F40" s="49">
        <v>35</v>
      </c>
      <c r="G40" s="74">
        <v>4.8814504881450503E-3</v>
      </c>
      <c r="H40" s="49">
        <v>96</v>
      </c>
      <c r="I40" s="74">
        <v>2.0224577074599201E-3</v>
      </c>
      <c r="J40" s="49">
        <v>75</v>
      </c>
      <c r="K40" s="74">
        <v>3.5610844689236E-3</v>
      </c>
    </row>
    <row r="41" spans="1:11" s="67" customFormat="1" x14ac:dyDescent="0.2">
      <c r="A41" s="48" t="s">
        <v>242</v>
      </c>
      <c r="B41" s="49">
        <v>416</v>
      </c>
      <c r="C41" s="74">
        <v>3.6339812186066802E-3</v>
      </c>
      <c r="D41" s="49">
        <v>155</v>
      </c>
      <c r="E41" s="74">
        <v>3.99721484385074E-3</v>
      </c>
      <c r="F41" s="49">
        <v>72</v>
      </c>
      <c r="G41" s="74">
        <v>1.00418410041841E-2</v>
      </c>
      <c r="H41" s="49">
        <v>111</v>
      </c>
      <c r="I41" s="74">
        <v>2.3384667242505302E-3</v>
      </c>
      <c r="J41" s="49">
        <v>78</v>
      </c>
      <c r="K41" s="74">
        <v>3.7035278476805502E-3</v>
      </c>
    </row>
    <row r="42" spans="1:11" s="67" customFormat="1" x14ac:dyDescent="0.2">
      <c r="A42" s="48" t="s">
        <v>197</v>
      </c>
      <c r="B42" s="49">
        <v>173</v>
      </c>
      <c r="C42" s="74">
        <v>1.5112469971609499E-3</v>
      </c>
      <c r="D42" s="49">
        <v>67</v>
      </c>
      <c r="E42" s="74">
        <v>1.7278283518580601E-3</v>
      </c>
      <c r="F42" s="49">
        <v>27</v>
      </c>
      <c r="G42" s="74">
        <v>3.7656903765690402E-3</v>
      </c>
      <c r="H42" s="49">
        <v>33</v>
      </c>
      <c r="I42" s="74">
        <v>6.95219836939347E-4</v>
      </c>
      <c r="J42" s="49">
        <v>46</v>
      </c>
      <c r="K42" s="74">
        <v>2.1841318076064801E-3</v>
      </c>
    </row>
    <row r="43" spans="1:11" s="67" customFormat="1" x14ac:dyDescent="0.2">
      <c r="A43" s="48" t="s">
        <v>198</v>
      </c>
      <c r="B43" s="49">
        <v>333</v>
      </c>
      <c r="C43" s="74">
        <v>2.9089320812404401E-3</v>
      </c>
      <c r="D43" s="49">
        <v>124</v>
      </c>
      <c r="E43" s="74">
        <v>3.1977718750805899E-3</v>
      </c>
      <c r="F43" s="49">
        <v>36</v>
      </c>
      <c r="G43" s="74">
        <v>5.0209205020920501E-3</v>
      </c>
      <c r="H43" s="49">
        <v>106</v>
      </c>
      <c r="I43" s="74">
        <v>2.2331303853203302E-3</v>
      </c>
      <c r="J43" s="49">
        <v>67</v>
      </c>
      <c r="K43" s="74">
        <v>3.1812354589050898E-3</v>
      </c>
    </row>
    <row r="44" spans="1:11" s="67" customFormat="1" x14ac:dyDescent="0.2">
      <c r="A44" s="47" t="s">
        <v>347</v>
      </c>
      <c r="B44" s="49"/>
      <c r="C44" s="74"/>
      <c r="D44" s="49"/>
      <c r="E44" s="74"/>
      <c r="F44" s="49"/>
      <c r="G44" s="74"/>
      <c r="H44" s="49"/>
      <c r="I44" s="74"/>
      <c r="J44" s="49"/>
      <c r="K44" s="74"/>
    </row>
    <row r="45" spans="1:11" s="67" customFormat="1" x14ac:dyDescent="0.2">
      <c r="A45" s="48" t="s">
        <v>245</v>
      </c>
      <c r="B45" s="49">
        <v>2432</v>
      </c>
      <c r="C45" s="74">
        <v>2.1244813278008302E-2</v>
      </c>
      <c r="D45" s="49">
        <v>940</v>
      </c>
      <c r="E45" s="74">
        <v>2.4241173891739898E-2</v>
      </c>
      <c r="F45" s="49">
        <v>127</v>
      </c>
      <c r="G45" s="74">
        <v>1.77126917712692E-2</v>
      </c>
      <c r="H45" s="49">
        <v>816</v>
      </c>
      <c r="I45" s="74">
        <v>1.7190890513409302E-2</v>
      </c>
      <c r="J45" s="49">
        <v>549</v>
      </c>
      <c r="K45" s="74">
        <v>2.6067138312520801E-2</v>
      </c>
    </row>
    <row r="46" spans="1:11" s="67" customFormat="1" x14ac:dyDescent="0.2">
      <c r="A46" s="48" t="s">
        <v>246</v>
      </c>
      <c r="B46" s="49">
        <v>677</v>
      </c>
      <c r="C46" s="74">
        <v>5.91395501201136E-3</v>
      </c>
      <c r="D46" s="49">
        <v>245</v>
      </c>
      <c r="E46" s="74">
        <v>6.3181783015705201E-3</v>
      </c>
      <c r="F46" s="49">
        <v>72</v>
      </c>
      <c r="G46" s="74">
        <v>1.00418410041841E-2</v>
      </c>
      <c r="H46" s="49">
        <v>221</v>
      </c>
      <c r="I46" s="74">
        <v>4.65586618071502E-3</v>
      </c>
      <c r="J46" s="49">
        <v>139</v>
      </c>
      <c r="K46" s="74">
        <v>6.5998765490717396E-3</v>
      </c>
    </row>
    <row r="47" spans="1:11" s="67" customFormat="1" x14ac:dyDescent="0.2">
      <c r="A47" s="48" t="s">
        <v>247</v>
      </c>
      <c r="B47" s="49">
        <v>1358</v>
      </c>
      <c r="C47" s="74">
        <v>1.18628521511247E-2</v>
      </c>
      <c r="D47" s="49">
        <v>583</v>
      </c>
      <c r="E47" s="74">
        <v>1.5034685509451501E-2</v>
      </c>
      <c r="F47" s="49">
        <v>103</v>
      </c>
      <c r="G47" s="74">
        <v>1.43654114365411E-2</v>
      </c>
      <c r="H47" s="49">
        <v>459</v>
      </c>
      <c r="I47" s="74">
        <v>9.6698759137927408E-3</v>
      </c>
      <c r="J47" s="49">
        <v>213</v>
      </c>
      <c r="K47" s="74">
        <v>1.0113479891743E-2</v>
      </c>
    </row>
    <row r="48" spans="1:11" s="67" customFormat="1" x14ac:dyDescent="0.2">
      <c r="A48" s="48" t="s">
        <v>248</v>
      </c>
      <c r="B48" s="49">
        <v>820</v>
      </c>
      <c r="C48" s="74">
        <v>7.1631360559073999E-3</v>
      </c>
      <c r="D48" s="49">
        <v>295</v>
      </c>
      <c r="E48" s="74">
        <v>7.6076024447481704E-3</v>
      </c>
      <c r="F48" s="49">
        <v>56</v>
      </c>
      <c r="G48" s="74">
        <v>7.8103207810320801E-3</v>
      </c>
      <c r="H48" s="49">
        <v>303</v>
      </c>
      <c r="I48" s="74">
        <v>6.3833821391703696E-3</v>
      </c>
      <c r="J48" s="49">
        <v>166</v>
      </c>
      <c r="K48" s="74">
        <v>7.8818669578842402E-3</v>
      </c>
    </row>
    <row r="49" spans="1:11" s="67" customFormat="1" x14ac:dyDescent="0.2">
      <c r="A49" s="48" t="s">
        <v>249</v>
      </c>
      <c r="B49" s="49">
        <v>321</v>
      </c>
      <c r="C49" s="74">
        <v>2.80410569993448E-3</v>
      </c>
      <c r="D49" s="49">
        <v>122</v>
      </c>
      <c r="E49" s="74">
        <v>3.1461949093534798E-3</v>
      </c>
      <c r="F49" s="49">
        <v>31</v>
      </c>
      <c r="G49" s="74">
        <v>4.3235704323570396E-3</v>
      </c>
      <c r="H49" s="49">
        <v>98</v>
      </c>
      <c r="I49" s="74">
        <v>2.064592243032E-3</v>
      </c>
      <c r="J49" s="49">
        <v>70</v>
      </c>
      <c r="K49" s="74">
        <v>3.3236788376620301E-3</v>
      </c>
    </row>
    <row r="50" spans="1:11" s="67" customFormat="1" x14ac:dyDescent="0.2">
      <c r="A50" s="47" t="s">
        <v>348</v>
      </c>
      <c r="B50" s="49"/>
      <c r="C50" s="74"/>
      <c r="D50" s="49"/>
      <c r="E50" s="74"/>
      <c r="F50" s="49"/>
      <c r="G50" s="74"/>
      <c r="H50" s="49"/>
      <c r="I50" s="74"/>
      <c r="J50" s="49"/>
      <c r="K50" s="74"/>
    </row>
    <row r="51" spans="1:11" s="67" customFormat="1" x14ac:dyDescent="0.2">
      <c r="A51" s="48" t="s">
        <v>199</v>
      </c>
      <c r="B51" s="49">
        <v>1505</v>
      </c>
      <c r="C51" s="74">
        <v>1.31469753221227E-2</v>
      </c>
      <c r="D51" s="49">
        <v>503</v>
      </c>
      <c r="E51" s="74">
        <v>1.2971606880367199E-2</v>
      </c>
      <c r="F51" s="49">
        <v>110</v>
      </c>
      <c r="G51" s="74">
        <v>1.53417015341702E-2</v>
      </c>
      <c r="H51" s="49">
        <v>562</v>
      </c>
      <c r="I51" s="74">
        <v>1.18398044957549E-2</v>
      </c>
      <c r="J51" s="49">
        <v>330</v>
      </c>
      <c r="K51" s="74">
        <v>1.56687716632639E-2</v>
      </c>
    </row>
    <row r="52" spans="1:11" s="67" customFormat="1" x14ac:dyDescent="0.2">
      <c r="A52" s="48" t="s">
        <v>339</v>
      </c>
      <c r="B52" s="49">
        <v>1290</v>
      </c>
      <c r="C52" s="74">
        <v>1.1268835990390901E-2</v>
      </c>
      <c r="D52" s="49">
        <v>551</v>
      </c>
      <c r="E52" s="74">
        <v>1.4209454057817801E-2</v>
      </c>
      <c r="F52" s="49">
        <v>121</v>
      </c>
      <c r="G52" s="74">
        <v>1.68758716875872E-2</v>
      </c>
      <c r="H52" s="49">
        <v>362</v>
      </c>
      <c r="I52" s="74">
        <v>7.6263509385467798E-3</v>
      </c>
      <c r="J52" s="49">
        <v>256</v>
      </c>
      <c r="K52" s="74">
        <v>1.21551683205926E-2</v>
      </c>
    </row>
    <row r="53" spans="1:11" s="67" customFormat="1" x14ac:dyDescent="0.2">
      <c r="A53" s="48" t="s">
        <v>200</v>
      </c>
      <c r="B53" s="49">
        <v>414</v>
      </c>
      <c r="C53" s="74">
        <v>3.6165101550556899E-3</v>
      </c>
      <c r="D53" s="49">
        <v>165</v>
      </c>
      <c r="E53" s="74">
        <v>4.2550996724862698E-3</v>
      </c>
      <c r="F53" s="49">
        <v>39</v>
      </c>
      <c r="G53" s="74">
        <v>5.4393305439330497E-3</v>
      </c>
      <c r="H53" s="49">
        <v>135</v>
      </c>
      <c r="I53" s="74">
        <v>2.8440811511155099E-3</v>
      </c>
      <c r="J53" s="49">
        <v>75</v>
      </c>
      <c r="K53" s="74">
        <v>3.5610844689236E-3</v>
      </c>
    </row>
    <row r="54" spans="1:11" s="67" customFormat="1" x14ac:dyDescent="0.2">
      <c r="A54" s="48" t="s">
        <v>327</v>
      </c>
      <c r="B54" s="49">
        <v>628</v>
      </c>
      <c r="C54" s="74">
        <v>5.4859139550120098E-3</v>
      </c>
      <c r="D54" s="49">
        <v>215</v>
      </c>
      <c r="E54" s="74">
        <v>5.5445238156639201E-3</v>
      </c>
      <c r="F54" s="49">
        <v>81</v>
      </c>
      <c r="G54" s="74">
        <v>1.12970711297071E-2</v>
      </c>
      <c r="H54" s="49">
        <v>193</v>
      </c>
      <c r="I54" s="74">
        <v>4.0659826827058798E-3</v>
      </c>
      <c r="J54" s="49">
        <v>139</v>
      </c>
      <c r="K54" s="74">
        <v>6.5998765490717396E-3</v>
      </c>
    </row>
    <row r="55" spans="1:11" s="67" customFormat="1" x14ac:dyDescent="0.2">
      <c r="A55" s="48" t="s">
        <v>252</v>
      </c>
      <c r="B55" s="49">
        <v>290</v>
      </c>
      <c r="C55" s="74">
        <v>2.5333042148940801E-3</v>
      </c>
      <c r="D55" s="49">
        <v>106</v>
      </c>
      <c r="E55" s="74">
        <v>2.7335791835366302E-3</v>
      </c>
      <c r="F55" s="49">
        <v>41</v>
      </c>
      <c r="G55" s="74">
        <v>5.7182705718270598E-3</v>
      </c>
      <c r="H55" s="49">
        <v>93</v>
      </c>
      <c r="I55" s="74">
        <v>1.9592559041018E-3</v>
      </c>
      <c r="J55" s="49">
        <v>50</v>
      </c>
      <c r="K55" s="74">
        <v>2.37405631261573E-3</v>
      </c>
    </row>
    <row r="56" spans="1:11" s="67" customFormat="1" x14ac:dyDescent="0.2">
      <c r="A56" s="47" t="s">
        <v>349</v>
      </c>
      <c r="B56" s="49"/>
      <c r="C56" s="74"/>
      <c r="D56" s="49"/>
      <c r="E56" s="74"/>
      <c r="F56" s="49"/>
      <c r="G56" s="74"/>
      <c r="H56" s="49"/>
      <c r="I56" s="74"/>
      <c r="J56" s="49"/>
      <c r="K56" s="74"/>
    </row>
    <row r="57" spans="1:11" s="67" customFormat="1" x14ac:dyDescent="0.2">
      <c r="A57" s="48" t="s">
        <v>253</v>
      </c>
      <c r="B57" s="49">
        <v>1831</v>
      </c>
      <c r="C57" s="74">
        <v>1.5994758680934699E-2</v>
      </c>
      <c r="D57" s="49">
        <v>685</v>
      </c>
      <c r="E57" s="74">
        <v>1.76651107615339E-2</v>
      </c>
      <c r="F57" s="49">
        <v>114</v>
      </c>
      <c r="G57" s="74">
        <v>1.58995815899582E-2</v>
      </c>
      <c r="H57" s="49">
        <v>674</v>
      </c>
      <c r="I57" s="74">
        <v>1.41993384877915E-2</v>
      </c>
      <c r="J57" s="49">
        <v>358</v>
      </c>
      <c r="K57" s="74">
        <v>1.69982431983287E-2</v>
      </c>
    </row>
    <row r="58" spans="1:11" s="67" customFormat="1" x14ac:dyDescent="0.2">
      <c r="A58" s="48" t="s">
        <v>254</v>
      </c>
      <c r="B58" s="49">
        <v>1019</v>
      </c>
      <c r="C58" s="74">
        <v>8.9015068792312694E-3</v>
      </c>
      <c r="D58" s="49">
        <v>375</v>
      </c>
      <c r="E58" s="74">
        <v>9.6706810738324302E-3</v>
      </c>
      <c r="F58" s="49">
        <v>71</v>
      </c>
      <c r="G58" s="74">
        <v>9.9023709902370995E-3</v>
      </c>
      <c r="H58" s="49">
        <v>370</v>
      </c>
      <c r="I58" s="74">
        <v>7.7948890808351096E-3</v>
      </c>
      <c r="J58" s="49">
        <v>203</v>
      </c>
      <c r="K58" s="74">
        <v>9.6386686292198893E-3</v>
      </c>
    </row>
    <row r="59" spans="1:11" s="67" customFormat="1" x14ac:dyDescent="0.2">
      <c r="A59" s="48" t="s">
        <v>255</v>
      </c>
      <c r="B59" s="49">
        <v>1803</v>
      </c>
      <c r="C59" s="74">
        <v>1.5750163791220802E-2</v>
      </c>
      <c r="D59" s="49">
        <v>691</v>
      </c>
      <c r="E59" s="74">
        <v>1.78198416587152E-2</v>
      </c>
      <c r="F59" s="49">
        <v>159</v>
      </c>
      <c r="G59" s="74">
        <v>2.2175732217573199E-2</v>
      </c>
      <c r="H59" s="49">
        <v>624</v>
      </c>
      <c r="I59" s="74">
        <v>1.31459750984895E-2</v>
      </c>
      <c r="J59" s="49">
        <v>329</v>
      </c>
      <c r="K59" s="74">
        <v>1.5621290537011501E-2</v>
      </c>
    </row>
    <row r="60" spans="1:11" s="67" customFormat="1" x14ac:dyDescent="0.2">
      <c r="A60" s="50" t="s">
        <v>256</v>
      </c>
      <c r="B60" s="49">
        <v>217</v>
      </c>
      <c r="C60" s="74">
        <v>1.89561039528281E-3</v>
      </c>
      <c r="D60" s="49">
        <v>72</v>
      </c>
      <c r="E60" s="74">
        <v>1.85677076617583E-3</v>
      </c>
      <c r="F60" s="49">
        <v>26</v>
      </c>
      <c r="G60" s="74">
        <v>3.6262203626220399E-3</v>
      </c>
      <c r="H60" s="49">
        <v>92</v>
      </c>
      <c r="I60" s="74">
        <v>1.93818863631576E-3</v>
      </c>
      <c r="J60" s="49">
        <v>27</v>
      </c>
      <c r="K60" s="74">
        <v>1.2819904088124999E-3</v>
      </c>
    </row>
    <row r="61" spans="1:11" s="67" customFormat="1" x14ac:dyDescent="0.2">
      <c r="A61" s="48" t="s">
        <v>204</v>
      </c>
      <c r="B61" s="49">
        <v>354</v>
      </c>
      <c r="C61" s="74">
        <v>3.0923782485258798E-3</v>
      </c>
      <c r="D61" s="49">
        <v>125</v>
      </c>
      <c r="E61" s="74">
        <v>3.2235603579441399E-3</v>
      </c>
      <c r="F61" s="49">
        <v>45</v>
      </c>
      <c r="G61" s="74">
        <v>6.2761506276150601E-3</v>
      </c>
      <c r="H61" s="49">
        <v>91</v>
      </c>
      <c r="I61" s="74">
        <v>1.9171213685297199E-3</v>
      </c>
      <c r="J61" s="49">
        <v>93</v>
      </c>
      <c r="K61" s="74">
        <v>4.4157447414652704E-3</v>
      </c>
    </row>
    <row r="62" spans="1:11" s="67" customFormat="1" x14ac:dyDescent="0.2">
      <c r="A62" s="48" t="s">
        <v>201</v>
      </c>
      <c r="B62" s="49">
        <v>566</v>
      </c>
      <c r="C62" s="74">
        <v>4.9443109849312099E-3</v>
      </c>
      <c r="D62" s="49">
        <v>290</v>
      </c>
      <c r="E62" s="74">
        <v>7.4786600304304097E-3</v>
      </c>
      <c r="F62" s="49">
        <v>48</v>
      </c>
      <c r="G62" s="74">
        <v>6.69456066945607E-3</v>
      </c>
      <c r="H62" s="49">
        <v>169</v>
      </c>
      <c r="I62" s="74">
        <v>3.5603682558409001E-3</v>
      </c>
      <c r="J62" s="49">
        <v>59</v>
      </c>
      <c r="K62" s="74">
        <v>2.8013864488865702E-3</v>
      </c>
    </row>
    <row r="63" spans="1:11" s="67" customFormat="1" x14ac:dyDescent="0.2">
      <c r="A63" s="50" t="s">
        <v>350</v>
      </c>
      <c r="B63" s="49">
        <v>1573</v>
      </c>
      <c r="C63" s="74">
        <v>1.3740991482856501E-2</v>
      </c>
      <c r="D63" s="49">
        <v>606</v>
      </c>
      <c r="E63" s="74">
        <v>1.56278206153132E-2</v>
      </c>
      <c r="F63" s="49">
        <v>75</v>
      </c>
      <c r="G63" s="74">
        <v>1.0460251046025101E-2</v>
      </c>
      <c r="H63" s="49">
        <v>674</v>
      </c>
      <c r="I63" s="74">
        <v>1.41993384877915E-2</v>
      </c>
      <c r="J63" s="49">
        <v>218</v>
      </c>
      <c r="K63" s="74">
        <v>1.03508855230046E-2</v>
      </c>
    </row>
    <row r="64" spans="1:11" s="67" customFormat="1" x14ac:dyDescent="0.2">
      <c r="A64" s="7" t="s">
        <v>135</v>
      </c>
      <c r="B64" s="49"/>
      <c r="C64" s="74"/>
      <c r="D64" s="49"/>
      <c r="E64" s="74"/>
      <c r="G64" s="74"/>
      <c r="I64" s="74"/>
      <c r="K64" s="74"/>
    </row>
    <row r="65" spans="1:11" s="67" customFormat="1" x14ac:dyDescent="0.2">
      <c r="A65" s="1" t="s">
        <v>365</v>
      </c>
      <c r="B65" s="49">
        <v>619</v>
      </c>
      <c r="C65" s="74">
        <v>5.4072941690325397E-3</v>
      </c>
      <c r="D65" s="49">
        <v>153</v>
      </c>
      <c r="E65" s="74">
        <v>3.9456378781236303E-3</v>
      </c>
      <c r="F65" s="49">
        <v>101</v>
      </c>
      <c r="G65" s="74">
        <v>1.40864714086471E-2</v>
      </c>
      <c r="H65" s="49">
        <v>246</v>
      </c>
      <c r="I65" s="74">
        <v>5.1825478753660401E-3</v>
      </c>
      <c r="J65" s="49">
        <v>119</v>
      </c>
      <c r="K65" s="74">
        <v>5.6502540240254504E-3</v>
      </c>
    </row>
    <row r="66" spans="1:11" s="67" customFormat="1" x14ac:dyDescent="0.2">
      <c r="A66" s="1" t="s">
        <v>259</v>
      </c>
      <c r="B66" s="49">
        <v>1247</v>
      </c>
      <c r="C66" s="74">
        <v>1.0893208124044601E-2</v>
      </c>
      <c r="D66" s="49">
        <v>398</v>
      </c>
      <c r="E66" s="74">
        <v>1.02638161796941E-2</v>
      </c>
      <c r="F66" s="49">
        <v>237</v>
      </c>
      <c r="G66" s="74">
        <v>3.30543933054393E-2</v>
      </c>
      <c r="H66" s="49">
        <v>442</v>
      </c>
      <c r="I66" s="74">
        <v>9.3117323614300505E-3</v>
      </c>
      <c r="J66" s="49">
        <v>170</v>
      </c>
      <c r="K66" s="74">
        <v>8.0717914628934996E-3</v>
      </c>
    </row>
    <row r="67" spans="1:11" s="67" customFormat="1" x14ac:dyDescent="0.2">
      <c r="A67" s="1" t="s">
        <v>260</v>
      </c>
      <c r="B67" s="49">
        <v>2123</v>
      </c>
      <c r="C67" s="74">
        <v>1.8545533959379801E-2</v>
      </c>
      <c r="D67" s="49">
        <v>916</v>
      </c>
      <c r="E67" s="74">
        <v>2.3622250303014701E-2</v>
      </c>
      <c r="F67" s="49">
        <v>117</v>
      </c>
      <c r="G67" s="74">
        <v>1.63179916317992E-2</v>
      </c>
      <c r="H67" s="49">
        <v>712</v>
      </c>
      <c r="I67" s="74">
        <v>1.49998946636611E-2</v>
      </c>
      <c r="J67" s="49">
        <v>378</v>
      </c>
      <c r="K67" s="74">
        <v>1.7947865723374999E-2</v>
      </c>
    </row>
    <row r="68" spans="1:11" s="67" customFormat="1" x14ac:dyDescent="0.2">
      <c r="A68" s="1" t="s">
        <v>261</v>
      </c>
      <c r="B68" s="49">
        <v>810</v>
      </c>
      <c r="C68" s="74">
        <v>7.0757807381524396E-3</v>
      </c>
      <c r="D68" s="49">
        <v>311</v>
      </c>
      <c r="E68" s="74">
        <v>8.0202181705650195E-3</v>
      </c>
      <c r="F68" s="49">
        <v>46</v>
      </c>
      <c r="G68" s="74">
        <v>6.4156206415620599E-3</v>
      </c>
      <c r="H68" s="49">
        <v>267</v>
      </c>
      <c r="I68" s="74">
        <v>5.6249604988728996E-3</v>
      </c>
      <c r="J68" s="49">
        <v>186</v>
      </c>
      <c r="K68" s="74">
        <v>8.8314894829305407E-3</v>
      </c>
    </row>
    <row r="69" spans="1:11" s="67" customFormat="1" x14ac:dyDescent="0.2">
      <c r="A69" s="1" t="s">
        <v>262</v>
      </c>
      <c r="B69" s="49">
        <v>435</v>
      </c>
      <c r="C69" s="74">
        <v>3.7999563223411201E-3</v>
      </c>
      <c r="D69" s="49">
        <v>165</v>
      </c>
      <c r="E69" s="74">
        <v>4.2550996724862698E-3</v>
      </c>
      <c r="F69" s="49">
        <v>22</v>
      </c>
      <c r="G69" s="74">
        <v>3.0683403068340301E-3</v>
      </c>
      <c r="H69" s="49">
        <v>176</v>
      </c>
      <c r="I69" s="74">
        <v>3.7078391303431899E-3</v>
      </c>
      <c r="J69" s="49">
        <v>72</v>
      </c>
      <c r="K69" s="74">
        <v>3.4186410901666602E-3</v>
      </c>
    </row>
    <row r="70" spans="1:11" s="67" customFormat="1" x14ac:dyDescent="0.2">
      <c r="A70" s="1" t="s">
        <v>263</v>
      </c>
      <c r="B70" s="49">
        <v>345</v>
      </c>
      <c r="C70" s="74">
        <v>3.0137584625464101E-3</v>
      </c>
      <c r="D70" s="49">
        <v>149</v>
      </c>
      <c r="E70" s="74">
        <v>3.8424839466694202E-3</v>
      </c>
      <c r="F70" s="49">
        <v>40</v>
      </c>
      <c r="G70" s="74">
        <v>5.5788005578800504E-3</v>
      </c>
      <c r="H70" s="49">
        <v>85</v>
      </c>
      <c r="I70" s="74">
        <v>1.79071776181347E-3</v>
      </c>
      <c r="J70" s="49">
        <v>71</v>
      </c>
      <c r="K70" s="74">
        <v>3.3711599639143401E-3</v>
      </c>
    </row>
    <row r="71" spans="1:11" s="67" customFormat="1" x14ac:dyDescent="0.2">
      <c r="A71" s="7" t="s">
        <v>136</v>
      </c>
      <c r="B71" s="49"/>
      <c r="C71" s="74"/>
      <c r="D71" s="49"/>
      <c r="E71" s="74"/>
      <c r="F71" s="49"/>
      <c r="G71" s="74"/>
      <c r="H71" s="49"/>
      <c r="I71" s="74"/>
      <c r="J71" s="49"/>
      <c r="K71" s="74"/>
    </row>
    <row r="72" spans="1:11" s="67" customFormat="1" x14ac:dyDescent="0.2">
      <c r="A72" s="1" t="s">
        <v>264</v>
      </c>
      <c r="B72" s="49">
        <v>1901</v>
      </c>
      <c r="C72" s="74">
        <v>1.6606245905219499E-2</v>
      </c>
      <c r="D72" s="49">
        <v>677</v>
      </c>
      <c r="E72" s="74">
        <v>1.7458802898625499E-2</v>
      </c>
      <c r="F72" s="49">
        <v>143</v>
      </c>
      <c r="G72" s="74">
        <v>1.9944211994421202E-2</v>
      </c>
      <c r="H72" s="49">
        <v>721</v>
      </c>
      <c r="I72" s="74">
        <v>1.51895000737354E-2</v>
      </c>
      <c r="J72" s="49">
        <v>360</v>
      </c>
      <c r="K72" s="74">
        <v>1.7093205450833301E-2</v>
      </c>
    </row>
    <row r="73" spans="1:11" s="67" customFormat="1" x14ac:dyDescent="0.2">
      <c r="A73" s="1" t="s">
        <v>265</v>
      </c>
      <c r="B73" s="49">
        <v>1076</v>
      </c>
      <c r="C73" s="74">
        <v>9.3994321904345892E-3</v>
      </c>
      <c r="D73" s="49">
        <v>412</v>
      </c>
      <c r="E73" s="74">
        <v>1.06248549397839E-2</v>
      </c>
      <c r="F73" s="49">
        <v>50</v>
      </c>
      <c r="G73" s="74">
        <v>6.9735006973500697E-3</v>
      </c>
      <c r="H73" s="49">
        <v>344</v>
      </c>
      <c r="I73" s="74">
        <v>7.2471401183980396E-3</v>
      </c>
      <c r="J73" s="49">
        <v>270</v>
      </c>
      <c r="K73" s="74">
        <v>1.2819904088125E-2</v>
      </c>
    </row>
    <row r="74" spans="1:11" s="67" customFormat="1" x14ac:dyDescent="0.2">
      <c r="A74" s="1" t="s">
        <v>266</v>
      </c>
      <c r="B74" s="49">
        <v>1107</v>
      </c>
      <c r="C74" s="74">
        <v>9.6702336754749905E-3</v>
      </c>
      <c r="D74" s="49">
        <v>383</v>
      </c>
      <c r="E74" s="74">
        <v>9.8769889367408496E-3</v>
      </c>
      <c r="F74" s="49">
        <v>97</v>
      </c>
      <c r="G74" s="74">
        <v>1.3528591352859101E-2</v>
      </c>
      <c r="H74" s="49">
        <v>427</v>
      </c>
      <c r="I74" s="74">
        <v>8.9957233446394304E-3</v>
      </c>
      <c r="J74" s="49">
        <v>200</v>
      </c>
      <c r="K74" s="74">
        <v>9.4962252504629408E-3</v>
      </c>
    </row>
    <row r="75" spans="1:11" s="67" customFormat="1" x14ac:dyDescent="0.2">
      <c r="A75" s="1" t="s">
        <v>267</v>
      </c>
      <c r="B75" s="49">
        <v>503</v>
      </c>
      <c r="C75" s="74">
        <v>4.3939724830749103E-3</v>
      </c>
      <c r="D75" s="49">
        <v>159</v>
      </c>
      <c r="E75" s="74">
        <v>4.1003687753049496E-3</v>
      </c>
      <c r="F75" s="49">
        <v>23</v>
      </c>
      <c r="G75" s="74">
        <v>3.20781032078103E-3</v>
      </c>
      <c r="H75" s="49">
        <v>231</v>
      </c>
      <c r="I75" s="74">
        <v>4.8665388585754296E-3</v>
      </c>
      <c r="J75" s="49">
        <v>90</v>
      </c>
      <c r="K75" s="74">
        <v>4.2733013627083202E-3</v>
      </c>
    </row>
    <row r="76" spans="1:11" s="67" customFormat="1" x14ac:dyDescent="0.2">
      <c r="A76" s="1" t="s">
        <v>268</v>
      </c>
      <c r="B76" s="49">
        <v>2330</v>
      </c>
      <c r="C76" s="74">
        <v>2.0353789036907599E-2</v>
      </c>
      <c r="D76" s="49">
        <v>850</v>
      </c>
      <c r="E76" s="74">
        <v>2.1920210434020201E-2</v>
      </c>
      <c r="F76" s="49">
        <v>62</v>
      </c>
      <c r="G76" s="74">
        <v>8.6471408647140896E-3</v>
      </c>
      <c r="H76" s="49">
        <v>1113</v>
      </c>
      <c r="I76" s="74">
        <v>2.34478690458634E-2</v>
      </c>
      <c r="J76" s="49">
        <v>305</v>
      </c>
      <c r="K76" s="74">
        <v>1.4481743506956E-2</v>
      </c>
    </row>
    <row r="77" spans="1:11" s="67" customFormat="1" x14ac:dyDescent="0.2">
      <c r="A77" s="7" t="s">
        <v>137</v>
      </c>
      <c r="B77" s="49"/>
      <c r="C77" s="74"/>
      <c r="D77" s="49"/>
      <c r="E77" s="74"/>
      <c r="F77" s="49"/>
      <c r="G77" s="74"/>
      <c r="H77" s="49"/>
      <c r="I77" s="74"/>
      <c r="J77" s="49"/>
      <c r="K77" s="74"/>
    </row>
    <row r="78" spans="1:11" s="67" customFormat="1" x14ac:dyDescent="0.2">
      <c r="A78" s="1" t="s">
        <v>338</v>
      </c>
      <c r="B78" s="49">
        <v>584</v>
      </c>
      <c r="C78" s="74">
        <v>5.1015505568901501E-3</v>
      </c>
      <c r="D78" s="49">
        <v>224</v>
      </c>
      <c r="E78" s="74">
        <v>5.7766201614358999E-3</v>
      </c>
      <c r="F78" s="49">
        <v>44</v>
      </c>
      <c r="G78" s="74">
        <v>6.1366806136680602E-3</v>
      </c>
      <c r="H78" s="49">
        <v>178</v>
      </c>
      <c r="I78" s="74">
        <v>3.7499736659152702E-3</v>
      </c>
      <c r="J78" s="49">
        <v>138</v>
      </c>
      <c r="K78" s="74">
        <v>6.5523954228194304E-3</v>
      </c>
    </row>
    <row r="79" spans="1:11" s="67" customFormat="1" x14ac:dyDescent="0.2">
      <c r="A79" s="1" t="s">
        <v>269</v>
      </c>
      <c r="B79" s="49">
        <v>1205</v>
      </c>
      <c r="C79" s="74">
        <v>1.05263157894737E-2</v>
      </c>
      <c r="D79" s="49">
        <v>516</v>
      </c>
      <c r="E79" s="74">
        <v>1.33068571575934E-2</v>
      </c>
      <c r="F79" s="49">
        <v>21</v>
      </c>
      <c r="G79" s="74">
        <v>2.9288702928870298E-3</v>
      </c>
      <c r="H79" s="49">
        <v>445</v>
      </c>
      <c r="I79" s="74">
        <v>9.3749341647881707E-3</v>
      </c>
      <c r="J79" s="49">
        <v>223</v>
      </c>
      <c r="K79" s="74">
        <v>1.05882911542662E-2</v>
      </c>
    </row>
    <row r="80" spans="1:11" s="67" customFormat="1" x14ac:dyDescent="0.2">
      <c r="A80" s="1" t="s">
        <v>270</v>
      </c>
      <c r="B80" s="49">
        <v>610</v>
      </c>
      <c r="C80" s="74">
        <v>5.3286743830530704E-3</v>
      </c>
      <c r="D80" s="49">
        <v>231</v>
      </c>
      <c r="E80" s="74">
        <v>5.9571395414807701E-3</v>
      </c>
      <c r="F80" s="49">
        <v>25</v>
      </c>
      <c r="G80" s="74">
        <v>3.4867503486750301E-3</v>
      </c>
      <c r="H80" s="49">
        <v>223</v>
      </c>
      <c r="I80" s="74">
        <v>4.6980007162870999E-3</v>
      </c>
      <c r="J80" s="49">
        <v>131</v>
      </c>
      <c r="K80" s="74">
        <v>6.2200275390532304E-3</v>
      </c>
    </row>
    <row r="81" spans="1:11" s="67" customFormat="1" x14ac:dyDescent="0.2">
      <c r="A81" s="1" t="s">
        <v>328</v>
      </c>
      <c r="B81" s="49">
        <v>737</v>
      </c>
      <c r="C81" s="74">
        <v>6.4380869185411702E-3</v>
      </c>
      <c r="D81" s="49">
        <v>256</v>
      </c>
      <c r="E81" s="74">
        <v>6.6018516130696E-3</v>
      </c>
      <c r="F81" s="49">
        <v>26</v>
      </c>
      <c r="G81" s="74">
        <v>3.6262203626220399E-3</v>
      </c>
      <c r="H81" s="49">
        <v>323</v>
      </c>
      <c r="I81" s="74">
        <v>6.8047274948911897E-3</v>
      </c>
      <c r="J81" s="49">
        <v>132</v>
      </c>
      <c r="K81" s="74">
        <v>6.2675086653055396E-3</v>
      </c>
    </row>
    <row r="82" spans="1:11" s="67" customFormat="1" x14ac:dyDescent="0.2">
      <c r="A82" s="1" t="s">
        <v>271</v>
      </c>
      <c r="B82" s="49">
        <v>519</v>
      </c>
      <c r="C82" s="74">
        <v>4.5337409914828599E-3</v>
      </c>
      <c r="D82" s="49">
        <v>116</v>
      </c>
      <c r="E82" s="74">
        <v>2.9914640121721601E-3</v>
      </c>
      <c r="F82" s="49">
        <v>13</v>
      </c>
      <c r="G82" s="74">
        <v>1.81311018131102E-3</v>
      </c>
      <c r="H82" s="49">
        <v>225</v>
      </c>
      <c r="I82" s="74">
        <v>4.7401352518591901E-3</v>
      </c>
      <c r="J82" s="49">
        <v>165</v>
      </c>
      <c r="K82" s="74">
        <v>7.8343858316319293E-3</v>
      </c>
    </row>
    <row r="83" spans="1:11" s="67" customFormat="1" x14ac:dyDescent="0.2">
      <c r="A83" s="7" t="s">
        <v>138</v>
      </c>
      <c r="B83" s="49"/>
      <c r="C83" s="74"/>
      <c r="D83" s="49"/>
      <c r="E83" s="74"/>
      <c r="F83" s="49"/>
      <c r="G83" s="74"/>
      <c r="H83" s="49"/>
      <c r="I83" s="74"/>
      <c r="J83" s="49"/>
      <c r="K83" s="74"/>
    </row>
    <row r="84" spans="1:11" s="67" customFormat="1" x14ac:dyDescent="0.2">
      <c r="A84" s="1" t="s">
        <v>272</v>
      </c>
      <c r="B84" s="49">
        <v>2500</v>
      </c>
      <c r="C84" s="74">
        <v>2.1838829438742099E-2</v>
      </c>
      <c r="D84" s="49">
        <v>974</v>
      </c>
      <c r="E84" s="74">
        <v>2.5117982309100801E-2</v>
      </c>
      <c r="F84" s="49">
        <v>73</v>
      </c>
      <c r="G84" s="74">
        <v>1.0181311018131099E-2</v>
      </c>
      <c r="H84" s="49">
        <v>901</v>
      </c>
      <c r="I84" s="74">
        <v>1.89816082752228E-2</v>
      </c>
      <c r="J84" s="49">
        <v>552</v>
      </c>
      <c r="K84" s="74">
        <v>2.6209581691277701E-2</v>
      </c>
    </row>
    <row r="85" spans="1:11" s="67" customFormat="1" x14ac:dyDescent="0.2">
      <c r="A85" s="1" t="s">
        <v>273</v>
      </c>
      <c r="B85" s="49">
        <v>355</v>
      </c>
      <c r="C85" s="74">
        <v>3.1011137803013799E-3</v>
      </c>
      <c r="D85" s="49">
        <v>123</v>
      </c>
      <c r="E85" s="74">
        <v>3.1719833922170398E-3</v>
      </c>
      <c r="F85" s="49">
        <v>18</v>
      </c>
      <c r="G85" s="74">
        <v>2.5104602510460298E-3</v>
      </c>
      <c r="H85" s="49">
        <v>126</v>
      </c>
      <c r="I85" s="74">
        <v>2.6544757410411398E-3</v>
      </c>
      <c r="J85" s="49">
        <v>88</v>
      </c>
      <c r="K85" s="74">
        <v>4.1783391102036896E-3</v>
      </c>
    </row>
    <row r="86" spans="1:11" s="67" customFormat="1" x14ac:dyDescent="0.2">
      <c r="A86" s="7" t="s">
        <v>139</v>
      </c>
      <c r="B86" s="49"/>
      <c r="C86" s="74"/>
      <c r="D86" s="49"/>
      <c r="E86" s="74"/>
      <c r="F86" s="49"/>
      <c r="G86" s="74"/>
      <c r="H86" s="49"/>
      <c r="I86" s="74"/>
      <c r="J86" s="49"/>
      <c r="K86" s="74"/>
    </row>
    <row r="87" spans="1:11" s="67" customFormat="1" x14ac:dyDescent="0.2">
      <c r="A87" s="1" t="s">
        <v>274</v>
      </c>
      <c r="B87" s="49">
        <v>908</v>
      </c>
      <c r="C87" s="74">
        <v>7.9318628521511201E-3</v>
      </c>
      <c r="D87" s="49">
        <v>342</v>
      </c>
      <c r="E87" s="74">
        <v>8.8196611393351696E-3</v>
      </c>
      <c r="F87" s="49">
        <v>101</v>
      </c>
      <c r="G87" s="74">
        <v>1.40864714086471E-2</v>
      </c>
      <c r="H87" s="49">
        <v>264</v>
      </c>
      <c r="I87" s="74">
        <v>5.5617586955147803E-3</v>
      </c>
      <c r="J87" s="49">
        <v>201</v>
      </c>
      <c r="K87" s="74">
        <v>9.5437063767152604E-3</v>
      </c>
    </row>
    <row r="88" spans="1:11" s="67" customFormat="1" x14ac:dyDescent="0.2">
      <c r="A88" s="1" t="s">
        <v>275</v>
      </c>
      <c r="B88" s="49">
        <v>1710</v>
      </c>
      <c r="C88" s="74">
        <v>1.49377593360996E-2</v>
      </c>
      <c r="D88" s="49">
        <v>692</v>
      </c>
      <c r="E88" s="74">
        <v>1.7845630141578799E-2</v>
      </c>
      <c r="F88" s="49">
        <v>171</v>
      </c>
      <c r="G88" s="74">
        <v>2.3849372384937201E-2</v>
      </c>
      <c r="H88" s="49">
        <v>525</v>
      </c>
      <c r="I88" s="74">
        <v>1.1060315587671401E-2</v>
      </c>
      <c r="J88" s="49">
        <v>322</v>
      </c>
      <c r="K88" s="74">
        <v>1.52889226532453E-2</v>
      </c>
    </row>
    <row r="89" spans="1:11" s="67" customFormat="1" x14ac:dyDescent="0.2">
      <c r="A89" s="1" t="s">
        <v>276</v>
      </c>
      <c r="B89" s="49">
        <v>1110</v>
      </c>
      <c r="C89" s="74">
        <v>9.6964402708014808E-3</v>
      </c>
      <c r="D89" s="49">
        <v>362</v>
      </c>
      <c r="E89" s="74">
        <v>9.3354307966062398E-3</v>
      </c>
      <c r="F89" s="49">
        <v>41</v>
      </c>
      <c r="G89" s="74">
        <v>5.7182705718270598E-3</v>
      </c>
      <c r="H89" s="49">
        <v>496</v>
      </c>
      <c r="I89" s="74">
        <v>1.0449364821876301E-2</v>
      </c>
      <c r="J89" s="49">
        <v>211</v>
      </c>
      <c r="K89" s="74">
        <v>1.0018517639238399E-2</v>
      </c>
    </row>
    <row r="90" spans="1:11" s="67" customFormat="1" x14ac:dyDescent="0.2">
      <c r="A90" s="7" t="s">
        <v>140</v>
      </c>
      <c r="B90" s="49"/>
      <c r="C90" s="74"/>
      <c r="D90" s="49"/>
      <c r="E90" s="74"/>
      <c r="F90" s="49"/>
      <c r="G90" s="74"/>
      <c r="H90" s="49"/>
      <c r="I90" s="74"/>
      <c r="J90" s="49"/>
      <c r="K90" s="74"/>
    </row>
    <row r="91" spans="1:11" s="67" customFormat="1" x14ac:dyDescent="0.2">
      <c r="A91" s="1" t="s">
        <v>277</v>
      </c>
      <c r="B91" s="49">
        <v>3305</v>
      </c>
      <c r="C91" s="74">
        <v>2.8870932518016999E-2</v>
      </c>
      <c r="D91" s="49">
        <v>1167</v>
      </c>
      <c r="E91" s="74">
        <v>3.00951595017665E-2</v>
      </c>
      <c r="F91" s="49">
        <v>329</v>
      </c>
      <c r="G91" s="74">
        <v>4.5885634588563498E-2</v>
      </c>
      <c r="H91" s="49">
        <v>1214</v>
      </c>
      <c r="I91" s="74">
        <v>2.5575663092253599E-2</v>
      </c>
      <c r="J91" s="49">
        <v>595</v>
      </c>
      <c r="K91" s="74">
        <v>2.8251270120127198E-2</v>
      </c>
    </row>
    <row r="92" spans="1:11" s="67" customFormat="1" x14ac:dyDescent="0.2">
      <c r="A92" s="1" t="s">
        <v>278</v>
      </c>
      <c r="B92" s="49">
        <v>373</v>
      </c>
      <c r="C92" s="74">
        <v>3.2583533522603202E-3</v>
      </c>
      <c r="D92" s="49">
        <v>139</v>
      </c>
      <c r="E92" s="74">
        <v>3.5845991180338899E-3</v>
      </c>
      <c r="F92" s="49">
        <v>53</v>
      </c>
      <c r="G92" s="74">
        <v>7.3919107391910701E-3</v>
      </c>
      <c r="H92" s="49">
        <v>99</v>
      </c>
      <c r="I92" s="74">
        <v>2.0856595108180399E-3</v>
      </c>
      <c r="J92" s="49">
        <v>82</v>
      </c>
      <c r="K92" s="74">
        <v>3.89345235268981E-3</v>
      </c>
    </row>
    <row r="93" spans="1:11" s="67" customFormat="1" x14ac:dyDescent="0.2">
      <c r="A93" s="7" t="s">
        <v>141</v>
      </c>
      <c r="B93" s="49"/>
      <c r="C93" s="74"/>
      <c r="D93" s="49"/>
      <c r="E93" s="74"/>
      <c r="F93" s="49"/>
      <c r="G93" s="74"/>
      <c r="H93" s="49"/>
      <c r="I93" s="74"/>
      <c r="J93" s="49"/>
      <c r="K93" s="74"/>
    </row>
    <row r="94" spans="1:11" s="67" customFormat="1" x14ac:dyDescent="0.2">
      <c r="A94" s="1" t="s">
        <v>279</v>
      </c>
      <c r="B94" s="49">
        <v>65</v>
      </c>
      <c r="C94" s="74">
        <v>5.6780956540729397E-4</v>
      </c>
      <c r="D94" s="49">
        <v>19</v>
      </c>
      <c r="E94" s="74">
        <v>4.8998117440751004E-4</v>
      </c>
      <c r="F94" s="49">
        <v>7</v>
      </c>
      <c r="G94" s="74">
        <v>9.7629009762901001E-4</v>
      </c>
      <c r="H94" s="49">
        <v>21</v>
      </c>
      <c r="I94" s="74">
        <v>4.4241262350685698E-4</v>
      </c>
      <c r="J94" s="49">
        <v>18</v>
      </c>
      <c r="K94" s="74">
        <v>8.5466027254166505E-4</v>
      </c>
    </row>
    <row r="95" spans="1:11" s="67" customFormat="1" x14ac:dyDescent="0.2">
      <c r="A95" s="1" t="s">
        <v>280</v>
      </c>
      <c r="B95" s="49">
        <v>103</v>
      </c>
      <c r="C95" s="74">
        <v>8.9975977287617395E-4</v>
      </c>
      <c r="D95" s="49">
        <v>49</v>
      </c>
      <c r="E95" s="74">
        <v>1.2636356603141E-3</v>
      </c>
      <c r="F95" s="49">
        <v>10</v>
      </c>
      <c r="G95" s="74">
        <v>1.39470013947001E-3</v>
      </c>
      <c r="H95" s="49">
        <v>32</v>
      </c>
      <c r="I95" s="74">
        <v>6.7415256915330697E-4</v>
      </c>
      <c r="J95" s="49">
        <v>12</v>
      </c>
      <c r="K95" s="74">
        <v>5.6977351502777605E-4</v>
      </c>
    </row>
    <row r="96" spans="1:11" s="67" customFormat="1" x14ac:dyDescent="0.2">
      <c r="A96" s="1" t="s">
        <v>281</v>
      </c>
      <c r="B96" s="49">
        <v>78</v>
      </c>
      <c r="C96" s="74">
        <v>6.8137147848875302E-4</v>
      </c>
      <c r="D96" s="49">
        <v>30</v>
      </c>
      <c r="E96" s="74">
        <v>7.7365448590659396E-4</v>
      </c>
      <c r="F96" s="49">
        <v>4</v>
      </c>
      <c r="G96" s="74">
        <v>5.5788005578800602E-4</v>
      </c>
      <c r="H96" s="49">
        <v>34</v>
      </c>
      <c r="I96" s="74">
        <v>7.16287104725388E-4</v>
      </c>
      <c r="J96" s="49">
        <v>10</v>
      </c>
      <c r="K96" s="74">
        <v>4.74811262523147E-4</v>
      </c>
    </row>
    <row r="97" spans="1:11" s="67" customFormat="1" x14ac:dyDescent="0.2">
      <c r="A97" s="1" t="s">
        <v>282</v>
      </c>
      <c r="B97" s="49">
        <v>46</v>
      </c>
      <c r="C97" s="74">
        <v>4.0183446167285397E-4</v>
      </c>
      <c r="D97" s="49">
        <v>30</v>
      </c>
      <c r="E97" s="74">
        <v>7.7365448590659396E-4</v>
      </c>
      <c r="F97" s="49">
        <v>4</v>
      </c>
      <c r="G97" s="74">
        <v>5.5788005578800602E-4</v>
      </c>
      <c r="H97" s="49">
        <v>8</v>
      </c>
      <c r="I97" s="74">
        <v>1.6853814228832701E-4</v>
      </c>
      <c r="J97" s="49">
        <v>4</v>
      </c>
      <c r="K97" s="74">
        <v>1.89924505009259E-4</v>
      </c>
    </row>
    <row r="98" spans="1:11" s="67" customFormat="1" x14ac:dyDescent="0.2">
      <c r="A98" s="1" t="s">
        <v>283</v>
      </c>
      <c r="B98" s="49">
        <v>1</v>
      </c>
      <c r="C98" s="74">
        <v>8.7355317754968299E-6</v>
      </c>
      <c r="D98" s="49">
        <v>0</v>
      </c>
      <c r="E98" s="74"/>
      <c r="F98" s="49">
        <v>0</v>
      </c>
      <c r="G98" s="74"/>
      <c r="H98" s="49">
        <v>1</v>
      </c>
      <c r="I98" s="74">
        <v>2.1067267786040799E-5</v>
      </c>
      <c r="J98" s="49">
        <v>0</v>
      </c>
      <c r="K98" s="74"/>
    </row>
    <row r="99" spans="1:11" s="67" customFormat="1" x14ac:dyDescent="0.2">
      <c r="A99" s="1" t="s">
        <v>284</v>
      </c>
      <c r="B99" s="49">
        <v>181</v>
      </c>
      <c r="C99" s="74">
        <v>1.5811312513649299E-3</v>
      </c>
      <c r="D99" s="49">
        <v>44</v>
      </c>
      <c r="E99" s="74">
        <v>1.13469324599634E-3</v>
      </c>
      <c r="F99" s="49">
        <v>6</v>
      </c>
      <c r="G99" s="74">
        <v>8.3682008368200799E-4</v>
      </c>
      <c r="H99" s="49">
        <v>101</v>
      </c>
      <c r="I99" s="74">
        <v>2.1277940463901202E-3</v>
      </c>
      <c r="J99" s="49">
        <v>30</v>
      </c>
      <c r="K99" s="74">
        <v>1.4244337875694399E-3</v>
      </c>
    </row>
    <row r="100" spans="1:11" s="67" customFormat="1" x14ac:dyDescent="0.2">
      <c r="A100" s="1" t="s">
        <v>285</v>
      </c>
      <c r="B100" s="49">
        <v>65</v>
      </c>
      <c r="C100" s="74">
        <v>5.6780956540729397E-4</v>
      </c>
      <c r="D100" s="49">
        <v>21</v>
      </c>
      <c r="E100" s="74">
        <v>5.4155814013461597E-4</v>
      </c>
      <c r="F100" s="49">
        <v>10</v>
      </c>
      <c r="G100" s="74">
        <v>1.39470013947001E-3</v>
      </c>
      <c r="H100" s="49">
        <v>22</v>
      </c>
      <c r="I100" s="74">
        <v>4.6347989129289798E-4</v>
      </c>
      <c r="J100" s="49">
        <v>12</v>
      </c>
      <c r="K100" s="74">
        <v>5.6977351502777605E-4</v>
      </c>
    </row>
    <row r="101" spans="1:11" s="67" customFormat="1" x14ac:dyDescent="0.2">
      <c r="A101" s="7" t="s">
        <v>142</v>
      </c>
      <c r="B101" s="49"/>
      <c r="C101" s="74"/>
      <c r="D101" s="49"/>
      <c r="E101" s="74"/>
      <c r="F101" s="49"/>
      <c r="G101" s="74"/>
      <c r="H101" s="49"/>
      <c r="I101" s="74"/>
      <c r="J101" s="49"/>
      <c r="K101" s="74"/>
    </row>
    <row r="102" spans="1:11" s="67" customFormat="1" x14ac:dyDescent="0.2">
      <c r="A102" s="1" t="s">
        <v>286</v>
      </c>
      <c r="B102" s="49">
        <v>892</v>
      </c>
      <c r="C102" s="74">
        <v>7.7920943437431696E-3</v>
      </c>
      <c r="D102" s="49">
        <v>352</v>
      </c>
      <c r="E102" s="74">
        <v>9.0775459679706995E-3</v>
      </c>
      <c r="F102" s="49">
        <v>68</v>
      </c>
      <c r="G102" s="74">
        <v>9.4839609483960904E-3</v>
      </c>
      <c r="H102" s="49">
        <v>304</v>
      </c>
      <c r="I102" s="74">
        <v>6.40444940695641E-3</v>
      </c>
      <c r="J102" s="49">
        <v>168</v>
      </c>
      <c r="K102" s="74">
        <v>7.9768292103888708E-3</v>
      </c>
    </row>
    <row r="103" spans="1:11" s="67" customFormat="1" x14ac:dyDescent="0.2">
      <c r="A103" s="1" t="s">
        <v>287</v>
      </c>
      <c r="B103" s="49">
        <v>501</v>
      </c>
      <c r="C103" s="74">
        <v>4.3765014195239101E-3</v>
      </c>
      <c r="D103" s="49">
        <v>139</v>
      </c>
      <c r="E103" s="74">
        <v>3.5845991180338899E-3</v>
      </c>
      <c r="F103" s="49">
        <v>24</v>
      </c>
      <c r="G103" s="74">
        <v>3.3472803347280298E-3</v>
      </c>
      <c r="H103" s="49">
        <v>258</v>
      </c>
      <c r="I103" s="74">
        <v>5.4353550887985304E-3</v>
      </c>
      <c r="J103" s="49">
        <v>80</v>
      </c>
      <c r="K103" s="74">
        <v>3.7984901001851799E-3</v>
      </c>
    </row>
    <row r="104" spans="1:11" s="67" customFormat="1" x14ac:dyDescent="0.2">
      <c r="A104" s="7" t="s">
        <v>143</v>
      </c>
      <c r="B104" s="49"/>
      <c r="C104" s="74"/>
      <c r="D104" s="49"/>
      <c r="E104" s="74"/>
      <c r="F104" s="49"/>
      <c r="G104" s="74"/>
      <c r="H104" s="49"/>
      <c r="I104" s="74"/>
      <c r="J104" s="49"/>
      <c r="K104" s="74"/>
    </row>
    <row r="105" spans="1:11" s="67" customFormat="1" x14ac:dyDescent="0.2">
      <c r="A105" s="1" t="s">
        <v>288</v>
      </c>
      <c r="B105" s="49">
        <v>240</v>
      </c>
      <c r="C105" s="74">
        <v>2.0965276261192402E-3</v>
      </c>
      <c r="D105" s="49">
        <v>133</v>
      </c>
      <c r="E105" s="74">
        <v>3.4298682208525702E-3</v>
      </c>
      <c r="F105" s="49">
        <v>17</v>
      </c>
      <c r="G105" s="74">
        <v>2.37099023709902E-3</v>
      </c>
      <c r="H105" s="49">
        <v>70</v>
      </c>
      <c r="I105" s="74">
        <v>1.4747087450228599E-3</v>
      </c>
      <c r="J105" s="49">
        <v>20</v>
      </c>
      <c r="K105" s="74">
        <v>9.4962252504629399E-4</v>
      </c>
    </row>
    <row r="106" spans="1:11" s="67" customFormat="1" x14ac:dyDescent="0.2">
      <c r="A106" s="1" t="s">
        <v>329</v>
      </c>
      <c r="B106" s="49">
        <v>513</v>
      </c>
      <c r="C106" s="74">
        <v>4.4813278008298801E-3</v>
      </c>
      <c r="D106" s="49">
        <v>162</v>
      </c>
      <c r="E106" s="74">
        <v>4.1777342238956102E-3</v>
      </c>
      <c r="F106" s="49">
        <v>58</v>
      </c>
      <c r="G106" s="74">
        <v>8.0892608089260798E-3</v>
      </c>
      <c r="H106" s="49">
        <v>233</v>
      </c>
      <c r="I106" s="74">
        <v>4.9086733941475103E-3</v>
      </c>
      <c r="J106" s="49">
        <v>60</v>
      </c>
      <c r="K106" s="74">
        <v>2.8488675751388798E-3</v>
      </c>
    </row>
    <row r="107" spans="1:11" s="67" customFormat="1" x14ac:dyDescent="0.2">
      <c r="A107" s="1" t="s">
        <v>289</v>
      </c>
      <c r="B107" s="49">
        <v>282</v>
      </c>
      <c r="C107" s="74">
        <v>2.46341996069011E-3</v>
      </c>
      <c r="D107" s="49">
        <v>102</v>
      </c>
      <c r="E107" s="74">
        <v>2.6304252520824201E-3</v>
      </c>
      <c r="F107" s="49">
        <v>23</v>
      </c>
      <c r="G107" s="74">
        <v>3.20781032078103E-3</v>
      </c>
      <c r="H107" s="49">
        <v>111</v>
      </c>
      <c r="I107" s="74">
        <v>2.3384667242505302E-3</v>
      </c>
      <c r="J107" s="49">
        <v>46</v>
      </c>
      <c r="K107" s="74">
        <v>2.1841318076064801E-3</v>
      </c>
    </row>
    <row r="108" spans="1:11" s="67" customFormat="1" x14ac:dyDescent="0.2">
      <c r="A108" s="1" t="s">
        <v>290</v>
      </c>
      <c r="B108" s="49">
        <v>229</v>
      </c>
      <c r="C108" s="74">
        <v>2.0004367765887698E-3</v>
      </c>
      <c r="D108" s="49">
        <v>82</v>
      </c>
      <c r="E108" s="74">
        <v>2.1146555948113599E-3</v>
      </c>
      <c r="F108" s="49">
        <v>14</v>
      </c>
      <c r="G108" s="74">
        <v>1.95258019525802E-3</v>
      </c>
      <c r="H108" s="49">
        <v>96</v>
      </c>
      <c r="I108" s="74">
        <v>2.0224577074599201E-3</v>
      </c>
      <c r="J108" s="49">
        <v>37</v>
      </c>
      <c r="K108" s="74">
        <v>1.75680167133564E-3</v>
      </c>
    </row>
    <row r="109" spans="1:11" s="67" customFormat="1" x14ac:dyDescent="0.2">
      <c r="A109" s="1" t="s">
        <v>291</v>
      </c>
      <c r="B109" s="49">
        <v>138</v>
      </c>
      <c r="C109" s="74">
        <v>1.2055033850185599E-3</v>
      </c>
      <c r="D109" s="49">
        <v>67</v>
      </c>
      <c r="E109" s="74">
        <v>1.7278283518580601E-3</v>
      </c>
      <c r="F109" s="49">
        <v>19</v>
      </c>
      <c r="G109" s="74">
        <v>2.6499302649930301E-3</v>
      </c>
      <c r="H109" s="49">
        <v>34</v>
      </c>
      <c r="I109" s="74">
        <v>7.16287104725388E-4</v>
      </c>
      <c r="J109" s="49">
        <v>18</v>
      </c>
      <c r="K109" s="74">
        <v>8.5466027254166505E-4</v>
      </c>
    </row>
    <row r="110" spans="1:11" s="67" customFormat="1" x14ac:dyDescent="0.2">
      <c r="A110" s="1" t="s">
        <v>292</v>
      </c>
      <c r="B110" s="49">
        <v>149</v>
      </c>
      <c r="C110" s="74">
        <v>1.30159423454903E-3</v>
      </c>
      <c r="D110" s="49">
        <v>52</v>
      </c>
      <c r="E110" s="74">
        <v>1.3410011089047601E-3</v>
      </c>
      <c r="F110" s="49">
        <v>5</v>
      </c>
      <c r="G110" s="74">
        <v>6.9735006973500695E-4</v>
      </c>
      <c r="H110" s="49">
        <v>69</v>
      </c>
      <c r="I110" s="74">
        <v>1.45364147723682E-3</v>
      </c>
      <c r="J110" s="49">
        <v>23</v>
      </c>
      <c r="K110" s="74">
        <v>1.0920659038032401E-3</v>
      </c>
    </row>
    <row r="111" spans="1:11" s="67" customFormat="1" x14ac:dyDescent="0.2">
      <c r="A111" s="1" t="s">
        <v>293</v>
      </c>
      <c r="B111" s="49">
        <v>253</v>
      </c>
      <c r="C111" s="74">
        <v>2.2100895392006999E-3</v>
      </c>
      <c r="D111" s="49">
        <v>90</v>
      </c>
      <c r="E111" s="74">
        <v>2.3209634577197802E-3</v>
      </c>
      <c r="F111" s="49">
        <v>34</v>
      </c>
      <c r="G111" s="74">
        <v>4.7419804741980504E-3</v>
      </c>
      <c r="H111" s="49">
        <v>80</v>
      </c>
      <c r="I111" s="74">
        <v>1.68538142288327E-3</v>
      </c>
      <c r="J111" s="49">
        <v>49</v>
      </c>
      <c r="K111" s="74">
        <v>2.3265751863634199E-3</v>
      </c>
    </row>
    <row r="112" spans="1:11" s="67" customFormat="1" x14ac:dyDescent="0.2">
      <c r="A112" s="1" t="s">
        <v>294</v>
      </c>
      <c r="B112" s="49">
        <v>117</v>
      </c>
      <c r="C112" s="74">
        <v>1.02205721773313E-3</v>
      </c>
      <c r="D112" s="49">
        <v>34</v>
      </c>
      <c r="E112" s="74">
        <v>8.7680841736080702E-4</v>
      </c>
      <c r="F112" s="49">
        <v>18</v>
      </c>
      <c r="G112" s="74">
        <v>2.5104602510460298E-3</v>
      </c>
      <c r="H112" s="49">
        <v>41</v>
      </c>
      <c r="I112" s="74">
        <v>8.6375797922767404E-4</v>
      </c>
      <c r="J112" s="49">
        <v>24</v>
      </c>
      <c r="K112" s="74">
        <v>1.1395470300555499E-3</v>
      </c>
    </row>
    <row r="113" spans="1:13" s="67" customFormat="1" x14ac:dyDescent="0.2">
      <c r="A113" s="1" t="s">
        <v>144</v>
      </c>
      <c r="B113" s="49">
        <v>13404</v>
      </c>
      <c r="C113" s="74">
        <v>0.11700000000000001</v>
      </c>
      <c r="D113" s="49">
        <v>3251</v>
      </c>
      <c r="E113" s="74">
        <v>8.3838357789411289E-2</v>
      </c>
      <c r="F113" s="49">
        <v>2002</v>
      </c>
      <c r="G113" s="74">
        <v>0.27921896792189704</v>
      </c>
      <c r="H113" s="49">
        <v>5779</v>
      </c>
      <c r="I113" s="74">
        <v>0.12174774053553029</v>
      </c>
      <c r="J113" s="49">
        <v>2372</v>
      </c>
      <c r="K113" s="74">
        <v>0.11262523147049062</v>
      </c>
    </row>
    <row r="114" spans="1:13" s="67" customFormat="1" x14ac:dyDescent="0.2">
      <c r="A114" s="1" t="s">
        <v>330</v>
      </c>
      <c r="B114" s="66"/>
      <c r="C114" s="59"/>
      <c r="D114" s="59"/>
      <c r="E114" s="59"/>
      <c r="F114" s="68"/>
      <c r="G114" s="59"/>
      <c r="H114" s="68"/>
      <c r="I114" s="59"/>
      <c r="J114" s="49"/>
      <c r="K114" s="59"/>
    </row>
    <row r="115" spans="1:13" x14ac:dyDescent="0.2">
      <c r="M115" s="67"/>
    </row>
  </sheetData>
  <phoneticPr fontId="0" type="noConversion"/>
  <pageMargins left="0.59055118110236227" right="0.59055118110236227" top="0.78740157480314965" bottom="0.59055118110236227" header="0.39370078740157483" footer="0"/>
  <pageSetup paperSize="9" scale="50" orientation="portrait" r:id="rId1"/>
  <headerFooter alignWithMargins="0">
    <oddHeader>&amp;L&amp;"Times New Roman,Normal"Oficina d'Estudis - Oficina d'Estadística&amp;R&amp;"Times New Roman,Normal"Ajuntament de València</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7"/>
  <sheetViews>
    <sheetView workbookViewId="0"/>
  </sheetViews>
  <sheetFormatPr baseColWidth="10" defaultColWidth="11.42578125" defaultRowHeight="12.75" x14ac:dyDescent="0.2"/>
  <cols>
    <col min="1" max="1" width="24.7109375" style="1" customWidth="1"/>
    <col min="2" max="2" width="9.7109375" style="6" customWidth="1"/>
    <col min="3" max="3" width="9.5703125" style="1" customWidth="1"/>
    <col min="4" max="4" width="9.85546875" style="1" customWidth="1"/>
    <col min="5" max="5" width="9.5703125" style="1" customWidth="1"/>
    <col min="6" max="6" width="10.5703125" style="1" customWidth="1"/>
    <col min="7" max="7" width="9.28515625" style="1" customWidth="1"/>
    <col min="8" max="8" width="10" style="1" customWidth="1"/>
    <col min="9" max="9" width="9.28515625" style="1" customWidth="1"/>
    <col min="10" max="10" width="12.85546875" style="6" customWidth="1"/>
    <col min="11" max="11" width="8.28515625" style="1" customWidth="1"/>
    <col min="12" max="12" width="12.7109375" style="6" customWidth="1"/>
    <col min="13" max="13" width="9.7109375" style="1" customWidth="1"/>
    <col min="14" max="16384" width="11.42578125" style="1"/>
  </cols>
  <sheetData>
    <row r="1" spans="1:13" x14ac:dyDescent="0.2">
      <c r="A1" s="7" t="s">
        <v>982</v>
      </c>
      <c r="J1" s="1"/>
      <c r="K1" s="6"/>
      <c r="L1" s="1"/>
    </row>
    <row r="2" spans="1:13" x14ac:dyDescent="0.2">
      <c r="A2" s="1" t="s">
        <v>983</v>
      </c>
    </row>
    <row r="4" spans="1:13" s="2" customFormat="1" ht="38.25" x14ac:dyDescent="0.2">
      <c r="A4" s="106"/>
      <c r="B4" s="106" t="s">
        <v>321</v>
      </c>
      <c r="C4" s="106" t="s">
        <v>122</v>
      </c>
      <c r="D4" s="106" t="s">
        <v>933</v>
      </c>
      <c r="E4" s="106" t="s">
        <v>122</v>
      </c>
      <c r="F4" s="106" t="s">
        <v>934</v>
      </c>
      <c r="G4" s="106" t="s">
        <v>122</v>
      </c>
      <c r="H4" s="106" t="s">
        <v>322</v>
      </c>
      <c r="I4" s="106" t="s">
        <v>122</v>
      </c>
      <c r="J4" s="103" t="s">
        <v>323</v>
      </c>
      <c r="K4" s="106" t="s">
        <v>122</v>
      </c>
      <c r="L4" s="103" t="s">
        <v>324</v>
      </c>
      <c r="M4" s="106" t="s">
        <v>122</v>
      </c>
    </row>
    <row r="5" spans="1:13" s="2" customFormat="1" x14ac:dyDescent="0.2">
      <c r="A5" s="27" t="s">
        <v>128</v>
      </c>
      <c r="B5" s="23">
        <v>37153</v>
      </c>
      <c r="C5" s="78">
        <v>1</v>
      </c>
      <c r="D5" s="7">
        <v>370</v>
      </c>
      <c r="E5" s="78">
        <v>1</v>
      </c>
      <c r="F5" s="23">
        <v>4250</v>
      </c>
      <c r="G5" s="78">
        <v>4</v>
      </c>
      <c r="H5" s="23">
        <v>2533</v>
      </c>
      <c r="I5" s="78">
        <v>2</v>
      </c>
      <c r="J5" s="23">
        <v>16350</v>
      </c>
      <c r="K5" s="78">
        <v>1</v>
      </c>
      <c r="L5" s="23">
        <v>13650</v>
      </c>
      <c r="M5" s="78">
        <v>1</v>
      </c>
    </row>
    <row r="6" spans="1:13" s="67" customFormat="1" x14ac:dyDescent="0.2">
      <c r="A6" s="47" t="s">
        <v>343</v>
      </c>
      <c r="B6" s="49"/>
      <c r="C6" s="76"/>
      <c r="D6" s="49"/>
      <c r="E6" s="76"/>
      <c r="F6" s="49"/>
      <c r="G6" s="71"/>
      <c r="H6" s="49"/>
      <c r="I6" s="71"/>
      <c r="J6" s="49"/>
      <c r="K6" s="71"/>
      <c r="M6" s="71"/>
    </row>
    <row r="7" spans="1:13" s="67" customFormat="1" x14ac:dyDescent="0.2">
      <c r="A7" s="48" t="s">
        <v>181</v>
      </c>
      <c r="B7" s="49">
        <v>277</v>
      </c>
      <c r="C7" s="74">
        <v>7.4556563399994598E-3</v>
      </c>
      <c r="D7" s="49">
        <v>3</v>
      </c>
      <c r="E7" s="74">
        <v>8.1081081081081103E-3</v>
      </c>
      <c r="F7" s="49">
        <v>58</v>
      </c>
      <c r="G7" s="74">
        <v>4.5512359226455482E-2</v>
      </c>
      <c r="H7" s="49">
        <v>4</v>
      </c>
      <c r="I7" s="74">
        <v>1.6181229773462799E-3</v>
      </c>
      <c r="J7" s="49">
        <v>135</v>
      </c>
      <c r="K7" s="74">
        <v>8.2568807339449494E-3</v>
      </c>
      <c r="L7" s="6">
        <v>77</v>
      </c>
      <c r="M7" s="74">
        <v>5.6410256410256397E-3</v>
      </c>
    </row>
    <row r="8" spans="1:13" s="67" customFormat="1" x14ac:dyDescent="0.2">
      <c r="A8" s="48" t="s">
        <v>189</v>
      </c>
      <c r="B8" s="49">
        <v>570</v>
      </c>
      <c r="C8" s="74">
        <v>1.5341964309746201E-2</v>
      </c>
      <c r="D8" s="49">
        <v>3</v>
      </c>
      <c r="E8" s="74">
        <v>8.1081081081081103E-3</v>
      </c>
      <c r="F8" s="49">
        <v>74</v>
      </c>
      <c r="G8" s="74">
        <v>4.2181277833554548E-2</v>
      </c>
      <c r="H8" s="49">
        <v>23</v>
      </c>
      <c r="I8" s="74">
        <v>2.5293118998355332E-2</v>
      </c>
      <c r="J8" s="49">
        <v>361</v>
      </c>
      <c r="K8" s="74">
        <v>2.2079510703363898E-2</v>
      </c>
      <c r="L8" s="6">
        <v>109</v>
      </c>
      <c r="M8" s="74">
        <v>7.9853479853479892E-3</v>
      </c>
    </row>
    <row r="9" spans="1:13" s="67" customFormat="1" x14ac:dyDescent="0.2">
      <c r="A9" s="48" t="s">
        <v>190</v>
      </c>
      <c r="B9" s="49">
        <v>439</v>
      </c>
      <c r="C9" s="74">
        <v>1.1816004091190499E-2</v>
      </c>
      <c r="D9" s="49">
        <v>2</v>
      </c>
      <c r="E9" s="74">
        <v>5.40540540540541E-3</v>
      </c>
      <c r="F9" s="49">
        <v>69</v>
      </c>
      <c r="G9" s="74">
        <v>6.6777892016871995E-2</v>
      </c>
      <c r="H9" s="49">
        <v>19</v>
      </c>
      <c r="I9" s="74">
        <v>7.68608414239482E-3</v>
      </c>
      <c r="J9" s="49">
        <v>170</v>
      </c>
      <c r="K9" s="74">
        <v>1.03975535168196E-2</v>
      </c>
      <c r="L9" s="6">
        <v>179</v>
      </c>
      <c r="M9" s="74">
        <v>1.3113553113553099E-2</v>
      </c>
    </row>
    <row r="10" spans="1:13" s="67" customFormat="1" x14ac:dyDescent="0.2">
      <c r="A10" s="48" t="s">
        <v>191</v>
      </c>
      <c r="B10" s="49">
        <v>324</v>
      </c>
      <c r="C10" s="74">
        <v>8.7206955023820393E-3</v>
      </c>
      <c r="D10" s="49">
        <v>1</v>
      </c>
      <c r="E10" s="74">
        <v>2.7027027027026998E-3</v>
      </c>
      <c r="F10" s="49">
        <v>53</v>
      </c>
      <c r="G10" s="74">
        <v>2.4989705637757938E-2</v>
      </c>
      <c r="H10" s="49">
        <v>12</v>
      </c>
      <c r="I10" s="74">
        <v>2.0843280810653061E-2</v>
      </c>
      <c r="J10" s="49">
        <v>144</v>
      </c>
      <c r="K10" s="74">
        <v>8.8073394495412904E-3</v>
      </c>
      <c r="L10" s="6">
        <v>114</v>
      </c>
      <c r="M10" s="74">
        <v>8.3516483516483508E-3</v>
      </c>
    </row>
    <row r="11" spans="1:13" s="67" customFormat="1" x14ac:dyDescent="0.2">
      <c r="A11" s="48" t="s">
        <v>192</v>
      </c>
      <c r="B11" s="49">
        <v>360</v>
      </c>
      <c r="C11" s="74">
        <v>9.6896616693133795E-3</v>
      </c>
      <c r="D11" s="49">
        <v>2</v>
      </c>
      <c r="E11" s="74">
        <v>5.40540540540541E-3</v>
      </c>
      <c r="F11" s="49">
        <v>50</v>
      </c>
      <c r="G11" s="74">
        <v>4.5315353392176204E-2</v>
      </c>
      <c r="H11" s="49">
        <v>18</v>
      </c>
      <c r="I11" s="74">
        <v>7.2815533980582501E-3</v>
      </c>
      <c r="J11" s="49">
        <v>178</v>
      </c>
      <c r="K11" s="74">
        <v>1.0886850152905201E-2</v>
      </c>
      <c r="L11" s="6">
        <v>112</v>
      </c>
      <c r="M11" s="74">
        <v>8.2051282051282103E-3</v>
      </c>
    </row>
    <row r="12" spans="1:13" s="67" customFormat="1" x14ac:dyDescent="0.2">
      <c r="A12" s="48" t="s">
        <v>221</v>
      </c>
      <c r="B12" s="49">
        <v>1379</v>
      </c>
      <c r="C12" s="74">
        <v>3.7116787338842099E-2</v>
      </c>
      <c r="D12" s="49">
        <v>3</v>
      </c>
      <c r="E12" s="74">
        <v>8.1081081081081103E-3</v>
      </c>
      <c r="F12" s="49">
        <v>109</v>
      </c>
      <c r="G12" s="74">
        <v>6.0534354656047701E-2</v>
      </c>
      <c r="H12" s="49">
        <v>48</v>
      </c>
      <c r="I12" s="74">
        <v>3.5406387606769604E-2</v>
      </c>
      <c r="J12" s="49">
        <v>941</v>
      </c>
      <c r="K12" s="74">
        <v>5.7553516819571902E-2</v>
      </c>
      <c r="L12" s="6">
        <v>278</v>
      </c>
      <c r="M12" s="74">
        <v>2.03663003663004E-2</v>
      </c>
    </row>
    <row r="13" spans="1:13" s="67" customFormat="1" x14ac:dyDescent="0.2">
      <c r="A13" s="47" t="s">
        <v>202</v>
      </c>
      <c r="B13" s="49"/>
      <c r="C13" s="74"/>
      <c r="D13" s="49"/>
      <c r="E13" s="74"/>
      <c r="F13" s="49"/>
      <c r="G13" s="74"/>
      <c r="H13" s="49"/>
      <c r="I13" s="74"/>
      <c r="J13" s="49"/>
      <c r="K13" s="74"/>
      <c r="L13" s="6"/>
      <c r="M13" s="74"/>
    </row>
    <row r="14" spans="1:13" s="67" customFormat="1" x14ac:dyDescent="0.2">
      <c r="A14" s="48" t="s">
        <v>222</v>
      </c>
      <c r="B14" s="49">
        <v>1984</v>
      </c>
      <c r="C14" s="74">
        <v>5.3400802088660403E-2</v>
      </c>
      <c r="D14" s="49">
        <v>22</v>
      </c>
      <c r="E14" s="74">
        <v>5.9459459459459497E-2</v>
      </c>
      <c r="F14" s="49">
        <v>272</v>
      </c>
      <c r="G14" s="74">
        <v>0.18310759808746918</v>
      </c>
      <c r="H14" s="49">
        <v>94</v>
      </c>
      <c r="I14" s="74">
        <v>8.5992625603480297E-2</v>
      </c>
      <c r="J14" s="49">
        <v>870</v>
      </c>
      <c r="K14" s="74">
        <v>5.3211009174311902E-2</v>
      </c>
      <c r="L14" s="6">
        <v>726</v>
      </c>
      <c r="M14" s="74">
        <v>5.3186813186813203E-2</v>
      </c>
    </row>
    <row r="15" spans="1:13" s="67" customFormat="1" x14ac:dyDescent="0.2">
      <c r="A15" s="48" t="s">
        <v>183</v>
      </c>
      <c r="B15" s="49">
        <v>1161</v>
      </c>
      <c r="C15" s="74">
        <v>3.1249158883535601E-2</v>
      </c>
      <c r="D15" s="49">
        <v>6</v>
      </c>
      <c r="E15" s="74">
        <v>1.62162162162162E-2</v>
      </c>
      <c r="F15" s="49">
        <v>106</v>
      </c>
      <c r="G15" s="74">
        <v>6.8923180313752191E-2</v>
      </c>
      <c r="H15" s="49">
        <v>38</v>
      </c>
      <c r="I15" s="74">
        <v>4.7349992042018098E-2</v>
      </c>
      <c r="J15" s="49">
        <v>739</v>
      </c>
      <c r="K15" s="74">
        <v>4.5198776758409803E-2</v>
      </c>
      <c r="L15" s="6">
        <v>272</v>
      </c>
      <c r="M15" s="74">
        <v>1.9926739926739899E-2</v>
      </c>
    </row>
    <row r="16" spans="1:13" s="67" customFormat="1" x14ac:dyDescent="0.2">
      <c r="A16" s="48" t="s">
        <v>223</v>
      </c>
      <c r="B16" s="49">
        <v>1334</v>
      </c>
      <c r="C16" s="74">
        <v>3.5905579630177903E-2</v>
      </c>
      <c r="D16" s="49">
        <v>8</v>
      </c>
      <c r="E16" s="74">
        <v>2.1621621621621599E-2</v>
      </c>
      <c r="F16" s="49">
        <v>174</v>
      </c>
      <c r="G16" s="74">
        <v>0.1677705501821159</v>
      </c>
      <c r="H16" s="49">
        <v>55</v>
      </c>
      <c r="I16" s="74">
        <v>2.2249190938511298E-2</v>
      </c>
      <c r="J16" s="49">
        <v>712</v>
      </c>
      <c r="K16" s="74">
        <v>4.3547400611620803E-2</v>
      </c>
      <c r="L16" s="6">
        <v>385</v>
      </c>
      <c r="M16" s="74">
        <v>2.8205128205128199E-2</v>
      </c>
    </row>
    <row r="17" spans="1:13" s="67" customFormat="1" x14ac:dyDescent="0.2">
      <c r="A17" s="47" t="s">
        <v>345</v>
      </c>
      <c r="B17" s="49"/>
      <c r="C17" s="74"/>
      <c r="D17" s="49"/>
      <c r="E17" s="74"/>
      <c r="F17" s="49"/>
      <c r="G17" s="74"/>
      <c r="H17" s="49"/>
      <c r="I17" s="74"/>
      <c r="J17" s="49"/>
      <c r="K17" s="74"/>
      <c r="L17" s="6"/>
      <c r="M17" s="74"/>
    </row>
    <row r="18" spans="1:13" s="67" customFormat="1" x14ac:dyDescent="0.2">
      <c r="A18" s="48" t="s">
        <v>195</v>
      </c>
      <c r="B18" s="49">
        <v>503</v>
      </c>
      <c r="C18" s="74">
        <v>1.35386106101795E-2</v>
      </c>
      <c r="D18" s="49">
        <v>3</v>
      </c>
      <c r="E18" s="74">
        <v>8.1081081081081103E-3</v>
      </c>
      <c r="F18" s="49">
        <v>59</v>
      </c>
      <c r="G18" s="74">
        <v>4.7421447599460986E-2</v>
      </c>
      <c r="H18" s="49">
        <v>12</v>
      </c>
      <c r="I18" s="74">
        <v>4.8543689320388302E-3</v>
      </c>
      <c r="J18" s="49">
        <v>234</v>
      </c>
      <c r="K18" s="74">
        <v>1.43119266055046E-2</v>
      </c>
      <c r="L18" s="6">
        <v>195</v>
      </c>
      <c r="M18" s="74">
        <v>1.4285714285714299E-2</v>
      </c>
    </row>
    <row r="19" spans="1:13" s="67" customFormat="1" x14ac:dyDescent="0.2">
      <c r="A19" s="48" t="s">
        <v>193</v>
      </c>
      <c r="B19" s="49">
        <v>538</v>
      </c>
      <c r="C19" s="74">
        <v>1.4480661050251699E-2</v>
      </c>
      <c r="D19" s="49">
        <v>2</v>
      </c>
      <c r="E19" s="74">
        <v>5.40540540540541E-3</v>
      </c>
      <c r="F19" s="49">
        <v>58</v>
      </c>
      <c r="G19" s="74">
        <v>4.9806440492977E-2</v>
      </c>
      <c r="H19" s="49">
        <v>14</v>
      </c>
      <c r="I19" s="74">
        <v>5.6634304207119701E-3</v>
      </c>
      <c r="J19" s="49">
        <v>292</v>
      </c>
      <c r="K19" s="74">
        <v>1.7859327217125399E-2</v>
      </c>
      <c r="L19" s="6">
        <v>172</v>
      </c>
      <c r="M19" s="74">
        <v>1.2600732600732601E-2</v>
      </c>
    </row>
    <row r="20" spans="1:13" s="67" customFormat="1" x14ac:dyDescent="0.2">
      <c r="A20" s="48" t="s">
        <v>196</v>
      </c>
      <c r="B20" s="49">
        <v>896</v>
      </c>
      <c r="C20" s="74">
        <v>2.4116491265846599E-2</v>
      </c>
      <c r="D20" s="49">
        <v>7</v>
      </c>
      <c r="E20" s="74">
        <v>1.8918918918918899E-2</v>
      </c>
      <c r="F20" s="49">
        <v>129</v>
      </c>
      <c r="G20" s="74">
        <v>0.10164813176157519</v>
      </c>
      <c r="H20" s="49">
        <v>54</v>
      </c>
      <c r="I20" s="74">
        <v>3.7833572072789E-2</v>
      </c>
      <c r="J20" s="49">
        <v>378</v>
      </c>
      <c r="K20" s="74">
        <v>2.3119266055045901E-2</v>
      </c>
      <c r="L20" s="6">
        <v>328</v>
      </c>
      <c r="M20" s="74">
        <v>2.4029304029304002E-2</v>
      </c>
    </row>
    <row r="21" spans="1:13" s="67" customFormat="1" x14ac:dyDescent="0.2">
      <c r="A21" s="48" t="s">
        <v>226</v>
      </c>
      <c r="B21" s="49">
        <v>1625</v>
      </c>
      <c r="C21" s="74">
        <v>4.3738056146206197E-2</v>
      </c>
      <c r="D21" s="49">
        <v>10</v>
      </c>
      <c r="E21" s="74">
        <v>2.7027027027027001E-2</v>
      </c>
      <c r="F21" s="49">
        <v>183</v>
      </c>
      <c r="G21" s="74">
        <v>0.19074583447019949</v>
      </c>
      <c r="H21" s="49">
        <v>76</v>
      </c>
      <c r="I21" s="74">
        <v>3.0744336569579301E-2</v>
      </c>
      <c r="J21" s="49">
        <v>769</v>
      </c>
      <c r="K21" s="74">
        <v>4.7033639143730897E-2</v>
      </c>
      <c r="L21" s="6">
        <v>587</v>
      </c>
      <c r="M21" s="74">
        <v>4.3003663003662998E-2</v>
      </c>
    </row>
    <row r="22" spans="1:13" s="67" customFormat="1" x14ac:dyDescent="0.2">
      <c r="A22" s="47" t="s">
        <v>346</v>
      </c>
      <c r="B22" s="49"/>
      <c r="C22" s="74"/>
      <c r="D22" s="49"/>
      <c r="E22" s="74"/>
      <c r="F22" s="49"/>
      <c r="G22" s="74"/>
      <c r="H22" s="49"/>
      <c r="I22" s="74"/>
      <c r="J22" s="49"/>
      <c r="K22" s="74"/>
      <c r="L22" s="6"/>
      <c r="M22" s="74"/>
    </row>
    <row r="23" spans="1:13" s="67" customFormat="1" x14ac:dyDescent="0.2">
      <c r="A23" s="48" t="s">
        <v>227</v>
      </c>
      <c r="B23" s="49">
        <v>403</v>
      </c>
      <c r="C23" s="74">
        <v>1.08470379242591E-2</v>
      </c>
      <c r="D23" s="49">
        <v>5</v>
      </c>
      <c r="E23" s="74">
        <v>1.35135135135135E-2</v>
      </c>
      <c r="F23" s="49">
        <v>62</v>
      </c>
      <c r="G23" s="74">
        <v>0.10186181177485111</v>
      </c>
      <c r="H23" s="49">
        <v>27</v>
      </c>
      <c r="I23" s="74">
        <v>2.6911241975701598E-2</v>
      </c>
      <c r="J23" s="49">
        <v>158</v>
      </c>
      <c r="K23" s="74">
        <v>9.6636085626911304E-3</v>
      </c>
      <c r="L23" s="6">
        <v>151</v>
      </c>
      <c r="M23" s="74">
        <v>1.10622710622711E-2</v>
      </c>
    </row>
    <row r="24" spans="1:13" s="67" customFormat="1" x14ac:dyDescent="0.2">
      <c r="A24" s="48" t="s">
        <v>228</v>
      </c>
      <c r="B24" s="49">
        <v>174</v>
      </c>
      <c r="C24" s="74">
        <v>4.6833364735014704E-3</v>
      </c>
      <c r="D24" s="49">
        <v>1</v>
      </c>
      <c r="E24" s="74">
        <v>2.7027027027026998E-3</v>
      </c>
      <c r="F24" s="49">
        <v>15</v>
      </c>
      <c r="G24" s="74">
        <v>7.5485530567392899E-3</v>
      </c>
      <c r="H24" s="49">
        <v>7</v>
      </c>
      <c r="I24" s="74">
        <v>2.8317152103559898E-3</v>
      </c>
      <c r="J24" s="49">
        <v>87</v>
      </c>
      <c r="K24" s="74">
        <v>5.3211009174311897E-3</v>
      </c>
      <c r="L24" s="6">
        <v>64</v>
      </c>
      <c r="M24" s="74">
        <v>4.6886446886446904E-3</v>
      </c>
    </row>
    <row r="25" spans="1:13" s="67" customFormat="1" x14ac:dyDescent="0.2">
      <c r="A25" s="48" t="s">
        <v>203</v>
      </c>
      <c r="B25" s="49">
        <v>77</v>
      </c>
      <c r="C25" s="74">
        <v>2.07251096815869E-3</v>
      </c>
      <c r="D25" s="49">
        <v>1</v>
      </c>
      <c r="E25" s="74">
        <v>2.7027027027026998E-3</v>
      </c>
      <c r="F25" s="49">
        <v>4</v>
      </c>
      <c r="G25" s="74">
        <v>1.9771634712427949E-3</v>
      </c>
      <c r="H25" s="49">
        <v>5</v>
      </c>
      <c r="I25" s="74">
        <v>1.801156560029708E-2</v>
      </c>
      <c r="J25" s="49">
        <v>42</v>
      </c>
      <c r="K25" s="74">
        <v>2.5688073394495399E-3</v>
      </c>
      <c r="L25" s="6">
        <v>25</v>
      </c>
      <c r="M25" s="74">
        <v>1.83150183150183E-3</v>
      </c>
    </row>
    <row r="26" spans="1:13" s="67" customFormat="1" x14ac:dyDescent="0.2">
      <c r="A26" s="48" t="s">
        <v>230</v>
      </c>
      <c r="B26" s="49">
        <v>888</v>
      </c>
      <c r="C26" s="74">
        <v>2.3901165450973001E-2</v>
      </c>
      <c r="D26" s="49">
        <v>7</v>
      </c>
      <c r="E26" s="74">
        <v>1.8918918918918899E-2</v>
      </c>
      <c r="F26" s="49">
        <v>78</v>
      </c>
      <c r="G26" s="74">
        <v>6.2536385301293199E-2</v>
      </c>
      <c r="H26" s="49">
        <v>80</v>
      </c>
      <c r="I26" s="74">
        <v>3.2362459546925598E-2</v>
      </c>
      <c r="J26" s="49">
        <v>337</v>
      </c>
      <c r="K26" s="74">
        <v>2.0611620795107002E-2</v>
      </c>
      <c r="L26" s="6">
        <v>386</v>
      </c>
      <c r="M26" s="74">
        <v>2.82783882783883E-2</v>
      </c>
    </row>
    <row r="27" spans="1:13" s="67" customFormat="1" x14ac:dyDescent="0.2">
      <c r="A27" s="47" t="s">
        <v>187</v>
      </c>
      <c r="B27" s="49"/>
      <c r="C27" s="74"/>
      <c r="D27" s="49"/>
      <c r="E27" s="74"/>
      <c r="F27" s="49"/>
      <c r="G27" s="74"/>
      <c r="H27" s="49"/>
      <c r="I27" s="74"/>
      <c r="J27" s="49"/>
      <c r="K27" s="74"/>
      <c r="L27" s="6"/>
      <c r="M27" s="74"/>
    </row>
    <row r="28" spans="1:13" s="67" customFormat="1" x14ac:dyDescent="0.2">
      <c r="A28" s="48" t="s">
        <v>231</v>
      </c>
      <c r="B28" s="49">
        <v>237</v>
      </c>
      <c r="C28" s="74">
        <v>6.3790272656313101E-3</v>
      </c>
      <c r="D28" s="49">
        <v>3</v>
      </c>
      <c r="E28" s="74">
        <v>8.1081081081081103E-3</v>
      </c>
      <c r="F28" s="49">
        <v>26</v>
      </c>
      <c r="G28" s="74">
        <v>3.9263213329267799E-2</v>
      </c>
      <c r="H28" s="49">
        <v>10</v>
      </c>
      <c r="I28" s="74">
        <v>4.0453074433656902E-3</v>
      </c>
      <c r="J28" s="49">
        <v>109</v>
      </c>
      <c r="K28" s="74">
        <v>6.6666666666666697E-3</v>
      </c>
      <c r="L28" s="6">
        <v>89</v>
      </c>
      <c r="M28" s="74">
        <v>6.5201465201465197E-3</v>
      </c>
    </row>
    <row r="29" spans="1:13" s="67" customFormat="1" x14ac:dyDescent="0.2">
      <c r="A29" s="48" t="s">
        <v>232</v>
      </c>
      <c r="B29" s="49">
        <v>418</v>
      </c>
      <c r="C29" s="74">
        <v>1.12507738271472E-2</v>
      </c>
      <c r="D29" s="49">
        <v>4</v>
      </c>
      <c r="E29" s="74">
        <v>1.0810810810810799E-2</v>
      </c>
      <c r="F29" s="49">
        <v>57</v>
      </c>
      <c r="G29" s="74">
        <v>4.2882631904619099E-2</v>
      </c>
      <c r="H29" s="49">
        <v>17</v>
      </c>
      <c r="I29" s="74">
        <v>6.8770226537216801E-3</v>
      </c>
      <c r="J29" s="49">
        <v>209</v>
      </c>
      <c r="K29" s="74">
        <v>1.2782874617737E-2</v>
      </c>
      <c r="L29" s="6">
        <v>131</v>
      </c>
      <c r="M29" s="74">
        <v>9.5970695970696001E-3</v>
      </c>
    </row>
    <row r="30" spans="1:13" s="67" customFormat="1" x14ac:dyDescent="0.2">
      <c r="A30" s="48" t="s">
        <v>233</v>
      </c>
      <c r="B30" s="49">
        <v>301</v>
      </c>
      <c r="C30" s="74">
        <v>8.10163378462035E-3</v>
      </c>
      <c r="D30" s="49">
        <v>5</v>
      </c>
      <c r="E30" s="74">
        <v>1.35135135135135E-2</v>
      </c>
      <c r="F30" s="49">
        <v>38</v>
      </c>
      <c r="G30" s="74">
        <v>3.42701090327409E-2</v>
      </c>
      <c r="H30" s="49">
        <v>16</v>
      </c>
      <c r="I30" s="74">
        <v>6.4724919093851101E-3</v>
      </c>
      <c r="J30" s="49">
        <v>133</v>
      </c>
      <c r="K30" s="74">
        <v>8.1345565749235509E-3</v>
      </c>
      <c r="L30" s="6">
        <v>109</v>
      </c>
      <c r="M30" s="74">
        <v>7.9853479853479892E-3</v>
      </c>
    </row>
    <row r="31" spans="1:13" s="67" customFormat="1" x14ac:dyDescent="0.2">
      <c r="A31" s="48" t="s">
        <v>234</v>
      </c>
      <c r="B31" s="49">
        <v>183</v>
      </c>
      <c r="C31" s="74">
        <v>4.9255780152342998E-3</v>
      </c>
      <c r="D31" s="49">
        <v>1</v>
      </c>
      <c r="E31" s="74">
        <v>2.7027027027026998E-3</v>
      </c>
      <c r="F31" s="49">
        <v>14</v>
      </c>
      <c r="G31" s="74">
        <v>1.5683093784631709E-2</v>
      </c>
      <c r="H31" s="49">
        <v>16</v>
      </c>
      <c r="I31" s="74">
        <v>2.2461403787999341E-2</v>
      </c>
      <c r="J31" s="49">
        <v>89</v>
      </c>
      <c r="K31" s="74">
        <v>5.4434250764526003E-3</v>
      </c>
      <c r="L31" s="6">
        <v>63</v>
      </c>
      <c r="M31" s="74">
        <v>4.6153846153846097E-3</v>
      </c>
    </row>
    <row r="32" spans="1:13" s="67" customFormat="1" x14ac:dyDescent="0.2">
      <c r="A32" s="48" t="s">
        <v>235</v>
      </c>
      <c r="B32" s="49">
        <v>318</v>
      </c>
      <c r="C32" s="74">
        <v>8.5592011412268208E-3</v>
      </c>
      <c r="D32" s="49">
        <v>0</v>
      </c>
      <c r="E32" s="74">
        <v>0</v>
      </c>
      <c r="F32" s="49">
        <v>27</v>
      </c>
      <c r="G32" s="74">
        <v>3.8328174250171029E-2</v>
      </c>
      <c r="H32" s="49">
        <v>16</v>
      </c>
      <c r="I32" s="74">
        <v>2.2461403787999341E-2</v>
      </c>
      <c r="J32" s="49">
        <v>134</v>
      </c>
      <c r="K32" s="74">
        <v>8.1957186544342493E-3</v>
      </c>
      <c r="L32" s="6">
        <v>141</v>
      </c>
      <c r="M32" s="74">
        <v>1.0329670329670301E-2</v>
      </c>
    </row>
    <row r="33" spans="1:13" s="67" customFormat="1" x14ac:dyDescent="0.2">
      <c r="A33" s="47" t="s">
        <v>184</v>
      </c>
      <c r="B33" s="49"/>
      <c r="C33" s="74"/>
      <c r="D33" s="49"/>
      <c r="E33" s="74"/>
      <c r="F33" s="49"/>
      <c r="G33" s="74"/>
      <c r="H33" s="49"/>
      <c r="I33" s="74"/>
      <c r="J33" s="49"/>
      <c r="K33" s="74"/>
      <c r="L33" s="6"/>
      <c r="M33" s="74"/>
    </row>
    <row r="34" spans="1:13" s="67" customFormat="1" x14ac:dyDescent="0.2">
      <c r="A34" s="48" t="s">
        <v>236</v>
      </c>
      <c r="B34" s="49">
        <v>611</v>
      </c>
      <c r="C34" s="74">
        <v>1.6445509110973498E-2</v>
      </c>
      <c r="D34" s="49">
        <v>3</v>
      </c>
      <c r="E34" s="74">
        <v>8.1081081081081103E-3</v>
      </c>
      <c r="F34" s="49">
        <v>64</v>
      </c>
      <c r="G34" s="74">
        <v>4.1109256435720984E-2</v>
      </c>
      <c r="H34" s="49">
        <v>30</v>
      </c>
      <c r="I34" s="74">
        <v>1.2135922330097099E-2</v>
      </c>
      <c r="J34" s="49">
        <v>233</v>
      </c>
      <c r="K34" s="74">
        <v>1.42507645259939E-2</v>
      </c>
      <c r="L34" s="6">
        <v>281</v>
      </c>
      <c r="M34" s="74">
        <v>2.05860805860806E-2</v>
      </c>
    </row>
    <row r="35" spans="1:13" s="67" customFormat="1" x14ac:dyDescent="0.2">
      <c r="A35" s="48" t="s">
        <v>237</v>
      </c>
      <c r="B35" s="49">
        <v>939</v>
      </c>
      <c r="C35" s="74">
        <v>2.5273867520792401E-2</v>
      </c>
      <c r="D35" s="49">
        <v>10</v>
      </c>
      <c r="E35" s="74">
        <v>2.7027027027027001E-2</v>
      </c>
      <c r="F35" s="49">
        <v>115</v>
      </c>
      <c r="G35" s="74">
        <v>7.6778822355413501E-2</v>
      </c>
      <c r="H35" s="49">
        <v>63</v>
      </c>
      <c r="I35" s="74">
        <v>4.1474348771818104E-2</v>
      </c>
      <c r="J35" s="49">
        <v>444</v>
      </c>
      <c r="K35" s="74">
        <v>2.7155963302752301E-2</v>
      </c>
      <c r="L35" s="6">
        <v>307</v>
      </c>
      <c r="M35" s="74">
        <v>2.2490842490842499E-2</v>
      </c>
    </row>
    <row r="36" spans="1:13" s="67" customFormat="1" x14ac:dyDescent="0.2">
      <c r="A36" s="48" t="s">
        <v>238</v>
      </c>
      <c r="B36" s="49">
        <v>479</v>
      </c>
      <c r="C36" s="74">
        <v>1.28926331655586E-2</v>
      </c>
      <c r="D36" s="49">
        <v>5</v>
      </c>
      <c r="E36" s="74">
        <v>1.35135135135135E-2</v>
      </c>
      <c r="F36" s="49">
        <v>44</v>
      </c>
      <c r="G36" s="74">
        <v>2.4117458407629862E-2</v>
      </c>
      <c r="H36" s="49">
        <v>36</v>
      </c>
      <c r="I36" s="74">
        <v>3.0552018674730702E-2</v>
      </c>
      <c r="J36" s="49">
        <v>218</v>
      </c>
      <c r="K36" s="74">
        <v>1.3333333333333299E-2</v>
      </c>
      <c r="L36" s="6">
        <v>176</v>
      </c>
      <c r="M36" s="74">
        <v>1.2893772893772901E-2</v>
      </c>
    </row>
    <row r="37" spans="1:13" s="67" customFormat="1" x14ac:dyDescent="0.2">
      <c r="A37" s="50" t="s">
        <v>239</v>
      </c>
      <c r="B37" s="49">
        <v>199</v>
      </c>
      <c r="C37" s="74">
        <v>5.35622964498156E-3</v>
      </c>
      <c r="D37" s="49">
        <v>1</v>
      </c>
      <c r="E37" s="74">
        <v>2.7027027027026998E-3</v>
      </c>
      <c r="F37" s="49">
        <v>28</v>
      </c>
      <c r="G37" s="74">
        <v>3.6541234445142221E-2</v>
      </c>
      <c r="H37" s="49">
        <v>11</v>
      </c>
      <c r="I37" s="74">
        <v>4.4498381877022602E-3</v>
      </c>
      <c r="J37" s="49">
        <v>100</v>
      </c>
      <c r="K37" s="74">
        <v>6.1162079510703399E-3</v>
      </c>
      <c r="L37" s="6">
        <v>59</v>
      </c>
      <c r="M37" s="74">
        <v>4.3223443223443202E-3</v>
      </c>
    </row>
    <row r="38" spans="1:13" s="67" customFormat="1" x14ac:dyDescent="0.2">
      <c r="A38" s="47" t="s">
        <v>194</v>
      </c>
      <c r="B38" s="49"/>
      <c r="C38" s="74"/>
      <c r="D38" s="49"/>
      <c r="E38" s="74"/>
      <c r="F38" s="49"/>
      <c r="G38" s="74"/>
      <c r="H38" s="49"/>
      <c r="I38" s="74"/>
      <c r="J38" s="49"/>
      <c r="K38" s="74"/>
      <c r="L38" s="6"/>
      <c r="M38" s="74"/>
    </row>
    <row r="39" spans="1:13" s="67" customFormat="1" x14ac:dyDescent="0.2">
      <c r="A39" s="48" t="s">
        <v>240</v>
      </c>
      <c r="B39" s="49">
        <v>719</v>
      </c>
      <c r="C39" s="74">
        <v>1.93524076117676E-2</v>
      </c>
      <c r="D39" s="49">
        <v>2</v>
      </c>
      <c r="E39" s="74">
        <v>5.40540540540541E-3</v>
      </c>
      <c r="F39" s="49">
        <v>62</v>
      </c>
      <c r="G39" s="74">
        <v>5.2480690783061293E-2</v>
      </c>
      <c r="H39" s="49">
        <v>59</v>
      </c>
      <c r="I39" s="74">
        <v>3.9856225794471803E-2</v>
      </c>
      <c r="J39" s="49">
        <v>325</v>
      </c>
      <c r="K39" s="74">
        <v>1.98776758409786E-2</v>
      </c>
      <c r="L39" s="6">
        <v>271</v>
      </c>
      <c r="M39" s="74">
        <v>1.9853479853479902E-2</v>
      </c>
    </row>
    <row r="40" spans="1:13" s="67" customFormat="1" x14ac:dyDescent="0.2">
      <c r="A40" s="48" t="s">
        <v>241</v>
      </c>
      <c r="B40" s="49">
        <v>99</v>
      </c>
      <c r="C40" s="74">
        <v>2.6646569590611799E-3</v>
      </c>
      <c r="D40" s="49">
        <v>2</v>
      </c>
      <c r="E40" s="74">
        <v>5.40540540540541E-3</v>
      </c>
      <c r="F40" s="49">
        <v>17</v>
      </c>
      <c r="G40" s="74">
        <v>1.278445557042285E-2</v>
      </c>
      <c r="H40" s="49">
        <v>10</v>
      </c>
      <c r="I40" s="74">
        <v>4.0453074433656902E-3</v>
      </c>
      <c r="J40" s="49">
        <v>36</v>
      </c>
      <c r="K40" s="74">
        <v>2.20183486238532E-3</v>
      </c>
      <c r="L40" s="6">
        <v>34</v>
      </c>
      <c r="M40" s="74">
        <v>2.49084249084249E-3</v>
      </c>
    </row>
    <row r="41" spans="1:13" s="67" customFormat="1" x14ac:dyDescent="0.2">
      <c r="A41" s="48" t="s">
        <v>242</v>
      </c>
      <c r="B41" s="49">
        <v>94</v>
      </c>
      <c r="C41" s="74">
        <v>2.5300783247651599E-3</v>
      </c>
      <c r="D41" s="49">
        <v>1</v>
      </c>
      <c r="E41" s="74">
        <v>2.7027027027026998E-3</v>
      </c>
      <c r="F41" s="49">
        <v>12</v>
      </c>
      <c r="G41" s="74">
        <v>1.0447191270948151E-2</v>
      </c>
      <c r="H41" s="49">
        <v>6</v>
      </c>
      <c r="I41" s="74">
        <v>2.4271844660194199E-3</v>
      </c>
      <c r="J41" s="49">
        <v>36</v>
      </c>
      <c r="K41" s="74">
        <v>2.20183486238532E-3</v>
      </c>
      <c r="L41" s="6">
        <v>39</v>
      </c>
      <c r="M41" s="74">
        <v>2.8571428571428602E-3</v>
      </c>
    </row>
    <row r="42" spans="1:13" s="67" customFormat="1" x14ac:dyDescent="0.2">
      <c r="A42" s="48" t="s">
        <v>197</v>
      </c>
      <c r="B42" s="49">
        <v>20</v>
      </c>
      <c r="C42" s="74">
        <v>5.3831453718407698E-4</v>
      </c>
      <c r="D42" s="49">
        <v>0</v>
      </c>
      <c r="E42" s="74">
        <v>0</v>
      </c>
      <c r="F42" s="49">
        <v>2</v>
      </c>
      <c r="G42" s="74">
        <v>4.162382197053195E-3</v>
      </c>
      <c r="H42" s="49">
        <v>2</v>
      </c>
      <c r="I42" s="74">
        <v>8.0906148867313898E-4</v>
      </c>
      <c r="J42" s="49">
        <v>8</v>
      </c>
      <c r="K42" s="74">
        <v>4.8929663608562705E-4</v>
      </c>
      <c r="L42" s="6">
        <v>8</v>
      </c>
      <c r="M42" s="74">
        <v>5.8608058608058597E-4</v>
      </c>
    </row>
    <row r="43" spans="1:13" s="67" customFormat="1" x14ac:dyDescent="0.2">
      <c r="A43" s="48" t="s">
        <v>198</v>
      </c>
      <c r="B43" s="49">
        <v>103</v>
      </c>
      <c r="C43" s="74">
        <v>2.7723198664979902E-3</v>
      </c>
      <c r="D43" s="49">
        <v>3</v>
      </c>
      <c r="E43" s="74">
        <v>8.1081081081081103E-3</v>
      </c>
      <c r="F43" s="49">
        <v>2</v>
      </c>
      <c r="G43" s="74">
        <v>7.2020165646381003E-4</v>
      </c>
      <c r="H43" s="49">
        <v>7</v>
      </c>
      <c r="I43" s="74">
        <v>2.8317152103559898E-3</v>
      </c>
      <c r="J43" s="49">
        <v>51</v>
      </c>
      <c r="K43" s="74">
        <v>3.1192660550458701E-3</v>
      </c>
      <c r="L43" s="6">
        <v>40</v>
      </c>
      <c r="M43" s="74">
        <v>2.93040293040293E-3</v>
      </c>
    </row>
    <row r="44" spans="1:13" s="67" customFormat="1" x14ac:dyDescent="0.2">
      <c r="A44" s="47" t="s">
        <v>347</v>
      </c>
      <c r="B44" s="49"/>
      <c r="C44" s="74"/>
      <c r="D44" s="49"/>
      <c r="E44" s="74"/>
      <c r="F44" s="49"/>
      <c r="G44" s="74"/>
      <c r="H44" s="49"/>
      <c r="I44" s="74"/>
      <c r="J44" s="49"/>
      <c r="K44" s="74"/>
      <c r="L44" s="6"/>
      <c r="M44" s="74"/>
    </row>
    <row r="45" spans="1:13" s="67" customFormat="1" x14ac:dyDescent="0.2">
      <c r="A45" s="48" t="s">
        <v>245</v>
      </c>
      <c r="B45" s="49">
        <v>790</v>
      </c>
      <c r="C45" s="74">
        <v>2.1263424218771001E-2</v>
      </c>
      <c r="D45" s="49">
        <v>10</v>
      </c>
      <c r="E45" s="74">
        <v>2.7027027027027001E-2</v>
      </c>
      <c r="F45" s="49">
        <v>92</v>
      </c>
      <c r="G45" s="74">
        <v>9.0975973861824003E-2</v>
      </c>
      <c r="H45" s="49">
        <v>70</v>
      </c>
      <c r="I45" s="74">
        <v>6.0294975860788302E-2</v>
      </c>
      <c r="J45" s="49">
        <v>287</v>
      </c>
      <c r="K45" s="74">
        <v>1.7553516819571902E-2</v>
      </c>
      <c r="L45" s="6">
        <v>331</v>
      </c>
      <c r="M45" s="74">
        <v>2.4249084249084198E-2</v>
      </c>
    </row>
    <row r="46" spans="1:13" s="67" customFormat="1" x14ac:dyDescent="0.2">
      <c r="A46" s="48" t="s">
        <v>246</v>
      </c>
      <c r="B46" s="49">
        <v>181</v>
      </c>
      <c r="C46" s="74">
        <v>4.8717465615158899E-3</v>
      </c>
      <c r="D46" s="49">
        <v>0</v>
      </c>
      <c r="E46" s="74">
        <v>0</v>
      </c>
      <c r="F46" s="49">
        <v>16</v>
      </c>
      <c r="G46" s="74">
        <v>2.4582796429603E-2</v>
      </c>
      <c r="H46" s="49">
        <v>21</v>
      </c>
      <c r="I46" s="74">
        <v>4.047296938829642E-2</v>
      </c>
      <c r="J46" s="49">
        <v>67</v>
      </c>
      <c r="K46" s="74">
        <v>4.0978593272171298E-3</v>
      </c>
      <c r="L46" s="6">
        <v>77</v>
      </c>
      <c r="M46" s="74">
        <v>5.6410256410256397E-3</v>
      </c>
    </row>
    <row r="47" spans="1:13" s="67" customFormat="1" x14ac:dyDescent="0.2">
      <c r="A47" s="48" t="s">
        <v>247</v>
      </c>
      <c r="B47" s="49">
        <v>243</v>
      </c>
      <c r="C47" s="74">
        <v>6.5405216267865303E-3</v>
      </c>
      <c r="D47" s="49">
        <v>5</v>
      </c>
      <c r="E47" s="74">
        <v>1.35135135135135E-2</v>
      </c>
      <c r="F47" s="49">
        <v>33</v>
      </c>
      <c r="G47" s="74">
        <v>2.865099085320319E-2</v>
      </c>
      <c r="H47" s="49">
        <v>14</v>
      </c>
      <c r="I47" s="74">
        <v>5.6634304207119701E-3</v>
      </c>
      <c r="J47" s="49">
        <v>103</v>
      </c>
      <c r="K47" s="74">
        <v>6.2996941896024498E-3</v>
      </c>
      <c r="L47" s="6">
        <v>88</v>
      </c>
      <c r="M47" s="74">
        <v>6.4468864468864504E-3</v>
      </c>
    </row>
    <row r="48" spans="1:13" s="67" customFormat="1" x14ac:dyDescent="0.2">
      <c r="A48" s="48" t="s">
        <v>248</v>
      </c>
      <c r="B48" s="49">
        <v>282</v>
      </c>
      <c r="C48" s="74">
        <v>7.5902349742954798E-3</v>
      </c>
      <c r="D48" s="49">
        <v>2</v>
      </c>
      <c r="E48" s="74">
        <v>5.40540540540541E-3</v>
      </c>
      <c r="F48" s="49">
        <v>26</v>
      </c>
      <c r="G48" s="74">
        <v>3.2539178908615407E-2</v>
      </c>
      <c r="H48" s="49">
        <v>26</v>
      </c>
      <c r="I48" s="74">
        <v>1.05177993527508E-2</v>
      </c>
      <c r="J48" s="49">
        <v>130</v>
      </c>
      <c r="K48" s="74">
        <v>7.9510703363914401E-3</v>
      </c>
      <c r="L48" s="6">
        <v>98</v>
      </c>
      <c r="M48" s="74">
        <v>7.1794871794871803E-3</v>
      </c>
    </row>
    <row r="49" spans="1:13" s="67" customFormat="1" x14ac:dyDescent="0.2">
      <c r="A49" s="48" t="s">
        <v>249</v>
      </c>
      <c r="B49" s="49">
        <v>84</v>
      </c>
      <c r="C49" s="74">
        <v>2.2609210561731199E-3</v>
      </c>
      <c r="D49" s="49">
        <v>0</v>
      </c>
      <c r="E49" s="74">
        <v>0</v>
      </c>
      <c r="F49" s="49">
        <v>15</v>
      </c>
      <c r="G49" s="74">
        <v>9.6955936900000109E-3</v>
      </c>
      <c r="H49" s="49">
        <v>6</v>
      </c>
      <c r="I49" s="74">
        <v>2.4271844660194199E-3</v>
      </c>
      <c r="J49" s="49">
        <v>37</v>
      </c>
      <c r="K49" s="74">
        <v>2.2629969418960201E-3</v>
      </c>
      <c r="L49" s="6">
        <v>26</v>
      </c>
      <c r="M49" s="74">
        <v>1.9047619047619E-3</v>
      </c>
    </row>
    <row r="50" spans="1:13" s="67" customFormat="1" x14ac:dyDescent="0.2">
      <c r="A50" s="47" t="s">
        <v>348</v>
      </c>
      <c r="B50" s="49"/>
      <c r="C50" s="74"/>
      <c r="D50" s="49"/>
      <c r="E50" s="74"/>
      <c r="F50" s="49"/>
      <c r="G50" s="74"/>
      <c r="H50" s="49"/>
      <c r="I50" s="74"/>
      <c r="J50" s="49"/>
      <c r="K50" s="74"/>
      <c r="L50" s="6"/>
      <c r="M50" s="74"/>
    </row>
    <row r="51" spans="1:13" s="67" customFormat="1" x14ac:dyDescent="0.2">
      <c r="A51" s="48" t="s">
        <v>199</v>
      </c>
      <c r="B51" s="49">
        <v>498</v>
      </c>
      <c r="C51" s="74">
        <v>1.3404031975883499E-2</v>
      </c>
      <c r="D51" s="49">
        <v>4</v>
      </c>
      <c r="E51" s="74">
        <v>1.0810810810810799E-2</v>
      </c>
      <c r="F51" s="49">
        <v>58</v>
      </c>
      <c r="G51" s="74">
        <v>4.4316253049481308E-2</v>
      </c>
      <c r="H51" s="49">
        <v>37</v>
      </c>
      <c r="I51" s="74">
        <v>1.49676375404531E-2</v>
      </c>
      <c r="J51" s="49">
        <v>217</v>
      </c>
      <c r="K51" s="74">
        <v>1.3272171253822599E-2</v>
      </c>
      <c r="L51" s="6">
        <v>182</v>
      </c>
      <c r="M51" s="74">
        <v>1.3333333333333299E-2</v>
      </c>
    </row>
    <row r="52" spans="1:13" s="67" customFormat="1" x14ac:dyDescent="0.2">
      <c r="A52" s="48" t="s">
        <v>339</v>
      </c>
      <c r="B52" s="49">
        <v>294</v>
      </c>
      <c r="C52" s="74">
        <v>7.9132236966059297E-3</v>
      </c>
      <c r="D52" s="49">
        <v>2</v>
      </c>
      <c r="E52" s="74">
        <v>5.40540540540541E-3</v>
      </c>
      <c r="F52" s="49">
        <v>30</v>
      </c>
      <c r="G52" s="74">
        <v>3.3221202472529521E-2</v>
      </c>
      <c r="H52" s="49">
        <v>31</v>
      </c>
      <c r="I52" s="74">
        <v>1.2540453074433701E-2</v>
      </c>
      <c r="J52" s="49">
        <v>114</v>
      </c>
      <c r="K52" s="74">
        <v>6.9724770642201799E-3</v>
      </c>
      <c r="L52" s="6">
        <v>117</v>
      </c>
      <c r="M52" s="74">
        <v>8.5714285714285701E-3</v>
      </c>
    </row>
    <row r="53" spans="1:13" s="67" customFormat="1" x14ac:dyDescent="0.2">
      <c r="A53" s="48" t="s">
        <v>200</v>
      </c>
      <c r="B53" s="49">
        <v>117</v>
      </c>
      <c r="C53" s="74">
        <v>3.14914004252685E-3</v>
      </c>
      <c r="D53" s="49">
        <v>4</v>
      </c>
      <c r="E53" s="74">
        <v>1.0810810810810799E-2</v>
      </c>
      <c r="F53" s="49">
        <v>8</v>
      </c>
      <c r="G53" s="74">
        <v>3.9543269424856002E-3</v>
      </c>
      <c r="H53" s="49">
        <v>5</v>
      </c>
      <c r="I53" s="74">
        <v>2.0226537216828499E-3</v>
      </c>
      <c r="J53" s="49">
        <v>49</v>
      </c>
      <c r="K53" s="74">
        <v>2.9969418960244599E-3</v>
      </c>
      <c r="L53" s="6">
        <v>51</v>
      </c>
      <c r="M53" s="74">
        <v>3.7362637362637402E-3</v>
      </c>
    </row>
    <row r="54" spans="1:13" s="67" customFormat="1" x14ac:dyDescent="0.2">
      <c r="A54" s="48" t="s">
        <v>327</v>
      </c>
      <c r="B54" s="49">
        <v>114</v>
      </c>
      <c r="C54" s="74">
        <v>3.0683928619492399E-3</v>
      </c>
      <c r="D54" s="49">
        <v>0</v>
      </c>
      <c r="E54" s="74">
        <v>0</v>
      </c>
      <c r="F54" s="49">
        <v>10</v>
      </c>
      <c r="G54" s="74">
        <v>1.8282924100780591E-2</v>
      </c>
      <c r="H54" s="49">
        <v>10</v>
      </c>
      <c r="I54" s="74">
        <v>4.0453074433656902E-3</v>
      </c>
      <c r="J54" s="49">
        <v>37</v>
      </c>
      <c r="K54" s="74">
        <v>2.2629969418960201E-3</v>
      </c>
      <c r="L54" s="6">
        <v>57</v>
      </c>
      <c r="M54" s="74">
        <v>4.1758241758241797E-3</v>
      </c>
    </row>
    <row r="55" spans="1:13" s="67" customFormat="1" x14ac:dyDescent="0.2">
      <c r="A55" s="48" t="s">
        <v>252</v>
      </c>
      <c r="B55" s="49">
        <v>63</v>
      </c>
      <c r="C55" s="74">
        <v>1.6956907921298399E-3</v>
      </c>
      <c r="D55" s="49">
        <v>1</v>
      </c>
      <c r="E55" s="74">
        <v>2.7027027027026998E-3</v>
      </c>
      <c r="F55" s="49">
        <v>8</v>
      </c>
      <c r="G55" s="74">
        <v>5.0278472591159598E-3</v>
      </c>
      <c r="H55" s="49">
        <v>7</v>
      </c>
      <c r="I55" s="74">
        <v>2.8317152103559898E-3</v>
      </c>
      <c r="J55" s="49">
        <v>26</v>
      </c>
      <c r="K55" s="74">
        <v>1.5902140672782901E-3</v>
      </c>
      <c r="L55" s="6">
        <v>21</v>
      </c>
      <c r="M55" s="74">
        <v>1.53846153846154E-3</v>
      </c>
    </row>
    <row r="56" spans="1:13" s="67" customFormat="1" x14ac:dyDescent="0.2">
      <c r="A56" s="47" t="s">
        <v>349</v>
      </c>
      <c r="B56" s="49"/>
      <c r="C56" s="74"/>
      <c r="D56" s="49"/>
      <c r="E56" s="74"/>
      <c r="F56" s="49"/>
      <c r="G56" s="74"/>
      <c r="H56" s="49"/>
      <c r="I56" s="74"/>
      <c r="J56" s="49"/>
      <c r="K56" s="74"/>
      <c r="L56" s="6"/>
      <c r="M56" s="74"/>
    </row>
    <row r="57" spans="1:13" s="67" customFormat="1" x14ac:dyDescent="0.2">
      <c r="A57" s="48" t="s">
        <v>253</v>
      </c>
      <c r="B57" s="49">
        <v>698</v>
      </c>
      <c r="C57" s="74">
        <v>1.8787177347724299E-2</v>
      </c>
      <c r="D57" s="49">
        <v>6</v>
      </c>
      <c r="E57" s="74">
        <v>1.62162162162162E-2</v>
      </c>
      <c r="F57" s="49">
        <v>85</v>
      </c>
      <c r="G57" s="74">
        <v>8.3341514118493804E-2</v>
      </c>
      <c r="H57" s="49">
        <v>40</v>
      </c>
      <c r="I57" s="74">
        <v>1.6181229773462799E-2</v>
      </c>
      <c r="J57" s="49">
        <v>302</v>
      </c>
      <c r="K57" s="74">
        <v>1.84709480122324E-2</v>
      </c>
      <c r="L57" s="6">
        <v>265</v>
      </c>
      <c r="M57" s="74">
        <v>1.94139194139194E-2</v>
      </c>
    </row>
    <row r="58" spans="1:13" s="67" customFormat="1" x14ac:dyDescent="0.2">
      <c r="A58" s="48" t="s">
        <v>254</v>
      </c>
      <c r="B58" s="49">
        <v>399</v>
      </c>
      <c r="C58" s="74">
        <v>1.0739375016822299E-2</v>
      </c>
      <c r="D58" s="49">
        <v>6</v>
      </c>
      <c r="E58" s="74">
        <v>1.62162162162162E-2</v>
      </c>
      <c r="F58" s="49">
        <v>58</v>
      </c>
      <c r="G58" s="74">
        <v>4.4155926388954894E-2</v>
      </c>
      <c r="H58" s="49">
        <v>31</v>
      </c>
      <c r="I58" s="74">
        <v>1.2540453074433701E-2</v>
      </c>
      <c r="J58" s="49">
        <v>153</v>
      </c>
      <c r="K58" s="74">
        <v>9.3577981651376107E-3</v>
      </c>
      <c r="L58" s="6">
        <v>151</v>
      </c>
      <c r="M58" s="74">
        <v>1.10622710622711E-2</v>
      </c>
    </row>
    <row r="59" spans="1:13" s="67" customFormat="1" x14ac:dyDescent="0.2">
      <c r="A59" s="48" t="s">
        <v>255</v>
      </c>
      <c r="B59" s="49">
        <v>649</v>
      </c>
      <c r="C59" s="74">
        <v>1.74683067316233E-2</v>
      </c>
      <c r="D59" s="49">
        <v>12</v>
      </c>
      <c r="E59" s="74">
        <v>3.24324324324324E-2</v>
      </c>
      <c r="F59" s="49">
        <v>64</v>
      </c>
      <c r="G59" s="74">
        <v>6.8641188007000198E-2</v>
      </c>
      <c r="H59" s="49">
        <v>59</v>
      </c>
      <c r="I59" s="74">
        <v>3.9856225794471803E-2</v>
      </c>
      <c r="J59" s="49">
        <v>277</v>
      </c>
      <c r="K59" s="74">
        <v>1.69418960244648E-2</v>
      </c>
      <c r="L59" s="6">
        <v>237</v>
      </c>
      <c r="M59" s="74">
        <v>1.7362637362637399E-2</v>
      </c>
    </row>
    <row r="60" spans="1:13" s="67" customFormat="1" x14ac:dyDescent="0.2">
      <c r="A60" s="50" t="s">
        <v>256</v>
      </c>
      <c r="B60" s="49">
        <v>56</v>
      </c>
      <c r="C60" s="74">
        <v>1.50728070411541E-3</v>
      </c>
      <c r="D60" s="49">
        <v>1</v>
      </c>
      <c r="E60" s="74">
        <v>2.7027027027026998E-3</v>
      </c>
      <c r="F60" s="49">
        <v>8</v>
      </c>
      <c r="G60" s="74">
        <v>3.4175667841704152E-3</v>
      </c>
      <c r="H60" s="49">
        <v>2</v>
      </c>
      <c r="I60" s="74">
        <v>8.0906148867313898E-4</v>
      </c>
      <c r="J60" s="49">
        <v>28</v>
      </c>
      <c r="K60" s="74">
        <v>1.7125382262996899E-3</v>
      </c>
      <c r="L60" s="6">
        <v>17</v>
      </c>
      <c r="M60" s="74">
        <v>1.24542124542125E-3</v>
      </c>
    </row>
    <row r="61" spans="1:13" s="67" customFormat="1" x14ac:dyDescent="0.2">
      <c r="A61" s="48" t="s">
        <v>204</v>
      </c>
      <c r="B61" s="49">
        <v>92</v>
      </c>
      <c r="C61" s="74">
        <v>2.47624687104675E-3</v>
      </c>
      <c r="D61" s="49">
        <v>0</v>
      </c>
      <c r="E61" s="74">
        <v>0</v>
      </c>
      <c r="F61" s="49">
        <v>10</v>
      </c>
      <c r="G61" s="74">
        <v>1.209564983844337E-2</v>
      </c>
      <c r="H61" s="49">
        <v>1</v>
      </c>
      <c r="I61" s="74">
        <v>4.0453074433656998E-4</v>
      </c>
      <c r="J61" s="49">
        <v>43</v>
      </c>
      <c r="K61" s="74">
        <v>2.62996941896024E-3</v>
      </c>
      <c r="L61" s="6">
        <v>38</v>
      </c>
      <c r="M61" s="74">
        <v>2.78388278388278E-3</v>
      </c>
    </row>
    <row r="62" spans="1:13" s="67" customFormat="1" x14ac:dyDescent="0.2">
      <c r="A62" s="48" t="s">
        <v>201</v>
      </c>
      <c r="B62" s="49">
        <v>136</v>
      </c>
      <c r="C62" s="74">
        <v>3.6605388528517199E-3</v>
      </c>
      <c r="D62" s="49">
        <v>2</v>
      </c>
      <c r="E62" s="74">
        <v>5.40540540540541E-3</v>
      </c>
      <c r="F62" s="49">
        <v>9</v>
      </c>
      <c r="G62" s="74">
        <v>4.85118792903269E-3</v>
      </c>
      <c r="H62" s="49">
        <v>7</v>
      </c>
      <c r="I62" s="74">
        <v>2.8317152103559898E-3</v>
      </c>
      <c r="J62" s="49">
        <v>65</v>
      </c>
      <c r="K62" s="74">
        <v>3.97553516819572E-3</v>
      </c>
      <c r="L62" s="6">
        <v>53</v>
      </c>
      <c r="M62" s="74">
        <v>3.8827838827838802E-3</v>
      </c>
    </row>
    <row r="63" spans="1:13" s="67" customFormat="1" x14ac:dyDescent="0.2">
      <c r="A63" s="50" t="s">
        <v>350</v>
      </c>
      <c r="B63" s="49">
        <v>696</v>
      </c>
      <c r="C63" s="74">
        <v>1.8733345894005899E-2</v>
      </c>
      <c r="D63" s="49">
        <v>1</v>
      </c>
      <c r="E63" s="74">
        <v>2.7027027027026998E-3</v>
      </c>
      <c r="F63" s="49">
        <v>49</v>
      </c>
      <c r="G63" s="74">
        <v>7.6250017996865593E-2</v>
      </c>
      <c r="H63" s="49">
        <v>42</v>
      </c>
      <c r="I63" s="74">
        <v>3.2979203140750202E-2</v>
      </c>
      <c r="J63" s="49">
        <v>392</v>
      </c>
      <c r="K63" s="74">
        <v>2.39755351681957E-2</v>
      </c>
      <c r="L63" s="6">
        <v>212</v>
      </c>
      <c r="M63" s="74">
        <v>1.55311355311355E-2</v>
      </c>
    </row>
    <row r="64" spans="1:13" s="67" customFormat="1" x14ac:dyDescent="0.2">
      <c r="A64" s="7" t="s">
        <v>135</v>
      </c>
      <c r="C64" s="74"/>
      <c r="E64" s="74"/>
      <c r="G64" s="74"/>
      <c r="I64" s="74"/>
      <c r="K64" s="74"/>
      <c r="M64" s="74"/>
    </row>
    <row r="65" spans="1:13" s="67" customFormat="1" x14ac:dyDescent="0.2">
      <c r="A65" s="1" t="s">
        <v>365</v>
      </c>
      <c r="B65" s="49">
        <v>16</v>
      </c>
      <c r="C65" s="74">
        <v>4.3065162974726101E-4</v>
      </c>
      <c r="D65" s="49">
        <v>0</v>
      </c>
      <c r="E65" s="74">
        <v>0</v>
      </c>
      <c r="F65" s="49">
        <v>1</v>
      </c>
      <c r="G65" s="74">
        <v>3.8022813688212902E-3</v>
      </c>
      <c r="H65" s="49">
        <v>2</v>
      </c>
      <c r="I65" s="74">
        <v>8.0906148867313898E-4</v>
      </c>
      <c r="J65" s="49">
        <v>11</v>
      </c>
      <c r="K65" s="74">
        <v>6.7278287461773698E-4</v>
      </c>
      <c r="L65" s="6">
        <v>2</v>
      </c>
      <c r="M65" s="74">
        <v>1.4652014652014701E-4</v>
      </c>
    </row>
    <row r="66" spans="1:13" s="67" customFormat="1" x14ac:dyDescent="0.2">
      <c r="A66" s="1" t="s">
        <v>259</v>
      </c>
      <c r="B66" s="49">
        <v>351</v>
      </c>
      <c r="C66" s="74">
        <v>9.4474201275805501E-3</v>
      </c>
      <c r="D66" s="49">
        <v>0</v>
      </c>
      <c r="E66" s="74">
        <v>0</v>
      </c>
      <c r="F66" s="49">
        <v>23</v>
      </c>
      <c r="G66" s="74">
        <v>1.892400123871886E-2</v>
      </c>
      <c r="H66" s="49">
        <v>22</v>
      </c>
      <c r="I66" s="74">
        <v>8.8996763754045308E-3</v>
      </c>
      <c r="J66" s="49">
        <v>204</v>
      </c>
      <c r="K66" s="74">
        <v>1.2477064220183499E-2</v>
      </c>
      <c r="L66" s="6">
        <v>102</v>
      </c>
      <c r="M66" s="74">
        <v>7.4725274725274699E-3</v>
      </c>
    </row>
    <row r="67" spans="1:13" s="67" customFormat="1" x14ac:dyDescent="0.2">
      <c r="A67" s="1" t="s">
        <v>260</v>
      </c>
      <c r="B67" s="49">
        <v>642</v>
      </c>
      <c r="C67" s="74">
        <v>1.7279896643608898E-2</v>
      </c>
      <c r="D67" s="49">
        <v>7</v>
      </c>
      <c r="E67" s="74">
        <v>1.8918918918918899E-2</v>
      </c>
      <c r="F67" s="49">
        <v>92</v>
      </c>
      <c r="G67" s="74">
        <v>0.12475647262561239</v>
      </c>
      <c r="H67" s="49">
        <v>35</v>
      </c>
      <c r="I67" s="74">
        <v>3.01474879303942E-2</v>
      </c>
      <c r="J67" s="49">
        <v>260</v>
      </c>
      <c r="K67" s="74">
        <v>1.5902140672782901E-2</v>
      </c>
      <c r="L67" s="6">
        <v>248</v>
      </c>
      <c r="M67" s="74">
        <v>1.81684981684982E-2</v>
      </c>
    </row>
    <row r="68" spans="1:13" s="67" customFormat="1" x14ac:dyDescent="0.2">
      <c r="A68" s="1" t="s">
        <v>261</v>
      </c>
      <c r="B68" s="49">
        <v>242</v>
      </c>
      <c r="C68" s="74">
        <v>6.5136058999273301E-3</v>
      </c>
      <c r="D68" s="49">
        <v>6</v>
      </c>
      <c r="E68" s="74">
        <v>1.62162162162162E-2</v>
      </c>
      <c r="F68" s="49">
        <v>21</v>
      </c>
      <c r="G68" s="74">
        <v>1.078267834276108E-2</v>
      </c>
      <c r="H68" s="49">
        <v>21</v>
      </c>
      <c r="I68" s="74">
        <v>8.4951456310679609E-3</v>
      </c>
      <c r="J68" s="49">
        <v>104</v>
      </c>
      <c r="K68" s="74">
        <v>6.36085626911315E-3</v>
      </c>
      <c r="L68" s="6">
        <v>90</v>
      </c>
      <c r="M68" s="74">
        <v>6.5934065934065899E-3</v>
      </c>
    </row>
    <row r="69" spans="1:13" s="67" customFormat="1" x14ac:dyDescent="0.2">
      <c r="A69" s="1" t="s">
        <v>262</v>
      </c>
      <c r="B69" s="49">
        <v>185</v>
      </c>
      <c r="C69" s="74">
        <v>4.9794094689527097E-3</v>
      </c>
      <c r="D69" s="49">
        <v>1</v>
      </c>
      <c r="E69" s="74">
        <v>2.7027027027026998E-3</v>
      </c>
      <c r="F69" s="49">
        <v>25</v>
      </c>
      <c r="G69" s="74">
        <v>1.803392242023712E-2</v>
      </c>
      <c r="H69" s="49">
        <v>10</v>
      </c>
      <c r="I69" s="74">
        <v>2.0034219321979928E-2</v>
      </c>
      <c r="J69" s="49">
        <v>79</v>
      </c>
      <c r="K69" s="74">
        <v>4.8318042813455704E-3</v>
      </c>
      <c r="L69" s="6">
        <v>70</v>
      </c>
      <c r="M69" s="74">
        <v>5.1282051282051299E-3</v>
      </c>
    </row>
    <row r="70" spans="1:13" s="67" customFormat="1" x14ac:dyDescent="0.2">
      <c r="A70" s="1" t="s">
        <v>263</v>
      </c>
      <c r="B70" s="49">
        <v>48</v>
      </c>
      <c r="C70" s="74">
        <v>1.2919548892417799E-3</v>
      </c>
      <c r="D70" s="49">
        <v>0</v>
      </c>
      <c r="E70" s="74">
        <v>0</v>
      </c>
      <c r="F70" s="49">
        <v>5</v>
      </c>
      <c r="G70" s="74">
        <v>5.24268468174891E-3</v>
      </c>
      <c r="H70" s="49">
        <v>5</v>
      </c>
      <c r="I70" s="74">
        <v>1.801156560029708E-2</v>
      </c>
      <c r="J70" s="49">
        <v>20</v>
      </c>
      <c r="K70" s="74">
        <v>1.22324159021407E-3</v>
      </c>
      <c r="L70" s="6">
        <v>18</v>
      </c>
      <c r="M70" s="74">
        <v>1.31868131868132E-3</v>
      </c>
    </row>
    <row r="71" spans="1:13" s="67" customFormat="1" x14ac:dyDescent="0.2">
      <c r="A71" s="7" t="s">
        <v>136</v>
      </c>
      <c r="B71" s="49"/>
      <c r="C71" s="74"/>
      <c r="D71" s="49"/>
      <c r="E71" s="74"/>
      <c r="F71" s="49"/>
      <c r="G71" s="74"/>
      <c r="H71" s="49"/>
      <c r="I71" s="74"/>
      <c r="J71" s="49"/>
      <c r="K71" s="74"/>
      <c r="L71" s="6"/>
      <c r="M71" s="74"/>
    </row>
    <row r="72" spans="1:13" s="67" customFormat="1" x14ac:dyDescent="0.2">
      <c r="A72" s="1" t="s">
        <v>264</v>
      </c>
      <c r="B72" s="49">
        <v>619</v>
      </c>
      <c r="C72" s="74">
        <v>1.66608349258472E-2</v>
      </c>
      <c r="D72" s="49">
        <v>11</v>
      </c>
      <c r="E72" s="74">
        <v>2.97297297297297E-2</v>
      </c>
      <c r="F72" s="49">
        <v>71</v>
      </c>
      <c r="G72" s="74">
        <v>6.7973560901479102E-2</v>
      </c>
      <c r="H72" s="49">
        <v>50</v>
      </c>
      <c r="I72" s="74">
        <v>5.2204360974056896E-2</v>
      </c>
      <c r="J72" s="49">
        <v>260</v>
      </c>
      <c r="K72" s="74">
        <v>1.5902140672782901E-2</v>
      </c>
      <c r="L72" s="6">
        <v>227</v>
      </c>
      <c r="M72" s="74">
        <v>1.66300366300366E-2</v>
      </c>
    </row>
    <row r="73" spans="1:13" s="67" customFormat="1" x14ac:dyDescent="0.2">
      <c r="A73" s="1" t="s">
        <v>265</v>
      </c>
      <c r="B73" s="49">
        <v>326</v>
      </c>
      <c r="C73" s="74">
        <v>8.7745269561004501E-3</v>
      </c>
      <c r="D73" s="49">
        <v>1</v>
      </c>
      <c r="E73" s="74">
        <v>2.7027027027026998E-3</v>
      </c>
      <c r="F73" s="49">
        <v>31</v>
      </c>
      <c r="G73" s="74">
        <v>3.4876443208090108E-2</v>
      </c>
      <c r="H73" s="49">
        <v>26</v>
      </c>
      <c r="I73" s="74">
        <v>1.05177993527508E-2</v>
      </c>
      <c r="J73" s="49">
        <v>142</v>
      </c>
      <c r="K73" s="74">
        <v>8.6850152905198798E-3</v>
      </c>
      <c r="L73" s="6">
        <v>126</v>
      </c>
      <c r="M73" s="74">
        <v>9.2307692307692299E-3</v>
      </c>
    </row>
    <row r="74" spans="1:13" s="67" customFormat="1" x14ac:dyDescent="0.2">
      <c r="A74" s="1" t="s">
        <v>266</v>
      </c>
      <c r="B74" s="49">
        <v>291</v>
      </c>
      <c r="C74" s="74">
        <v>7.8324765160283204E-3</v>
      </c>
      <c r="D74" s="49">
        <v>3</v>
      </c>
      <c r="E74" s="74">
        <v>8.1081081081081103E-3</v>
      </c>
      <c r="F74" s="49">
        <v>27</v>
      </c>
      <c r="G74" s="74">
        <v>1.7995744327687441E-2</v>
      </c>
      <c r="H74" s="49">
        <v>27</v>
      </c>
      <c r="I74" s="74">
        <v>1.09223300970874E-2</v>
      </c>
      <c r="J74" s="49">
        <v>146</v>
      </c>
      <c r="K74" s="74">
        <v>8.9296636085626907E-3</v>
      </c>
      <c r="L74" s="6">
        <v>88</v>
      </c>
      <c r="M74" s="74">
        <v>6.4468864468864504E-3</v>
      </c>
    </row>
    <row r="75" spans="1:13" s="67" customFormat="1" x14ac:dyDescent="0.2">
      <c r="A75" s="1" t="s">
        <v>267</v>
      </c>
      <c r="B75" s="49">
        <v>165</v>
      </c>
      <c r="C75" s="74">
        <v>4.4410949317686297E-3</v>
      </c>
      <c r="D75" s="49">
        <v>3</v>
      </c>
      <c r="E75" s="74">
        <v>8.1081081081081103E-3</v>
      </c>
      <c r="F75" s="49">
        <v>16</v>
      </c>
      <c r="G75" s="74">
        <v>8.4454140432863797E-3</v>
      </c>
      <c r="H75" s="49">
        <v>10</v>
      </c>
      <c r="I75" s="74">
        <v>4.0453074433656902E-3</v>
      </c>
      <c r="J75" s="49">
        <v>84</v>
      </c>
      <c r="K75" s="74">
        <v>5.1376146788990797E-3</v>
      </c>
      <c r="L75" s="6">
        <v>52</v>
      </c>
      <c r="M75" s="74">
        <v>3.80952380952381E-3</v>
      </c>
    </row>
    <row r="76" spans="1:13" s="67" customFormat="1" x14ac:dyDescent="0.2">
      <c r="A76" s="1" t="s">
        <v>268</v>
      </c>
      <c r="B76" s="49">
        <v>852</v>
      </c>
      <c r="C76" s="74">
        <v>2.29321992840417E-2</v>
      </c>
      <c r="D76" s="49">
        <v>12</v>
      </c>
      <c r="E76" s="74">
        <v>3.24324324324324E-2</v>
      </c>
      <c r="F76" s="49">
        <v>107</v>
      </c>
      <c r="G76" s="74">
        <v>0.11326773566719681</v>
      </c>
      <c r="H76" s="49">
        <v>64</v>
      </c>
      <c r="I76" s="74">
        <v>5.78677913947689E-2</v>
      </c>
      <c r="J76" s="49">
        <v>358</v>
      </c>
      <c r="K76" s="74">
        <v>2.1896024464831802E-2</v>
      </c>
      <c r="L76" s="6">
        <v>311</v>
      </c>
      <c r="M76" s="74">
        <v>2.2783882783882801E-2</v>
      </c>
    </row>
    <row r="77" spans="1:13" s="67" customFormat="1" x14ac:dyDescent="0.2">
      <c r="A77" s="7" t="s">
        <v>137</v>
      </c>
      <c r="B77" s="49"/>
      <c r="C77" s="74"/>
      <c r="D77" s="49"/>
      <c r="E77" s="74"/>
      <c r="F77" s="49"/>
      <c r="G77" s="74"/>
      <c r="H77" s="49"/>
      <c r="I77" s="74"/>
      <c r="J77" s="49"/>
      <c r="K77" s="74"/>
      <c r="L77" s="6"/>
      <c r="M77" s="74"/>
    </row>
    <row r="78" spans="1:13" s="67" customFormat="1" x14ac:dyDescent="0.2">
      <c r="A78" s="1" t="s">
        <v>338</v>
      </c>
      <c r="B78" s="49">
        <v>184</v>
      </c>
      <c r="C78" s="74">
        <v>4.9524937420935104E-3</v>
      </c>
      <c r="D78" s="49">
        <v>0</v>
      </c>
      <c r="E78" s="74">
        <v>0</v>
      </c>
      <c r="F78" s="49">
        <v>27</v>
      </c>
      <c r="G78" s="74">
        <v>1.9069264644317799E-2</v>
      </c>
      <c r="H78" s="49">
        <v>8</v>
      </c>
      <c r="I78" s="74">
        <v>3.2362459546925598E-3</v>
      </c>
      <c r="J78" s="49">
        <v>77</v>
      </c>
      <c r="K78" s="74">
        <v>4.7094801223241597E-3</v>
      </c>
      <c r="L78" s="6">
        <v>72</v>
      </c>
      <c r="M78" s="74">
        <v>5.2747252747252704E-3</v>
      </c>
    </row>
    <row r="79" spans="1:13" s="67" customFormat="1" x14ac:dyDescent="0.2">
      <c r="A79" s="1" t="s">
        <v>269</v>
      </c>
      <c r="B79" s="49">
        <v>434</v>
      </c>
      <c r="C79" s="74">
        <v>1.16814254568945E-2</v>
      </c>
      <c r="D79" s="49">
        <v>4</v>
      </c>
      <c r="E79" s="74">
        <v>1.0810810810810799E-2</v>
      </c>
      <c r="F79" s="49">
        <v>64</v>
      </c>
      <c r="G79" s="74">
        <v>3.5835175829487732E-2</v>
      </c>
      <c r="H79" s="49">
        <v>25</v>
      </c>
      <c r="I79" s="74">
        <v>2.6102180487028469E-2</v>
      </c>
      <c r="J79" s="49">
        <v>201</v>
      </c>
      <c r="K79" s="74">
        <v>1.2293577981651401E-2</v>
      </c>
      <c r="L79" s="6">
        <v>140</v>
      </c>
      <c r="M79" s="74">
        <v>1.02564102564103E-2</v>
      </c>
    </row>
    <row r="80" spans="1:13" s="67" customFormat="1" x14ac:dyDescent="0.2">
      <c r="A80" s="1" t="s">
        <v>270</v>
      </c>
      <c r="B80" s="49">
        <v>224</v>
      </c>
      <c r="C80" s="74">
        <v>6.02912281646166E-3</v>
      </c>
      <c r="D80" s="49">
        <v>3</v>
      </c>
      <c r="E80" s="74">
        <v>8.1081081081081103E-3</v>
      </c>
      <c r="F80" s="49">
        <v>26</v>
      </c>
      <c r="G80" s="74">
        <v>2.6888664804593371E-2</v>
      </c>
      <c r="H80" s="49">
        <v>8</v>
      </c>
      <c r="I80" s="74">
        <v>3.2362459546925598E-3</v>
      </c>
      <c r="J80" s="49">
        <v>104</v>
      </c>
      <c r="K80" s="74">
        <v>6.36085626911315E-3</v>
      </c>
      <c r="L80" s="6">
        <v>83</v>
      </c>
      <c r="M80" s="74">
        <v>6.0805860805860801E-3</v>
      </c>
    </row>
    <row r="81" spans="1:13" s="67" customFormat="1" x14ac:dyDescent="0.2">
      <c r="A81" s="1" t="s">
        <v>328</v>
      </c>
      <c r="B81" s="49">
        <v>287</v>
      </c>
      <c r="C81" s="74">
        <v>7.7248136085914998E-3</v>
      </c>
      <c r="D81" s="49">
        <v>2</v>
      </c>
      <c r="E81" s="74">
        <v>5.40540540540541E-3</v>
      </c>
      <c r="F81" s="49">
        <v>53</v>
      </c>
      <c r="G81" s="74">
        <v>4.1281901931165092E-2</v>
      </c>
      <c r="H81" s="49">
        <v>11</v>
      </c>
      <c r="I81" s="74">
        <v>2.0438750066316489E-2</v>
      </c>
      <c r="J81" s="49">
        <v>113</v>
      </c>
      <c r="K81" s="74">
        <v>6.9113149847094798E-3</v>
      </c>
      <c r="L81" s="6">
        <v>108</v>
      </c>
      <c r="M81" s="74">
        <v>7.9120879120879103E-3</v>
      </c>
    </row>
    <row r="82" spans="1:13" s="67" customFormat="1" x14ac:dyDescent="0.2">
      <c r="A82" s="1" t="s">
        <v>271</v>
      </c>
      <c r="B82" s="49">
        <v>151</v>
      </c>
      <c r="C82" s="74">
        <v>4.0642747557397803E-3</v>
      </c>
      <c r="D82" s="49">
        <v>0</v>
      </c>
      <c r="E82" s="74">
        <v>0</v>
      </c>
      <c r="F82" s="49">
        <v>16</v>
      </c>
      <c r="G82" s="74">
        <v>7.3718937266560201E-3</v>
      </c>
      <c r="H82" s="49">
        <v>4</v>
      </c>
      <c r="I82" s="74">
        <v>1.6181229773462799E-3</v>
      </c>
      <c r="J82" s="49">
        <v>61</v>
      </c>
      <c r="K82" s="74">
        <v>3.7308868501529E-3</v>
      </c>
      <c r="L82" s="6">
        <v>70</v>
      </c>
      <c r="M82" s="74">
        <v>5.1282051282051299E-3</v>
      </c>
    </row>
    <row r="83" spans="1:13" s="67" customFormat="1" x14ac:dyDescent="0.2">
      <c r="A83" s="7" t="s">
        <v>138</v>
      </c>
      <c r="B83" s="49"/>
      <c r="C83" s="74"/>
      <c r="D83" s="49"/>
      <c r="E83" s="74"/>
      <c r="F83" s="49"/>
      <c r="G83" s="74"/>
      <c r="H83" s="49"/>
      <c r="I83" s="74"/>
      <c r="J83" s="49"/>
      <c r="K83" s="74"/>
      <c r="L83" s="6"/>
      <c r="M83" s="74"/>
    </row>
    <row r="84" spans="1:13" s="67" customFormat="1" x14ac:dyDescent="0.2">
      <c r="A84" s="1" t="s">
        <v>272</v>
      </c>
      <c r="B84" s="49">
        <v>880</v>
      </c>
      <c r="C84" s="74">
        <v>2.3685839636099399E-2</v>
      </c>
      <c r="D84" s="49">
        <v>15</v>
      </c>
      <c r="E84" s="74">
        <v>4.0540540540540501E-2</v>
      </c>
      <c r="F84" s="49">
        <v>127</v>
      </c>
      <c r="G84" s="74">
        <v>0.1182001257382303</v>
      </c>
      <c r="H84" s="49">
        <v>39</v>
      </c>
      <c r="I84" s="74">
        <v>1.57766990291262E-2</v>
      </c>
      <c r="J84" s="49">
        <v>350</v>
      </c>
      <c r="K84" s="74">
        <v>2.1406727828746201E-2</v>
      </c>
      <c r="L84" s="6">
        <v>349</v>
      </c>
      <c r="M84" s="74">
        <v>2.5567765567765601E-2</v>
      </c>
    </row>
    <row r="85" spans="1:13" s="67" customFormat="1" x14ac:dyDescent="0.2">
      <c r="A85" s="1" t="s">
        <v>273</v>
      </c>
      <c r="B85" s="49">
        <v>166</v>
      </c>
      <c r="C85" s="74">
        <v>4.4680106586278403E-3</v>
      </c>
      <c r="D85" s="49">
        <v>1</v>
      </c>
      <c r="E85" s="74">
        <v>2.7027027027026998E-3</v>
      </c>
      <c r="F85" s="49">
        <v>26</v>
      </c>
      <c r="G85" s="74">
        <v>1.258318248392061E-2</v>
      </c>
      <c r="H85" s="49">
        <v>8</v>
      </c>
      <c r="I85" s="74">
        <v>3.2362459546925598E-3</v>
      </c>
      <c r="J85" s="49">
        <v>59</v>
      </c>
      <c r="K85" s="74">
        <v>3.6085626911315002E-3</v>
      </c>
      <c r="L85" s="6">
        <v>72</v>
      </c>
      <c r="M85" s="74">
        <v>5.2747252747252704E-3</v>
      </c>
    </row>
    <row r="86" spans="1:13" s="67" customFormat="1" x14ac:dyDescent="0.2">
      <c r="A86" s="7" t="s">
        <v>139</v>
      </c>
      <c r="B86" s="49"/>
      <c r="C86" s="74"/>
      <c r="D86" s="49"/>
      <c r="E86" s="74"/>
      <c r="F86" s="49"/>
      <c r="G86" s="74"/>
      <c r="H86" s="49"/>
      <c r="I86" s="74"/>
      <c r="J86" s="49"/>
      <c r="K86" s="74"/>
      <c r="L86" s="6"/>
      <c r="M86" s="74"/>
    </row>
    <row r="87" spans="1:13" s="67" customFormat="1" x14ac:dyDescent="0.2">
      <c r="A87" s="1" t="s">
        <v>274</v>
      </c>
      <c r="B87" s="49">
        <v>180</v>
      </c>
      <c r="C87" s="74">
        <v>4.8448308346566897E-3</v>
      </c>
      <c r="D87" s="49">
        <v>1</v>
      </c>
      <c r="E87" s="74">
        <v>2.7027027027026998E-3</v>
      </c>
      <c r="F87" s="49">
        <v>17</v>
      </c>
      <c r="G87" s="74">
        <v>1.3321215728738031E-2</v>
      </c>
      <c r="H87" s="49">
        <v>9</v>
      </c>
      <c r="I87" s="74">
        <v>1.962968857764336E-2</v>
      </c>
      <c r="J87" s="49">
        <v>78</v>
      </c>
      <c r="K87" s="74">
        <v>4.7706422018348599E-3</v>
      </c>
      <c r="L87" s="6">
        <v>75</v>
      </c>
      <c r="M87" s="74">
        <v>5.4945054945054897E-3</v>
      </c>
    </row>
    <row r="88" spans="1:13" s="67" customFormat="1" x14ac:dyDescent="0.2">
      <c r="A88" s="1" t="s">
        <v>275</v>
      </c>
      <c r="B88" s="49">
        <v>381</v>
      </c>
      <c r="C88" s="74">
        <v>1.02548919333567E-2</v>
      </c>
      <c r="D88" s="49">
        <v>3</v>
      </c>
      <c r="E88" s="74">
        <v>8.1081081081081103E-3</v>
      </c>
      <c r="F88" s="49">
        <v>36</v>
      </c>
      <c r="G88" s="74">
        <v>3.6078894260762544E-2</v>
      </c>
      <c r="H88" s="49">
        <v>21</v>
      </c>
      <c r="I88" s="74">
        <v>8.4951456310679609E-3</v>
      </c>
      <c r="J88" s="49">
        <v>180</v>
      </c>
      <c r="K88" s="74">
        <v>1.1009174311926599E-2</v>
      </c>
      <c r="L88" s="6">
        <v>141</v>
      </c>
      <c r="M88" s="74">
        <v>1.0329670329670301E-2</v>
      </c>
    </row>
    <row r="89" spans="1:13" s="67" customFormat="1" x14ac:dyDescent="0.2">
      <c r="A89" s="1" t="s">
        <v>276</v>
      </c>
      <c r="B89" s="49">
        <v>483</v>
      </c>
      <c r="C89" s="74">
        <v>1.30002960729955E-2</v>
      </c>
      <c r="D89" s="49">
        <v>12</v>
      </c>
      <c r="E89" s="74">
        <v>3.24324324324324E-2</v>
      </c>
      <c r="F89" s="49">
        <v>68</v>
      </c>
      <c r="G89" s="74">
        <v>5.5017729250241496E-2</v>
      </c>
      <c r="H89" s="49">
        <v>39</v>
      </c>
      <c r="I89" s="74">
        <v>1.57766990291262E-2</v>
      </c>
      <c r="J89" s="49">
        <v>184</v>
      </c>
      <c r="K89" s="74">
        <v>1.12538226299694E-2</v>
      </c>
      <c r="L89" s="6">
        <v>180</v>
      </c>
      <c r="M89" s="74">
        <v>1.3186813186813201E-2</v>
      </c>
    </row>
    <row r="90" spans="1:13" s="67" customFormat="1" x14ac:dyDescent="0.2">
      <c r="A90" s="7" t="s">
        <v>140</v>
      </c>
      <c r="B90" s="49"/>
      <c r="C90" s="74"/>
      <c r="D90" s="49"/>
      <c r="E90" s="74"/>
      <c r="F90" s="49"/>
      <c r="G90" s="74"/>
      <c r="H90" s="49"/>
      <c r="I90" s="74"/>
      <c r="J90" s="49"/>
      <c r="K90" s="74"/>
      <c r="L90" s="6"/>
      <c r="M90" s="74"/>
    </row>
    <row r="91" spans="1:13" s="67" customFormat="1" x14ac:dyDescent="0.2">
      <c r="A91" s="1" t="s">
        <v>277</v>
      </c>
      <c r="B91" s="49">
        <v>800</v>
      </c>
      <c r="C91" s="74">
        <v>2.15325814873631E-2</v>
      </c>
      <c r="D91" s="49">
        <v>13</v>
      </c>
      <c r="E91" s="74">
        <v>3.5135135135135102E-2</v>
      </c>
      <c r="F91" s="49">
        <v>88</v>
      </c>
      <c r="G91" s="74">
        <v>9.2817424428959516E-2</v>
      </c>
      <c r="H91" s="49">
        <v>60</v>
      </c>
      <c r="I91" s="74">
        <v>2.4271844660194199E-2</v>
      </c>
      <c r="J91" s="49">
        <v>335</v>
      </c>
      <c r="K91" s="74">
        <v>2.0489296636085601E-2</v>
      </c>
      <c r="L91" s="6">
        <v>304</v>
      </c>
      <c r="M91" s="74">
        <v>2.2271062271062299E-2</v>
      </c>
    </row>
    <row r="92" spans="1:13" s="67" customFormat="1" x14ac:dyDescent="0.2">
      <c r="A92" s="1" t="s">
        <v>278</v>
      </c>
      <c r="B92" s="49">
        <v>80</v>
      </c>
      <c r="C92" s="74">
        <v>2.1532581487363101E-3</v>
      </c>
      <c r="D92" s="49">
        <v>0</v>
      </c>
      <c r="E92" s="74">
        <v>0</v>
      </c>
      <c r="F92" s="49">
        <v>2</v>
      </c>
      <c r="G92" s="74">
        <v>4.6991423553683753E-3</v>
      </c>
      <c r="H92" s="49">
        <v>3</v>
      </c>
      <c r="I92" s="74">
        <v>1.2135922330097099E-3</v>
      </c>
      <c r="J92" s="49">
        <v>21</v>
      </c>
      <c r="K92" s="74">
        <v>1.2844036697247699E-3</v>
      </c>
      <c r="L92" s="6">
        <v>54</v>
      </c>
      <c r="M92" s="74">
        <v>3.9560439560439604E-3</v>
      </c>
    </row>
    <row r="93" spans="1:13" s="67" customFormat="1" x14ac:dyDescent="0.2">
      <c r="A93" s="7" t="s">
        <v>141</v>
      </c>
      <c r="B93" s="49"/>
      <c r="C93" s="74"/>
      <c r="D93" s="49"/>
      <c r="E93" s="74"/>
      <c r="F93" s="49"/>
      <c r="G93" s="74"/>
      <c r="H93" s="49"/>
      <c r="I93" s="74"/>
      <c r="J93" s="49"/>
      <c r="K93" s="74"/>
      <c r="L93" s="6"/>
      <c r="M93" s="74"/>
    </row>
    <row r="94" spans="1:13" s="67" customFormat="1" x14ac:dyDescent="0.2">
      <c r="A94" s="1" t="s">
        <v>279</v>
      </c>
      <c r="B94" s="49">
        <v>13</v>
      </c>
      <c r="C94" s="74">
        <v>3.4990444916964999E-4</v>
      </c>
      <c r="D94" s="49">
        <v>0</v>
      </c>
      <c r="E94" s="74">
        <v>0</v>
      </c>
      <c r="F94" s="49">
        <v>1</v>
      </c>
      <c r="G94" s="74">
        <v>3.6010082823190501E-4</v>
      </c>
      <c r="H94" s="49">
        <v>0</v>
      </c>
      <c r="I94" s="74">
        <v>0</v>
      </c>
      <c r="J94" s="49">
        <v>6</v>
      </c>
      <c r="K94" s="74">
        <v>3.6697247706422002E-4</v>
      </c>
      <c r="L94" s="6">
        <v>6</v>
      </c>
      <c r="M94" s="74">
        <v>4.3956043956043999E-4</v>
      </c>
    </row>
    <row r="95" spans="1:13" s="67" customFormat="1" x14ac:dyDescent="0.2">
      <c r="A95" s="1" t="s">
        <v>280</v>
      </c>
      <c r="B95" s="49">
        <v>12</v>
      </c>
      <c r="C95" s="74">
        <v>3.2298872231044601E-4</v>
      </c>
      <c r="D95" s="49">
        <v>2</v>
      </c>
      <c r="E95" s="74">
        <v>5.40540540540541E-3</v>
      </c>
      <c r="F95" s="49">
        <v>1</v>
      </c>
      <c r="G95" s="74">
        <v>3.6010082823190501E-4</v>
      </c>
      <c r="H95" s="49">
        <v>2</v>
      </c>
      <c r="I95" s="74">
        <v>8.0906148867313898E-4</v>
      </c>
      <c r="J95" s="49">
        <v>2</v>
      </c>
      <c r="K95" s="74">
        <v>1.2232415902140701E-4</v>
      </c>
      <c r="L95" s="6">
        <v>5</v>
      </c>
      <c r="M95" s="74">
        <v>3.6630036630036597E-4</v>
      </c>
    </row>
    <row r="96" spans="1:13" s="67" customFormat="1" x14ac:dyDescent="0.2">
      <c r="A96" s="1" t="s">
        <v>281</v>
      </c>
      <c r="B96" s="49">
        <v>29</v>
      </c>
      <c r="C96" s="74">
        <v>7.8055607891691105E-4</v>
      </c>
      <c r="D96" s="49">
        <v>2</v>
      </c>
      <c r="E96" s="74">
        <v>5.40540540540541E-3</v>
      </c>
      <c r="F96" s="49">
        <v>4</v>
      </c>
      <c r="G96" s="74">
        <v>1.4404033129276201E-3</v>
      </c>
      <c r="H96" s="49">
        <v>3</v>
      </c>
      <c r="I96" s="74">
        <v>1.2135922330097099E-3</v>
      </c>
      <c r="J96" s="49">
        <v>7</v>
      </c>
      <c r="K96" s="74">
        <v>4.28134556574924E-4</v>
      </c>
      <c r="L96" s="6">
        <v>13</v>
      </c>
      <c r="M96" s="74">
        <v>9.5238095238095195E-4</v>
      </c>
    </row>
    <row r="97" spans="1:13" s="67" customFormat="1" x14ac:dyDescent="0.2">
      <c r="A97" s="1" t="s">
        <v>282</v>
      </c>
      <c r="B97" s="49">
        <v>8</v>
      </c>
      <c r="C97" s="74">
        <v>2.1532581487363099E-4</v>
      </c>
      <c r="D97" s="49">
        <v>2</v>
      </c>
      <c r="E97" s="74">
        <v>5.40540540540541E-3</v>
      </c>
      <c r="F97" s="49">
        <v>1</v>
      </c>
      <c r="G97" s="74">
        <v>8.9686098654708499E-4</v>
      </c>
      <c r="H97" s="49">
        <v>0</v>
      </c>
      <c r="I97" s="74">
        <v>0</v>
      </c>
      <c r="J97" s="49">
        <v>3</v>
      </c>
      <c r="K97" s="74">
        <v>1.8348623853211001E-4</v>
      </c>
      <c r="L97" s="6">
        <v>2</v>
      </c>
      <c r="M97" s="74">
        <v>1.4652014652014701E-4</v>
      </c>
    </row>
    <row r="98" spans="1:13" s="67" customFormat="1" x14ac:dyDescent="0.2">
      <c r="A98" s="1" t="s">
        <v>283</v>
      </c>
      <c r="B98" s="49">
        <v>1</v>
      </c>
      <c r="C98" s="74">
        <v>2.6915726859203799E-5</v>
      </c>
      <c r="D98" s="49">
        <v>0</v>
      </c>
      <c r="E98" s="74">
        <v>0</v>
      </c>
      <c r="F98" s="49">
        <v>0</v>
      </c>
      <c r="G98" s="74">
        <v>0</v>
      </c>
      <c r="H98" s="49">
        <v>0</v>
      </c>
      <c r="I98" s="74">
        <v>0</v>
      </c>
      <c r="J98" s="49">
        <v>1</v>
      </c>
      <c r="K98" s="74">
        <v>6.1162079510703395E-5</v>
      </c>
      <c r="L98" s="6">
        <v>0</v>
      </c>
      <c r="M98" s="74">
        <v>0</v>
      </c>
    </row>
    <row r="99" spans="1:13" s="67" customFormat="1" x14ac:dyDescent="0.2">
      <c r="A99" s="1" t="s">
        <v>284</v>
      </c>
      <c r="B99" s="49">
        <v>152</v>
      </c>
      <c r="C99" s="74">
        <v>4.0911904825989796E-3</v>
      </c>
      <c r="D99" s="49">
        <v>0</v>
      </c>
      <c r="E99" s="74">
        <v>0</v>
      </c>
      <c r="F99" s="49">
        <v>26</v>
      </c>
      <c r="G99" s="74">
        <v>2.4896438078423119E-2</v>
      </c>
      <c r="H99" s="49">
        <v>10</v>
      </c>
      <c r="I99" s="74">
        <v>4.0453074433656902E-3</v>
      </c>
      <c r="J99" s="49">
        <v>64</v>
      </c>
      <c r="K99" s="74">
        <v>3.9143730886850199E-3</v>
      </c>
      <c r="L99" s="6">
        <v>52</v>
      </c>
      <c r="M99" s="74">
        <v>3.80952380952381E-3</v>
      </c>
    </row>
    <row r="100" spans="1:13" s="67" customFormat="1" x14ac:dyDescent="0.2">
      <c r="A100" s="1" t="s">
        <v>285</v>
      </c>
      <c r="B100" s="49">
        <v>11</v>
      </c>
      <c r="C100" s="74">
        <v>2.9607299545124198E-4</v>
      </c>
      <c r="D100" s="49">
        <v>2</v>
      </c>
      <c r="E100" s="74">
        <v>5.40540540540541E-3</v>
      </c>
      <c r="F100" s="49">
        <v>1</v>
      </c>
      <c r="G100" s="74">
        <v>8.9686098654708499E-4</v>
      </c>
      <c r="H100" s="49">
        <v>2</v>
      </c>
      <c r="I100" s="74">
        <v>8.0906148867313898E-4</v>
      </c>
      <c r="J100" s="49">
        <v>1</v>
      </c>
      <c r="K100" s="74">
        <v>6.1162079510703395E-5</v>
      </c>
      <c r="L100" s="6">
        <v>5</v>
      </c>
      <c r="M100" s="74">
        <v>3.6630036630036597E-4</v>
      </c>
    </row>
    <row r="101" spans="1:13" s="67" customFormat="1" x14ac:dyDescent="0.2">
      <c r="A101" s="7" t="s">
        <v>142</v>
      </c>
      <c r="B101" s="49"/>
      <c r="C101" s="74"/>
      <c r="D101" s="49"/>
      <c r="E101" s="74"/>
      <c r="F101" s="49"/>
      <c r="G101" s="74"/>
      <c r="H101" s="49"/>
      <c r="I101" s="74"/>
      <c r="J101" s="49"/>
      <c r="K101" s="74"/>
      <c r="L101" s="6"/>
      <c r="M101" s="74"/>
    </row>
    <row r="102" spans="1:13" s="67" customFormat="1" x14ac:dyDescent="0.2">
      <c r="A102" s="1" t="s">
        <v>286</v>
      </c>
      <c r="B102" s="49">
        <v>181</v>
      </c>
      <c r="C102" s="74">
        <v>4.8717465615158899E-3</v>
      </c>
      <c r="D102" s="49">
        <v>7</v>
      </c>
      <c r="E102" s="74">
        <v>1.8918918918918899E-2</v>
      </c>
      <c r="F102" s="49">
        <v>19</v>
      </c>
      <c r="G102" s="74">
        <v>3.6742507531644472E-2</v>
      </c>
      <c r="H102" s="49">
        <v>15</v>
      </c>
      <c r="I102" s="74">
        <v>2.2056873043662769E-2</v>
      </c>
      <c r="J102" s="49">
        <v>68</v>
      </c>
      <c r="K102" s="74">
        <v>4.15902140672783E-3</v>
      </c>
      <c r="L102" s="6">
        <v>72</v>
      </c>
      <c r="M102" s="74">
        <v>5.2747252747252704E-3</v>
      </c>
    </row>
    <row r="103" spans="1:13" s="67" customFormat="1" x14ac:dyDescent="0.2">
      <c r="A103" s="1" t="s">
        <v>287</v>
      </c>
      <c r="B103" s="49">
        <v>54</v>
      </c>
      <c r="C103" s="74">
        <v>1.4534492503970101E-3</v>
      </c>
      <c r="D103" s="49">
        <v>0</v>
      </c>
      <c r="E103" s="74">
        <v>0</v>
      </c>
      <c r="F103" s="49">
        <v>4</v>
      </c>
      <c r="G103" s="74">
        <v>1.2143378432484595E-2</v>
      </c>
      <c r="H103" s="49">
        <v>10</v>
      </c>
      <c r="I103" s="74">
        <v>2.0034219321979928E-2</v>
      </c>
      <c r="J103" s="49">
        <v>23</v>
      </c>
      <c r="K103" s="74">
        <v>1.4067278287461799E-3</v>
      </c>
      <c r="L103" s="6">
        <v>17</v>
      </c>
      <c r="M103" s="74">
        <v>1.24542124542125E-3</v>
      </c>
    </row>
    <row r="104" spans="1:13" s="67" customFormat="1" x14ac:dyDescent="0.2">
      <c r="A104" s="7" t="s">
        <v>143</v>
      </c>
      <c r="B104" s="49"/>
      <c r="C104" s="74"/>
      <c r="D104" s="49"/>
      <c r="E104" s="74"/>
      <c r="F104" s="49"/>
      <c r="G104" s="74"/>
      <c r="H104" s="49"/>
      <c r="I104" s="74"/>
      <c r="J104" s="49"/>
      <c r="K104" s="74"/>
      <c r="L104" s="6"/>
      <c r="M104" s="74"/>
    </row>
    <row r="105" spans="1:13" s="67" customFormat="1" x14ac:dyDescent="0.2">
      <c r="A105" s="1" t="s">
        <v>288</v>
      </c>
      <c r="B105" s="49">
        <v>14</v>
      </c>
      <c r="C105" s="74">
        <v>3.7682017602885402E-4</v>
      </c>
      <c r="D105" s="49">
        <v>1</v>
      </c>
      <c r="E105" s="74">
        <v>2.7027027027026998E-3</v>
      </c>
      <c r="F105" s="49">
        <v>2</v>
      </c>
      <c r="G105" s="74">
        <v>7.2020165646381003E-4</v>
      </c>
      <c r="H105" s="49">
        <v>1</v>
      </c>
      <c r="I105" s="74">
        <v>4.0453074433656998E-4</v>
      </c>
      <c r="J105" s="49">
        <v>4</v>
      </c>
      <c r="K105" s="74">
        <v>2.4464831804281298E-4</v>
      </c>
      <c r="L105" s="6">
        <v>6</v>
      </c>
      <c r="M105" s="74">
        <v>4.3956043956043999E-4</v>
      </c>
    </row>
    <row r="106" spans="1:13" s="67" customFormat="1" x14ac:dyDescent="0.2">
      <c r="A106" s="1" t="s">
        <v>329</v>
      </c>
      <c r="B106" s="49">
        <v>117</v>
      </c>
      <c r="C106" s="74">
        <v>3.14914004252685E-3</v>
      </c>
      <c r="D106" s="49">
        <v>1</v>
      </c>
      <c r="E106" s="74">
        <v>2.7027027027026998E-3</v>
      </c>
      <c r="F106" s="49">
        <v>17</v>
      </c>
      <c r="G106" s="74">
        <v>2.348743068997983E-2</v>
      </c>
      <c r="H106" s="49">
        <v>14</v>
      </c>
      <c r="I106" s="74">
        <v>2.1652342299326201E-2</v>
      </c>
      <c r="J106" s="49">
        <v>38</v>
      </c>
      <c r="K106" s="74">
        <v>2.3241590214067298E-3</v>
      </c>
      <c r="L106" s="6">
        <v>47</v>
      </c>
      <c r="M106" s="74">
        <v>3.4432234432234402E-3</v>
      </c>
    </row>
    <row r="107" spans="1:13" s="67" customFormat="1" x14ac:dyDescent="0.2">
      <c r="A107" s="1" t="s">
        <v>289</v>
      </c>
      <c r="B107" s="49">
        <v>57</v>
      </c>
      <c r="C107" s="74">
        <v>1.53419643097462E-3</v>
      </c>
      <c r="D107" s="49">
        <v>1</v>
      </c>
      <c r="E107" s="74">
        <v>2.7027027027026998E-3</v>
      </c>
      <c r="F107" s="49">
        <v>5</v>
      </c>
      <c r="G107" s="74">
        <v>2.87402445778988E-3</v>
      </c>
      <c r="H107" s="49">
        <v>5</v>
      </c>
      <c r="I107" s="74">
        <v>2.0226537216828499E-3</v>
      </c>
      <c r="J107" s="49">
        <v>23</v>
      </c>
      <c r="K107" s="74">
        <v>1.4067278287461799E-3</v>
      </c>
      <c r="L107" s="6">
        <v>23</v>
      </c>
      <c r="M107" s="74">
        <v>1.68498168498168E-3</v>
      </c>
    </row>
    <row r="108" spans="1:13" s="67" customFormat="1" x14ac:dyDescent="0.2">
      <c r="A108" s="1" t="s">
        <v>290</v>
      </c>
      <c r="B108" s="49">
        <v>91</v>
      </c>
      <c r="C108" s="74">
        <v>2.4493311441875498E-3</v>
      </c>
      <c r="D108" s="49">
        <v>3</v>
      </c>
      <c r="E108" s="74">
        <v>8.1081081081081103E-3</v>
      </c>
      <c r="F108" s="49">
        <v>7</v>
      </c>
      <c r="G108" s="74">
        <v>4.1309862725688803E-3</v>
      </c>
      <c r="H108" s="49">
        <v>12</v>
      </c>
      <c r="I108" s="74">
        <v>3.6832192689267289E-2</v>
      </c>
      <c r="J108" s="49">
        <v>31</v>
      </c>
      <c r="K108" s="74">
        <v>1.8960244648318001E-3</v>
      </c>
      <c r="L108" s="6">
        <v>38</v>
      </c>
      <c r="M108" s="74">
        <v>2.78388278388278E-3</v>
      </c>
    </row>
    <row r="109" spans="1:13" s="67" customFormat="1" x14ac:dyDescent="0.2">
      <c r="A109" s="1" t="s">
        <v>291</v>
      </c>
      <c r="B109" s="49">
        <v>13</v>
      </c>
      <c r="C109" s="74">
        <v>3.4990444916964999E-4</v>
      </c>
      <c r="D109" s="49">
        <v>0</v>
      </c>
      <c r="E109" s="74">
        <v>0</v>
      </c>
      <c r="F109" s="49">
        <v>1</v>
      </c>
      <c r="G109" s="74">
        <v>3.6010082823190501E-4</v>
      </c>
      <c r="H109" s="49">
        <v>0</v>
      </c>
      <c r="I109" s="74">
        <v>0</v>
      </c>
      <c r="J109" s="49">
        <v>3</v>
      </c>
      <c r="K109" s="74">
        <v>1.8348623853211001E-4</v>
      </c>
      <c r="L109" s="6">
        <v>9</v>
      </c>
      <c r="M109" s="74">
        <v>6.5934065934065901E-4</v>
      </c>
    </row>
    <row r="110" spans="1:13" s="67" customFormat="1" x14ac:dyDescent="0.2">
      <c r="A110" s="1" t="s">
        <v>292</v>
      </c>
      <c r="B110" s="49">
        <v>69</v>
      </c>
      <c r="C110" s="74">
        <v>1.8571851532850599E-3</v>
      </c>
      <c r="D110" s="49">
        <v>0</v>
      </c>
      <c r="E110" s="74">
        <v>0</v>
      </c>
      <c r="F110" s="49">
        <v>11</v>
      </c>
      <c r="G110" s="74">
        <v>1.8266591431223715E-2</v>
      </c>
      <c r="H110" s="49">
        <v>10</v>
      </c>
      <c r="I110" s="74">
        <v>4.0453074433656902E-3</v>
      </c>
      <c r="J110" s="49">
        <v>20</v>
      </c>
      <c r="K110" s="74">
        <v>1.22324159021407E-3</v>
      </c>
      <c r="L110" s="6">
        <v>28</v>
      </c>
      <c r="M110" s="74">
        <v>2.05128205128205E-3</v>
      </c>
    </row>
    <row r="111" spans="1:13" s="67" customFormat="1" x14ac:dyDescent="0.2">
      <c r="A111" s="1" t="s">
        <v>293</v>
      </c>
      <c r="B111" s="49">
        <v>43</v>
      </c>
      <c r="C111" s="74">
        <v>1.1573762549457599E-3</v>
      </c>
      <c r="D111" s="49">
        <v>0</v>
      </c>
      <c r="E111" s="74">
        <v>0</v>
      </c>
      <c r="F111" s="49">
        <v>3</v>
      </c>
      <c r="G111" s="74">
        <v>1.08030248469571E-3</v>
      </c>
      <c r="H111" s="49">
        <v>3</v>
      </c>
      <c r="I111" s="74">
        <v>1.2135922330097099E-3</v>
      </c>
      <c r="J111" s="49">
        <v>23</v>
      </c>
      <c r="K111" s="74">
        <v>1.4067278287461799E-3</v>
      </c>
      <c r="L111" s="6">
        <v>14</v>
      </c>
      <c r="M111" s="74">
        <v>1.02564102564102E-3</v>
      </c>
    </row>
    <row r="112" spans="1:13" s="67" customFormat="1" x14ac:dyDescent="0.2">
      <c r="A112" s="1" t="s">
        <v>294</v>
      </c>
      <c r="B112" s="49">
        <v>45</v>
      </c>
      <c r="C112" s="74">
        <v>1.21120770866417E-3</v>
      </c>
      <c r="D112" s="49">
        <v>0</v>
      </c>
      <c r="E112" s="74">
        <v>0</v>
      </c>
      <c r="F112" s="49">
        <v>9</v>
      </c>
      <c r="G112" s="74">
        <v>1.2272309168526641E-2</v>
      </c>
      <c r="H112" s="49">
        <v>4</v>
      </c>
      <c r="I112" s="74">
        <v>1.6181229773462799E-3</v>
      </c>
      <c r="J112" s="49">
        <v>15</v>
      </c>
      <c r="K112" s="74">
        <v>9.1743119266054997E-4</v>
      </c>
      <c r="L112" s="6">
        <v>17</v>
      </c>
      <c r="M112" s="74">
        <v>1.24542124542125E-3</v>
      </c>
    </row>
    <row r="113" spans="1:13" s="67" customFormat="1" x14ac:dyDescent="0.2">
      <c r="A113" s="1" t="s">
        <v>144</v>
      </c>
      <c r="B113" s="49">
        <v>840</v>
      </c>
      <c r="C113" s="74">
        <v>2.2609210561731211E-2</v>
      </c>
      <c r="D113" s="49">
        <v>19</v>
      </c>
      <c r="E113" s="74">
        <v>5.1351351351351347E-2</v>
      </c>
      <c r="F113" s="49">
        <v>101</v>
      </c>
      <c r="G113" s="74">
        <v>0.1279360871495277</v>
      </c>
      <c r="H113" s="49">
        <v>85</v>
      </c>
      <c r="I113" s="74">
        <v>0.11432967266167955</v>
      </c>
      <c r="J113" s="49">
        <v>309</v>
      </c>
      <c r="K113" s="74">
        <v>1.889908256880735E-2</v>
      </c>
      <c r="L113" s="6">
        <v>326</v>
      </c>
      <c r="M113" s="74">
        <v>2.3882783882783868E-2</v>
      </c>
    </row>
    <row r="114" spans="1:13" s="67" customFormat="1" x14ac:dyDescent="0.2">
      <c r="A114" s="1" t="s">
        <v>330</v>
      </c>
      <c r="B114" s="59"/>
      <c r="C114" s="59"/>
      <c r="D114" s="59"/>
      <c r="E114" s="59"/>
      <c r="F114" s="68"/>
      <c r="G114" s="59"/>
      <c r="H114" s="68"/>
      <c r="I114" s="49"/>
      <c r="J114" s="49"/>
      <c r="K114" s="49"/>
      <c r="L114" s="6"/>
      <c r="M114" s="71"/>
    </row>
    <row r="115" spans="1:13" x14ac:dyDescent="0.2">
      <c r="M115" s="71"/>
    </row>
    <row r="116" spans="1:13" x14ac:dyDescent="0.2">
      <c r="M116" s="71"/>
    </row>
    <row r="117" spans="1:13" x14ac:dyDescent="0.2">
      <c r="M117" s="71"/>
    </row>
  </sheetData>
  <phoneticPr fontId="0" type="noConversion"/>
  <pageMargins left="0.75" right="0.75" top="1" bottom="1" header="0" footer="0"/>
  <pageSetup paperSize="9" scale="49"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A1:CQ228"/>
  <sheetViews>
    <sheetView zoomScaleNormal="100" workbookViewId="0"/>
  </sheetViews>
  <sheetFormatPr baseColWidth="10" defaultColWidth="11.42578125" defaultRowHeight="12.75" x14ac:dyDescent="0.2"/>
  <cols>
    <col min="1" max="1" width="28.5703125" style="1" customWidth="1"/>
    <col min="2" max="14" width="7.85546875" style="1" customWidth="1"/>
    <col min="15" max="15" width="11.42578125" style="1"/>
    <col min="96" max="16384" width="11.42578125" style="1"/>
  </cols>
  <sheetData>
    <row r="1" spans="1:14" x14ac:dyDescent="0.2">
      <c r="A1" s="7" t="s">
        <v>984</v>
      </c>
      <c r="C1" s="15"/>
      <c r="D1" s="15"/>
      <c r="E1" s="15"/>
      <c r="F1" s="15"/>
      <c r="G1" s="15"/>
      <c r="H1" s="15"/>
      <c r="I1" s="15"/>
      <c r="J1" s="15"/>
      <c r="K1" s="15"/>
      <c r="L1" s="15"/>
      <c r="M1" s="15"/>
    </row>
    <row r="2" spans="1:14" x14ac:dyDescent="0.2">
      <c r="A2" s="10" t="s">
        <v>985</v>
      </c>
    </row>
    <row r="3" spans="1:14" x14ac:dyDescent="0.2">
      <c r="C3"/>
      <c r="D3"/>
      <c r="E3"/>
      <c r="F3"/>
      <c r="G3"/>
      <c r="H3"/>
      <c r="I3"/>
      <c r="J3"/>
      <c r="K3"/>
      <c r="L3"/>
    </row>
    <row r="4" spans="1:14" x14ac:dyDescent="0.2">
      <c r="A4" s="91"/>
      <c r="B4" s="90" t="s">
        <v>295</v>
      </c>
      <c r="C4" s="91"/>
      <c r="D4" s="91"/>
      <c r="E4" s="91"/>
      <c r="F4" s="91"/>
      <c r="G4" s="91"/>
      <c r="H4" s="91"/>
      <c r="I4" s="91"/>
      <c r="J4" s="91"/>
      <c r="K4" s="91"/>
      <c r="L4" s="91"/>
      <c r="M4" s="91"/>
    </row>
    <row r="5" spans="1:14" x14ac:dyDescent="0.2">
      <c r="A5" s="89"/>
      <c r="B5" s="106" t="s">
        <v>123</v>
      </c>
      <c r="C5" s="91">
        <v>147</v>
      </c>
      <c r="D5" s="91">
        <v>115</v>
      </c>
      <c r="E5" s="91">
        <v>145</v>
      </c>
      <c r="F5" s="91">
        <v>135</v>
      </c>
      <c r="G5" s="91">
        <v>149</v>
      </c>
      <c r="H5" s="91">
        <v>131</v>
      </c>
      <c r="I5" s="91">
        <v>141</v>
      </c>
      <c r="J5" s="91">
        <v>146</v>
      </c>
      <c r="K5" s="91">
        <v>137</v>
      </c>
      <c r="L5" s="91">
        <v>139</v>
      </c>
      <c r="M5" s="106" t="s">
        <v>296</v>
      </c>
    </row>
    <row r="6" spans="1:14" x14ac:dyDescent="0.2">
      <c r="A6" s="69" t="s">
        <v>128</v>
      </c>
      <c r="B6" s="23">
        <v>5333</v>
      </c>
      <c r="C6" s="23">
        <v>1462</v>
      </c>
      <c r="D6" s="23">
        <v>796</v>
      </c>
      <c r="E6" s="23">
        <v>490</v>
      </c>
      <c r="F6" s="23">
        <v>447</v>
      </c>
      <c r="G6" s="7">
        <v>349</v>
      </c>
      <c r="H6" s="23">
        <v>307</v>
      </c>
      <c r="I6" s="23">
        <v>238</v>
      </c>
      <c r="J6" s="7">
        <v>236</v>
      </c>
      <c r="K6" s="23">
        <v>153</v>
      </c>
      <c r="L6" s="23">
        <v>151</v>
      </c>
      <c r="M6" s="23">
        <v>704</v>
      </c>
      <c r="N6" s="6"/>
    </row>
    <row r="7" spans="1:14" x14ac:dyDescent="0.2">
      <c r="A7" s="7" t="s">
        <v>129</v>
      </c>
      <c r="B7" s="49"/>
    </row>
    <row r="8" spans="1:14" x14ac:dyDescent="0.2">
      <c r="A8" s="1" t="s">
        <v>181</v>
      </c>
      <c r="B8" s="49">
        <v>47</v>
      </c>
      <c r="C8" s="1">
        <v>26</v>
      </c>
      <c r="D8" s="1">
        <v>3</v>
      </c>
      <c r="E8" s="1">
        <v>5</v>
      </c>
      <c r="F8" s="1">
        <v>0</v>
      </c>
      <c r="G8" s="1">
        <v>1</v>
      </c>
      <c r="H8" s="1">
        <v>2</v>
      </c>
      <c r="I8" s="1">
        <v>1</v>
      </c>
      <c r="J8" s="1">
        <v>2</v>
      </c>
      <c r="K8" s="1">
        <v>1</v>
      </c>
      <c r="L8" s="1">
        <v>1</v>
      </c>
      <c r="M8" s="6">
        <v>5</v>
      </c>
      <c r="N8" s="6"/>
    </row>
    <row r="9" spans="1:14" x14ac:dyDescent="0.2">
      <c r="A9" s="1" t="s">
        <v>189</v>
      </c>
      <c r="B9" s="49">
        <v>152</v>
      </c>
      <c r="C9" s="1">
        <v>38</v>
      </c>
      <c r="D9" s="1">
        <v>70</v>
      </c>
      <c r="E9" s="6">
        <v>7</v>
      </c>
      <c r="F9" s="6">
        <v>8</v>
      </c>
      <c r="G9" s="1">
        <v>5</v>
      </c>
      <c r="H9" s="1">
        <v>6</v>
      </c>
      <c r="I9" s="6">
        <v>0</v>
      </c>
      <c r="J9" s="1">
        <v>2</v>
      </c>
      <c r="K9" s="1">
        <v>5</v>
      </c>
      <c r="L9" s="6">
        <v>1</v>
      </c>
      <c r="M9" s="6">
        <v>10</v>
      </c>
      <c r="N9" s="6"/>
    </row>
    <row r="10" spans="1:14" x14ac:dyDescent="0.2">
      <c r="A10" s="1" t="s">
        <v>190</v>
      </c>
      <c r="B10" s="49">
        <v>77</v>
      </c>
      <c r="C10" s="1">
        <v>26</v>
      </c>
      <c r="D10" s="1">
        <v>7</v>
      </c>
      <c r="E10" s="6">
        <v>6</v>
      </c>
      <c r="F10" s="6">
        <v>7</v>
      </c>
      <c r="G10" s="1">
        <v>16</v>
      </c>
      <c r="H10" s="1">
        <v>1</v>
      </c>
      <c r="I10" s="6">
        <v>3</v>
      </c>
      <c r="J10" s="1">
        <v>4</v>
      </c>
      <c r="K10" s="1">
        <v>0</v>
      </c>
      <c r="L10" s="6">
        <v>2</v>
      </c>
      <c r="M10" s="6">
        <v>5</v>
      </c>
      <c r="N10" s="6"/>
    </row>
    <row r="11" spans="1:14" x14ac:dyDescent="0.2">
      <c r="A11" s="1" t="s">
        <v>191</v>
      </c>
      <c r="B11" s="49">
        <v>58</v>
      </c>
      <c r="C11" s="1">
        <v>19</v>
      </c>
      <c r="D11" s="1">
        <v>0</v>
      </c>
      <c r="E11" s="6">
        <v>7</v>
      </c>
      <c r="F11" s="6">
        <v>4</v>
      </c>
      <c r="G11" s="1">
        <v>4</v>
      </c>
      <c r="H11" s="1">
        <v>0</v>
      </c>
      <c r="I11" s="6">
        <v>3</v>
      </c>
      <c r="J11" s="1">
        <v>4</v>
      </c>
      <c r="K11" s="1">
        <v>1</v>
      </c>
      <c r="L11" s="6">
        <v>1</v>
      </c>
      <c r="M11" s="6">
        <v>15</v>
      </c>
      <c r="N11" s="6"/>
    </row>
    <row r="12" spans="1:14" x14ac:dyDescent="0.2">
      <c r="A12" s="1" t="s">
        <v>192</v>
      </c>
      <c r="B12" s="49">
        <v>84</v>
      </c>
      <c r="C12" s="1">
        <v>31</v>
      </c>
      <c r="D12" s="1">
        <v>2</v>
      </c>
      <c r="E12" s="6">
        <v>12</v>
      </c>
      <c r="F12" s="6">
        <v>7</v>
      </c>
      <c r="G12" s="1">
        <v>14</v>
      </c>
      <c r="H12" s="1">
        <v>1</v>
      </c>
      <c r="I12" s="6">
        <v>11</v>
      </c>
      <c r="J12" s="1">
        <v>0</v>
      </c>
      <c r="K12" s="1">
        <v>0</v>
      </c>
      <c r="L12" s="6">
        <v>0</v>
      </c>
      <c r="M12" s="6">
        <v>6</v>
      </c>
      <c r="N12" s="6"/>
    </row>
    <row r="13" spans="1:14" x14ac:dyDescent="0.2">
      <c r="A13" s="1" t="s">
        <v>221</v>
      </c>
      <c r="B13" s="49">
        <v>290</v>
      </c>
      <c r="C13" s="1">
        <v>70</v>
      </c>
      <c r="D13" s="1">
        <v>94</v>
      </c>
      <c r="E13" s="6">
        <v>36</v>
      </c>
      <c r="F13" s="6">
        <v>15</v>
      </c>
      <c r="G13" s="1">
        <v>21</v>
      </c>
      <c r="H13" s="1">
        <v>3</v>
      </c>
      <c r="I13" s="6">
        <v>10</v>
      </c>
      <c r="J13" s="1">
        <v>1</v>
      </c>
      <c r="K13" s="1">
        <v>5</v>
      </c>
      <c r="L13" s="6">
        <v>1</v>
      </c>
      <c r="M13" s="6">
        <v>34</v>
      </c>
      <c r="N13" s="6"/>
    </row>
    <row r="14" spans="1:14" x14ac:dyDescent="0.2">
      <c r="A14" s="7" t="s">
        <v>333</v>
      </c>
      <c r="M14" s="6"/>
      <c r="N14" s="6"/>
    </row>
    <row r="15" spans="1:14" x14ac:dyDescent="0.2">
      <c r="A15" s="1" t="s">
        <v>222</v>
      </c>
      <c r="B15" s="49">
        <v>254</v>
      </c>
      <c r="C15" s="1">
        <v>78</v>
      </c>
      <c r="D15" s="1">
        <v>17</v>
      </c>
      <c r="E15" s="1">
        <v>31</v>
      </c>
      <c r="F15" s="1">
        <v>26</v>
      </c>
      <c r="G15" s="1">
        <v>22</v>
      </c>
      <c r="H15" s="1">
        <v>7</v>
      </c>
      <c r="I15" s="1">
        <v>16</v>
      </c>
      <c r="J15" s="1">
        <v>10</v>
      </c>
      <c r="K15" s="1">
        <v>1</v>
      </c>
      <c r="L15" s="1">
        <v>3</v>
      </c>
      <c r="M15" s="6">
        <v>43</v>
      </c>
      <c r="N15" s="6"/>
    </row>
    <row r="16" spans="1:14" x14ac:dyDescent="0.2">
      <c r="A16" s="1" t="s">
        <v>183</v>
      </c>
      <c r="B16" s="49">
        <v>264</v>
      </c>
      <c r="C16" s="1">
        <v>41</v>
      </c>
      <c r="D16" s="1">
        <v>157</v>
      </c>
      <c r="E16" s="6">
        <v>16</v>
      </c>
      <c r="F16" s="6">
        <v>7</v>
      </c>
      <c r="G16" s="1">
        <v>6</v>
      </c>
      <c r="H16" s="1">
        <v>6</v>
      </c>
      <c r="I16" s="6">
        <v>5</v>
      </c>
      <c r="J16" s="1">
        <v>1</v>
      </c>
      <c r="K16" s="1">
        <v>1</v>
      </c>
      <c r="L16" s="6">
        <v>1</v>
      </c>
      <c r="M16" s="6">
        <v>23</v>
      </c>
      <c r="N16" s="6"/>
    </row>
    <row r="17" spans="1:14" x14ac:dyDescent="0.2">
      <c r="A17" s="1" t="s">
        <v>223</v>
      </c>
      <c r="B17" s="49">
        <v>143</v>
      </c>
      <c r="C17" s="1">
        <v>35</v>
      </c>
      <c r="D17" s="1">
        <v>38</v>
      </c>
      <c r="E17" s="6">
        <v>22</v>
      </c>
      <c r="F17" s="6">
        <v>9</v>
      </c>
      <c r="G17" s="1">
        <v>4</v>
      </c>
      <c r="H17" s="1">
        <v>1</v>
      </c>
      <c r="I17" s="6">
        <v>7</v>
      </c>
      <c r="J17" s="1">
        <v>2</v>
      </c>
      <c r="K17" s="1">
        <v>2</v>
      </c>
      <c r="L17" s="6">
        <v>2</v>
      </c>
      <c r="M17" s="6">
        <v>21</v>
      </c>
      <c r="N17" s="6"/>
    </row>
    <row r="18" spans="1:14" x14ac:dyDescent="0.2">
      <c r="A18" s="7" t="s">
        <v>130</v>
      </c>
      <c r="M18" s="6"/>
      <c r="N18" s="6"/>
    </row>
    <row r="19" spans="1:14" x14ac:dyDescent="0.2">
      <c r="A19" s="1" t="s">
        <v>224</v>
      </c>
      <c r="B19" s="49">
        <v>79</v>
      </c>
      <c r="C19" s="1">
        <v>25</v>
      </c>
      <c r="D19" s="1">
        <v>7</v>
      </c>
      <c r="E19" s="6">
        <v>7</v>
      </c>
      <c r="F19" s="6">
        <v>4</v>
      </c>
      <c r="G19" s="1">
        <v>10</v>
      </c>
      <c r="H19" s="1">
        <v>10</v>
      </c>
      <c r="I19" s="6">
        <v>2</v>
      </c>
      <c r="J19" s="1">
        <v>4</v>
      </c>
      <c r="K19" s="1">
        <v>0</v>
      </c>
      <c r="L19" s="6">
        <v>3</v>
      </c>
      <c r="M19" s="6">
        <v>7</v>
      </c>
      <c r="N19" s="6"/>
    </row>
    <row r="20" spans="1:14" x14ac:dyDescent="0.2">
      <c r="A20" s="1" t="s">
        <v>193</v>
      </c>
      <c r="B20" s="49">
        <v>87</v>
      </c>
      <c r="C20" s="1">
        <v>23</v>
      </c>
      <c r="D20" s="1">
        <v>25</v>
      </c>
      <c r="E20" s="1">
        <v>5</v>
      </c>
      <c r="F20" s="1">
        <v>9</v>
      </c>
      <c r="G20" s="1">
        <v>11</v>
      </c>
      <c r="H20" s="1">
        <v>1</v>
      </c>
      <c r="I20" s="1">
        <v>1</v>
      </c>
      <c r="J20" s="1">
        <v>2</v>
      </c>
      <c r="K20" s="1">
        <v>0</v>
      </c>
      <c r="L20" s="1">
        <v>1</v>
      </c>
      <c r="M20" s="6">
        <v>9</v>
      </c>
      <c r="N20" s="6"/>
    </row>
    <row r="21" spans="1:14" x14ac:dyDescent="0.2">
      <c r="A21" s="1" t="s">
        <v>225</v>
      </c>
      <c r="B21" s="49">
        <v>110</v>
      </c>
      <c r="C21" s="1">
        <v>36</v>
      </c>
      <c r="D21" s="1">
        <v>4</v>
      </c>
      <c r="E21" s="6">
        <v>12</v>
      </c>
      <c r="F21" s="6">
        <v>11</v>
      </c>
      <c r="G21" s="1">
        <v>7</v>
      </c>
      <c r="H21" s="1">
        <v>5</v>
      </c>
      <c r="I21" s="6">
        <v>7</v>
      </c>
      <c r="J21" s="1">
        <v>4</v>
      </c>
      <c r="K21" s="1">
        <v>1</v>
      </c>
      <c r="L21" s="6">
        <v>10</v>
      </c>
      <c r="M21" s="6">
        <v>13</v>
      </c>
      <c r="N21" s="6"/>
    </row>
    <row r="22" spans="1:14" x14ac:dyDescent="0.2">
      <c r="A22" s="1" t="s">
        <v>226</v>
      </c>
      <c r="B22" s="49">
        <v>144</v>
      </c>
      <c r="C22" s="1">
        <v>56</v>
      </c>
      <c r="D22" s="1">
        <v>6</v>
      </c>
      <c r="E22" s="6">
        <v>12</v>
      </c>
      <c r="F22" s="6">
        <v>13</v>
      </c>
      <c r="G22" s="1">
        <v>18</v>
      </c>
      <c r="H22" s="1">
        <v>3</v>
      </c>
      <c r="I22" s="6">
        <v>9</v>
      </c>
      <c r="J22" s="1">
        <v>3</v>
      </c>
      <c r="K22" s="1">
        <v>0</v>
      </c>
      <c r="L22" s="6">
        <v>5</v>
      </c>
      <c r="M22" s="6">
        <v>19</v>
      </c>
      <c r="N22" s="6"/>
    </row>
    <row r="23" spans="1:14" x14ac:dyDescent="0.2">
      <c r="A23" s="7" t="s">
        <v>131</v>
      </c>
      <c r="M23" s="6"/>
      <c r="N23" s="6"/>
    </row>
    <row r="24" spans="1:14" x14ac:dyDescent="0.2">
      <c r="A24" s="1" t="s">
        <v>227</v>
      </c>
      <c r="B24" s="49">
        <v>64</v>
      </c>
      <c r="C24" s="1">
        <v>18</v>
      </c>
      <c r="D24" s="1">
        <v>5</v>
      </c>
      <c r="E24" s="6">
        <v>10</v>
      </c>
      <c r="F24" s="6">
        <v>5</v>
      </c>
      <c r="G24" s="1">
        <v>6</v>
      </c>
      <c r="H24" s="1">
        <v>6</v>
      </c>
      <c r="I24" s="6">
        <v>4</v>
      </c>
      <c r="J24" s="1">
        <v>1</v>
      </c>
      <c r="K24" s="1">
        <v>1</v>
      </c>
      <c r="L24" s="6">
        <v>1</v>
      </c>
      <c r="M24" s="6">
        <v>7</v>
      </c>
      <c r="N24" s="6"/>
    </row>
    <row r="25" spans="1:14" x14ac:dyDescent="0.2">
      <c r="A25" s="1" t="s">
        <v>228</v>
      </c>
      <c r="B25" s="49">
        <v>21</v>
      </c>
      <c r="C25" s="1">
        <v>10</v>
      </c>
      <c r="D25" s="1">
        <v>1</v>
      </c>
      <c r="E25" s="6">
        <v>3</v>
      </c>
      <c r="F25" s="6">
        <v>1</v>
      </c>
      <c r="G25" s="1">
        <v>1</v>
      </c>
      <c r="H25" s="1">
        <v>0</v>
      </c>
      <c r="I25" s="6">
        <v>2</v>
      </c>
      <c r="J25" s="1">
        <v>0</v>
      </c>
      <c r="K25" s="1">
        <v>2</v>
      </c>
      <c r="L25" s="6">
        <v>0</v>
      </c>
      <c r="M25" s="6">
        <v>1</v>
      </c>
      <c r="N25" s="6"/>
    </row>
    <row r="26" spans="1:14" x14ac:dyDescent="0.2">
      <c r="A26" s="1" t="s">
        <v>229</v>
      </c>
      <c r="B26" s="49">
        <v>14</v>
      </c>
      <c r="C26" s="1">
        <v>1</v>
      </c>
      <c r="D26" s="1">
        <v>0</v>
      </c>
      <c r="E26" s="1">
        <v>2</v>
      </c>
      <c r="F26" s="1">
        <v>1</v>
      </c>
      <c r="G26" s="1">
        <v>2</v>
      </c>
      <c r="H26" s="1">
        <v>3</v>
      </c>
      <c r="I26" s="1">
        <v>1</v>
      </c>
      <c r="J26" s="1">
        <v>1</v>
      </c>
      <c r="K26" s="1">
        <v>0</v>
      </c>
      <c r="L26" s="1">
        <v>0</v>
      </c>
      <c r="M26" s="6">
        <v>3</v>
      </c>
      <c r="N26" s="6"/>
    </row>
    <row r="27" spans="1:14" x14ac:dyDescent="0.2">
      <c r="A27" s="1" t="s">
        <v>230</v>
      </c>
      <c r="B27" s="49">
        <v>133</v>
      </c>
      <c r="C27" s="1">
        <v>18</v>
      </c>
      <c r="D27" s="1">
        <v>83</v>
      </c>
      <c r="E27" s="6">
        <v>8</v>
      </c>
      <c r="F27" s="6">
        <v>4</v>
      </c>
      <c r="G27" s="1">
        <v>5</v>
      </c>
      <c r="H27" s="1">
        <v>2</v>
      </c>
      <c r="I27" s="6">
        <v>3</v>
      </c>
      <c r="J27" s="1">
        <v>0</v>
      </c>
      <c r="K27" s="1">
        <v>2</v>
      </c>
      <c r="L27" s="6">
        <v>2</v>
      </c>
      <c r="M27" s="6">
        <v>6</v>
      </c>
      <c r="N27" s="6"/>
    </row>
    <row r="28" spans="1:14" x14ac:dyDescent="0.2">
      <c r="A28" s="7" t="s">
        <v>188</v>
      </c>
      <c r="M28" s="6"/>
      <c r="N28" s="6"/>
    </row>
    <row r="29" spans="1:14" x14ac:dyDescent="0.2">
      <c r="A29" s="1" t="s">
        <v>231</v>
      </c>
      <c r="B29" s="49">
        <v>36</v>
      </c>
      <c r="C29" s="1">
        <v>14</v>
      </c>
      <c r="D29" s="1">
        <v>0</v>
      </c>
      <c r="E29" s="6">
        <v>5</v>
      </c>
      <c r="F29" s="6">
        <v>5</v>
      </c>
      <c r="G29" s="1">
        <v>0</v>
      </c>
      <c r="H29" s="1">
        <v>6</v>
      </c>
      <c r="I29" s="6">
        <v>3</v>
      </c>
      <c r="J29" s="1">
        <v>0</v>
      </c>
      <c r="K29" s="1">
        <v>0</v>
      </c>
      <c r="L29" s="6">
        <v>0</v>
      </c>
      <c r="M29" s="6">
        <v>3</v>
      </c>
      <c r="N29" s="6"/>
    </row>
    <row r="30" spans="1:14" x14ac:dyDescent="0.2">
      <c r="A30" s="1" t="s">
        <v>232</v>
      </c>
      <c r="B30" s="49">
        <v>67</v>
      </c>
      <c r="C30" s="1">
        <v>33</v>
      </c>
      <c r="D30" s="1">
        <v>5</v>
      </c>
      <c r="E30" s="6">
        <v>2</v>
      </c>
      <c r="F30" s="6">
        <v>4</v>
      </c>
      <c r="G30" s="1">
        <v>4</v>
      </c>
      <c r="H30" s="1">
        <v>1</v>
      </c>
      <c r="I30" s="6">
        <v>1</v>
      </c>
      <c r="J30" s="1">
        <v>3</v>
      </c>
      <c r="K30" s="1">
        <v>0</v>
      </c>
      <c r="L30" s="6">
        <v>4</v>
      </c>
      <c r="M30" s="6">
        <v>10</v>
      </c>
      <c r="N30" s="6"/>
    </row>
    <row r="31" spans="1:14" x14ac:dyDescent="0.2">
      <c r="A31" s="1" t="s">
        <v>233</v>
      </c>
      <c r="B31" s="49">
        <v>47</v>
      </c>
      <c r="C31" s="1">
        <v>16</v>
      </c>
      <c r="D31" s="1">
        <v>1</v>
      </c>
      <c r="E31" s="6">
        <v>7</v>
      </c>
      <c r="F31" s="6">
        <v>4</v>
      </c>
      <c r="G31" s="1">
        <v>4</v>
      </c>
      <c r="H31" s="1">
        <v>0</v>
      </c>
      <c r="I31" s="6">
        <v>2</v>
      </c>
      <c r="J31" s="1">
        <v>2</v>
      </c>
      <c r="K31" s="1">
        <v>2</v>
      </c>
      <c r="L31" s="6">
        <v>4</v>
      </c>
      <c r="M31" s="6">
        <v>5</v>
      </c>
      <c r="N31" s="6"/>
    </row>
    <row r="32" spans="1:14" x14ac:dyDescent="0.2">
      <c r="A32" s="1" t="s">
        <v>234</v>
      </c>
      <c r="B32" s="49">
        <v>23</v>
      </c>
      <c r="C32" s="1">
        <v>7</v>
      </c>
      <c r="D32" s="1">
        <v>0</v>
      </c>
      <c r="E32" s="1">
        <v>4</v>
      </c>
      <c r="F32" s="1">
        <v>3</v>
      </c>
      <c r="G32" s="1">
        <v>2</v>
      </c>
      <c r="H32" s="1">
        <v>4</v>
      </c>
      <c r="I32" s="1">
        <v>0</v>
      </c>
      <c r="J32" s="1">
        <v>1</v>
      </c>
      <c r="K32" s="1">
        <v>0</v>
      </c>
      <c r="L32" s="1">
        <v>0</v>
      </c>
      <c r="M32" s="6">
        <v>2</v>
      </c>
      <c r="N32" s="6"/>
    </row>
    <row r="33" spans="1:14" x14ac:dyDescent="0.2">
      <c r="A33" s="1" t="s">
        <v>235</v>
      </c>
      <c r="B33" s="49">
        <v>44</v>
      </c>
      <c r="C33" s="1">
        <v>10</v>
      </c>
      <c r="D33" s="1">
        <v>1</v>
      </c>
      <c r="E33" s="6">
        <v>8</v>
      </c>
      <c r="F33" s="6">
        <v>6</v>
      </c>
      <c r="G33" s="1">
        <v>4</v>
      </c>
      <c r="H33" s="1">
        <v>3</v>
      </c>
      <c r="I33" s="6">
        <v>3</v>
      </c>
      <c r="J33" s="1">
        <v>2</v>
      </c>
      <c r="K33" s="1">
        <v>0</v>
      </c>
      <c r="L33" s="6">
        <v>2</v>
      </c>
      <c r="M33" s="6">
        <v>5</v>
      </c>
      <c r="N33" s="6"/>
    </row>
    <row r="34" spans="1:14" x14ac:dyDescent="0.2">
      <c r="A34" s="7" t="s">
        <v>185</v>
      </c>
      <c r="M34" s="6"/>
      <c r="N34" s="6"/>
    </row>
    <row r="35" spans="1:14" x14ac:dyDescent="0.2">
      <c r="A35" s="1" t="s">
        <v>236</v>
      </c>
      <c r="B35" s="49">
        <v>55</v>
      </c>
      <c r="C35" s="1">
        <v>16</v>
      </c>
      <c r="D35" s="1">
        <v>23</v>
      </c>
      <c r="E35" s="6">
        <v>0</v>
      </c>
      <c r="F35" s="6">
        <v>4</v>
      </c>
      <c r="G35" s="1">
        <v>3</v>
      </c>
      <c r="H35" s="1">
        <v>0</v>
      </c>
      <c r="I35" s="6">
        <v>2</v>
      </c>
      <c r="J35" s="1">
        <v>0</v>
      </c>
      <c r="K35" s="1">
        <v>2</v>
      </c>
      <c r="L35" s="6">
        <v>1</v>
      </c>
      <c r="M35" s="6">
        <v>4</v>
      </c>
      <c r="N35" s="6"/>
    </row>
    <row r="36" spans="1:14" x14ac:dyDescent="0.2">
      <c r="A36" s="1" t="s">
        <v>237</v>
      </c>
      <c r="B36" s="49">
        <v>65</v>
      </c>
      <c r="C36" s="1">
        <v>22</v>
      </c>
      <c r="D36" s="1">
        <v>9</v>
      </c>
      <c r="E36" s="6">
        <v>3</v>
      </c>
      <c r="F36" s="6">
        <v>5</v>
      </c>
      <c r="G36" s="1">
        <v>4</v>
      </c>
      <c r="H36" s="1">
        <v>6</v>
      </c>
      <c r="I36" s="6">
        <v>1</v>
      </c>
      <c r="J36" s="1">
        <v>2</v>
      </c>
      <c r="K36" s="1">
        <v>1</v>
      </c>
      <c r="L36" s="6">
        <v>1</v>
      </c>
      <c r="M36" s="6">
        <v>11</v>
      </c>
      <c r="N36" s="6"/>
    </row>
    <row r="37" spans="1:14" x14ac:dyDescent="0.2">
      <c r="A37" s="1" t="s">
        <v>238</v>
      </c>
      <c r="B37" s="49">
        <v>24</v>
      </c>
      <c r="C37" s="1">
        <v>3</v>
      </c>
      <c r="D37" s="1">
        <v>6</v>
      </c>
      <c r="E37" s="6">
        <v>2</v>
      </c>
      <c r="F37" s="6">
        <v>4</v>
      </c>
      <c r="G37" s="1">
        <v>4</v>
      </c>
      <c r="H37" s="1">
        <v>0</v>
      </c>
      <c r="I37" s="6">
        <v>0</v>
      </c>
      <c r="J37" s="1">
        <v>1</v>
      </c>
      <c r="K37" s="1">
        <v>2</v>
      </c>
      <c r="L37" s="6">
        <v>1</v>
      </c>
      <c r="M37" s="6">
        <v>1</v>
      </c>
      <c r="N37" s="6"/>
    </row>
    <row r="38" spans="1:14" x14ac:dyDescent="0.2">
      <c r="A38" s="1" t="s">
        <v>239</v>
      </c>
      <c r="B38" s="49">
        <v>27</v>
      </c>
      <c r="C38" s="1">
        <v>14</v>
      </c>
      <c r="D38" s="1">
        <v>4</v>
      </c>
      <c r="E38" s="6">
        <v>2</v>
      </c>
      <c r="F38" s="6">
        <v>2</v>
      </c>
      <c r="G38" s="1">
        <v>1</v>
      </c>
      <c r="H38" s="1">
        <v>1</v>
      </c>
      <c r="I38" s="6">
        <v>0</v>
      </c>
      <c r="J38" s="1">
        <v>0</v>
      </c>
      <c r="K38" s="1">
        <v>0</v>
      </c>
      <c r="L38" s="6">
        <v>1</v>
      </c>
      <c r="M38" s="6">
        <v>2</v>
      </c>
      <c r="N38" s="6"/>
    </row>
    <row r="39" spans="1:14" x14ac:dyDescent="0.2">
      <c r="A39" s="7" t="s">
        <v>334</v>
      </c>
      <c r="B39" s="49"/>
      <c r="M39" s="6"/>
      <c r="N39" s="6"/>
    </row>
    <row r="40" spans="1:14" x14ac:dyDescent="0.2">
      <c r="A40" s="1" t="s">
        <v>240</v>
      </c>
      <c r="B40" s="49">
        <v>110</v>
      </c>
      <c r="C40" s="1">
        <v>36</v>
      </c>
      <c r="D40" s="1">
        <v>7</v>
      </c>
      <c r="E40" s="1">
        <v>14</v>
      </c>
      <c r="F40" s="1">
        <v>5</v>
      </c>
      <c r="G40" s="1">
        <v>4</v>
      </c>
      <c r="H40" s="1">
        <v>8</v>
      </c>
      <c r="I40" s="1">
        <v>2</v>
      </c>
      <c r="J40" s="1">
        <v>6</v>
      </c>
      <c r="K40" s="1">
        <v>0</v>
      </c>
      <c r="L40" s="1">
        <v>9</v>
      </c>
      <c r="M40" s="6">
        <v>19</v>
      </c>
      <c r="N40" s="6"/>
    </row>
    <row r="41" spans="1:14" x14ac:dyDescent="0.2">
      <c r="A41" s="1" t="s">
        <v>241</v>
      </c>
      <c r="B41" s="49">
        <v>19</v>
      </c>
      <c r="C41" s="1">
        <v>11</v>
      </c>
      <c r="D41" s="1">
        <v>0</v>
      </c>
      <c r="E41" s="6">
        <v>0</v>
      </c>
      <c r="F41" s="6">
        <v>1</v>
      </c>
      <c r="G41" s="1">
        <v>1</v>
      </c>
      <c r="H41" s="1">
        <v>3</v>
      </c>
      <c r="I41" s="6">
        <v>2</v>
      </c>
      <c r="J41" s="1">
        <v>0</v>
      </c>
      <c r="K41" s="1">
        <v>0</v>
      </c>
      <c r="L41" s="6">
        <v>0</v>
      </c>
      <c r="M41" s="6">
        <v>1</v>
      </c>
      <c r="N41" s="6"/>
    </row>
    <row r="42" spans="1:14" x14ac:dyDescent="0.2">
      <c r="A42" s="1" t="s">
        <v>242</v>
      </c>
      <c r="B42" s="49">
        <v>14</v>
      </c>
      <c r="C42" s="1">
        <v>7</v>
      </c>
      <c r="D42" s="1">
        <v>0</v>
      </c>
      <c r="E42" s="6">
        <v>1</v>
      </c>
      <c r="F42" s="6">
        <v>3</v>
      </c>
      <c r="G42" s="1">
        <v>0</v>
      </c>
      <c r="H42" s="1">
        <v>0</v>
      </c>
      <c r="I42" s="6">
        <v>0</v>
      </c>
      <c r="J42" s="1">
        <v>2</v>
      </c>
      <c r="K42" s="1">
        <v>0</v>
      </c>
      <c r="L42" s="6">
        <v>0</v>
      </c>
      <c r="M42" s="6">
        <v>1</v>
      </c>
      <c r="N42" s="6"/>
    </row>
    <row r="43" spans="1:14" x14ac:dyDescent="0.2">
      <c r="A43" s="1" t="s">
        <v>243</v>
      </c>
      <c r="B43" s="49">
        <v>7</v>
      </c>
      <c r="C43" s="1">
        <v>3</v>
      </c>
      <c r="D43" s="1">
        <v>1</v>
      </c>
      <c r="E43" s="6">
        <v>1</v>
      </c>
      <c r="F43" s="6">
        <v>0</v>
      </c>
      <c r="G43" s="1">
        <v>0</v>
      </c>
      <c r="H43" s="1">
        <v>1</v>
      </c>
      <c r="I43" s="6">
        <v>0</v>
      </c>
      <c r="J43" s="1">
        <v>0</v>
      </c>
      <c r="K43" s="1">
        <v>0</v>
      </c>
      <c r="L43" s="6">
        <v>0</v>
      </c>
      <c r="M43" s="6">
        <v>1</v>
      </c>
      <c r="N43" s="6"/>
    </row>
    <row r="44" spans="1:14" x14ac:dyDescent="0.2">
      <c r="A44" s="1" t="s">
        <v>244</v>
      </c>
      <c r="B44" s="49">
        <v>13</v>
      </c>
      <c r="C44" s="1">
        <v>0</v>
      </c>
      <c r="D44" s="1">
        <v>0</v>
      </c>
      <c r="E44" s="6">
        <v>1</v>
      </c>
      <c r="F44" s="6">
        <v>1</v>
      </c>
      <c r="G44" s="1">
        <v>2</v>
      </c>
      <c r="H44" s="1">
        <v>2</v>
      </c>
      <c r="I44" s="6">
        <v>0</v>
      </c>
      <c r="J44" s="1">
        <v>3</v>
      </c>
      <c r="K44" s="1">
        <v>0</v>
      </c>
      <c r="L44" s="6">
        <v>2</v>
      </c>
      <c r="M44" s="6">
        <v>2</v>
      </c>
      <c r="N44" s="6"/>
    </row>
    <row r="45" spans="1:14" x14ac:dyDescent="0.2">
      <c r="A45" s="7" t="s">
        <v>132</v>
      </c>
      <c r="B45" s="49"/>
      <c r="M45" s="6"/>
      <c r="N45" s="6"/>
    </row>
    <row r="46" spans="1:14" x14ac:dyDescent="0.2">
      <c r="A46" s="1" t="s">
        <v>245</v>
      </c>
      <c r="B46" s="49">
        <v>134</v>
      </c>
      <c r="C46" s="1">
        <v>59</v>
      </c>
      <c r="D46" s="1">
        <v>3</v>
      </c>
      <c r="E46" s="6">
        <v>14</v>
      </c>
      <c r="F46" s="6">
        <v>19</v>
      </c>
      <c r="G46" s="1">
        <v>5</v>
      </c>
      <c r="H46" s="1">
        <v>4</v>
      </c>
      <c r="I46" s="6">
        <v>5</v>
      </c>
      <c r="J46" s="1">
        <v>3</v>
      </c>
      <c r="K46" s="1">
        <v>2</v>
      </c>
      <c r="L46" s="6">
        <v>4</v>
      </c>
      <c r="M46" s="6">
        <v>16</v>
      </c>
      <c r="N46" s="6"/>
    </row>
    <row r="47" spans="1:14" x14ac:dyDescent="0.2">
      <c r="A47" s="1" t="s">
        <v>246</v>
      </c>
      <c r="B47" s="49">
        <v>30</v>
      </c>
      <c r="C47" s="1">
        <v>8</v>
      </c>
      <c r="D47" s="1">
        <v>3</v>
      </c>
      <c r="E47" s="6">
        <v>3</v>
      </c>
      <c r="F47" s="6">
        <v>3</v>
      </c>
      <c r="G47" s="1">
        <v>6</v>
      </c>
      <c r="H47" s="1">
        <v>0</v>
      </c>
      <c r="I47" s="6">
        <v>3</v>
      </c>
      <c r="J47" s="1">
        <v>0</v>
      </c>
      <c r="K47" s="1">
        <v>0</v>
      </c>
      <c r="L47" s="6">
        <v>2</v>
      </c>
      <c r="M47" s="6">
        <v>2</v>
      </c>
      <c r="N47" s="6"/>
    </row>
    <row r="48" spans="1:14" x14ac:dyDescent="0.2">
      <c r="A48" s="1" t="s">
        <v>247</v>
      </c>
      <c r="B48" s="49">
        <v>52</v>
      </c>
      <c r="C48" s="1">
        <v>9</v>
      </c>
      <c r="D48" s="1">
        <v>4</v>
      </c>
      <c r="E48" s="6">
        <v>5</v>
      </c>
      <c r="F48" s="6">
        <v>5</v>
      </c>
      <c r="G48" s="1">
        <v>2</v>
      </c>
      <c r="H48" s="1">
        <v>6</v>
      </c>
      <c r="I48" s="6">
        <v>5</v>
      </c>
      <c r="J48" s="1">
        <v>0</v>
      </c>
      <c r="K48" s="1">
        <v>1</v>
      </c>
      <c r="L48" s="6">
        <v>2</v>
      </c>
      <c r="M48" s="6">
        <v>13</v>
      </c>
      <c r="N48" s="6"/>
    </row>
    <row r="49" spans="1:14" x14ac:dyDescent="0.2">
      <c r="A49" s="1" t="s">
        <v>248</v>
      </c>
      <c r="B49" s="49">
        <v>43</v>
      </c>
      <c r="C49" s="1">
        <v>17</v>
      </c>
      <c r="D49" s="1">
        <v>0</v>
      </c>
      <c r="E49" s="6">
        <v>2</v>
      </c>
      <c r="F49" s="6">
        <v>4</v>
      </c>
      <c r="G49" s="1">
        <v>1</v>
      </c>
      <c r="H49" s="1">
        <v>2</v>
      </c>
      <c r="I49" s="6">
        <v>1</v>
      </c>
      <c r="J49" s="1">
        <v>4</v>
      </c>
      <c r="K49" s="1">
        <v>1</v>
      </c>
      <c r="L49" s="6">
        <v>4</v>
      </c>
      <c r="M49" s="6">
        <v>7</v>
      </c>
      <c r="N49" s="6"/>
    </row>
    <row r="50" spans="1:14" x14ac:dyDescent="0.2">
      <c r="A50" s="1" t="s">
        <v>249</v>
      </c>
      <c r="B50" s="49">
        <v>16</v>
      </c>
      <c r="C50" s="1">
        <v>4</v>
      </c>
      <c r="D50" s="1">
        <v>0</v>
      </c>
      <c r="E50" s="6">
        <v>4</v>
      </c>
      <c r="F50" s="6">
        <v>3</v>
      </c>
      <c r="G50" s="1">
        <v>1</v>
      </c>
      <c r="H50" s="1">
        <v>1</v>
      </c>
      <c r="I50" s="6">
        <v>0</v>
      </c>
      <c r="J50" s="1">
        <v>0</v>
      </c>
      <c r="K50" s="1">
        <v>0</v>
      </c>
      <c r="L50" s="6">
        <v>0</v>
      </c>
      <c r="M50" s="6">
        <v>3</v>
      </c>
      <c r="N50" s="6"/>
    </row>
    <row r="51" spans="1:14" x14ac:dyDescent="0.2">
      <c r="A51" s="7" t="s">
        <v>133</v>
      </c>
      <c r="B51" s="49"/>
      <c r="M51" s="6"/>
      <c r="N51" s="6"/>
    </row>
    <row r="52" spans="1:14" x14ac:dyDescent="0.2">
      <c r="A52" s="1" t="s">
        <v>250</v>
      </c>
      <c r="B52" s="49">
        <v>72</v>
      </c>
      <c r="C52" s="1">
        <v>17</v>
      </c>
      <c r="D52" s="1">
        <v>4</v>
      </c>
      <c r="E52" s="6">
        <v>14</v>
      </c>
      <c r="F52" s="6">
        <v>7</v>
      </c>
      <c r="G52" s="1">
        <v>5</v>
      </c>
      <c r="H52" s="1">
        <v>4</v>
      </c>
      <c r="I52" s="6">
        <v>3</v>
      </c>
      <c r="J52" s="1">
        <v>3</v>
      </c>
      <c r="K52" s="1">
        <v>1</v>
      </c>
      <c r="L52" s="6">
        <v>5</v>
      </c>
      <c r="M52" s="6">
        <v>9</v>
      </c>
      <c r="N52" s="6"/>
    </row>
    <row r="53" spans="1:14" x14ac:dyDescent="0.2">
      <c r="A53" s="1" t="s">
        <v>335</v>
      </c>
      <c r="B53" s="49">
        <v>71</v>
      </c>
      <c r="C53" s="1">
        <v>17</v>
      </c>
      <c r="D53" s="1">
        <v>5</v>
      </c>
      <c r="E53" s="6">
        <v>6</v>
      </c>
      <c r="F53" s="6">
        <v>9</v>
      </c>
      <c r="G53" s="1">
        <v>7</v>
      </c>
      <c r="H53" s="1">
        <v>10</v>
      </c>
      <c r="I53" s="6">
        <v>3</v>
      </c>
      <c r="J53" s="1">
        <v>1</v>
      </c>
      <c r="K53" s="1">
        <v>0</v>
      </c>
      <c r="L53" s="6">
        <v>5</v>
      </c>
      <c r="M53" s="6">
        <v>8</v>
      </c>
      <c r="N53" s="6"/>
    </row>
    <row r="54" spans="1:14" x14ac:dyDescent="0.2">
      <c r="A54" s="1" t="s">
        <v>251</v>
      </c>
      <c r="B54" s="49">
        <v>19</v>
      </c>
      <c r="C54" s="1">
        <v>3</v>
      </c>
      <c r="D54" s="1">
        <v>0</v>
      </c>
      <c r="E54" s="6">
        <v>3</v>
      </c>
      <c r="F54" s="6">
        <v>3</v>
      </c>
      <c r="G54" s="1">
        <v>2</v>
      </c>
      <c r="H54" s="1">
        <v>4</v>
      </c>
      <c r="I54" s="6">
        <v>1</v>
      </c>
      <c r="J54" s="1">
        <v>0</v>
      </c>
      <c r="K54" s="1">
        <v>1</v>
      </c>
      <c r="L54" s="6">
        <v>0</v>
      </c>
      <c r="M54" s="6">
        <v>2</v>
      </c>
      <c r="N54" s="6"/>
    </row>
    <row r="55" spans="1:14" x14ac:dyDescent="0.2">
      <c r="A55" s="1" t="s">
        <v>327</v>
      </c>
      <c r="B55" s="49">
        <v>32</v>
      </c>
      <c r="C55" s="1">
        <v>9</v>
      </c>
      <c r="D55" s="1">
        <v>2</v>
      </c>
      <c r="E55" s="6">
        <v>6</v>
      </c>
      <c r="F55" s="6">
        <v>0</v>
      </c>
      <c r="G55" s="1">
        <v>1</v>
      </c>
      <c r="H55" s="1">
        <v>3</v>
      </c>
      <c r="I55" s="6">
        <v>1</v>
      </c>
      <c r="J55" s="1">
        <v>4</v>
      </c>
      <c r="K55" s="1">
        <v>0</v>
      </c>
      <c r="L55" s="6">
        <v>2</v>
      </c>
      <c r="M55" s="6">
        <v>4</v>
      </c>
      <c r="N55" s="6"/>
    </row>
    <row r="56" spans="1:14" x14ac:dyDescent="0.2">
      <c r="A56" s="1" t="s">
        <v>252</v>
      </c>
      <c r="B56" s="49">
        <v>34</v>
      </c>
      <c r="C56" s="1">
        <v>16</v>
      </c>
      <c r="D56" s="1">
        <v>1</v>
      </c>
      <c r="E56" s="6">
        <v>1</v>
      </c>
      <c r="F56" s="6">
        <v>1</v>
      </c>
      <c r="G56" s="1">
        <v>5</v>
      </c>
      <c r="H56" s="1">
        <v>1</v>
      </c>
      <c r="I56" s="6">
        <v>1</v>
      </c>
      <c r="J56" s="1">
        <v>3</v>
      </c>
      <c r="K56" s="1">
        <v>0</v>
      </c>
      <c r="L56" s="6">
        <v>0</v>
      </c>
      <c r="M56" s="6">
        <v>5</v>
      </c>
      <c r="N56" s="6"/>
    </row>
    <row r="57" spans="1:14" x14ac:dyDescent="0.2">
      <c r="A57" s="7" t="s">
        <v>134</v>
      </c>
      <c r="B57" s="49"/>
      <c r="M57" s="6"/>
      <c r="N57" s="6"/>
    </row>
    <row r="58" spans="1:14" x14ac:dyDescent="0.2">
      <c r="A58" s="1" t="s">
        <v>253</v>
      </c>
      <c r="B58" s="49">
        <v>90</v>
      </c>
      <c r="C58" s="1">
        <v>29</v>
      </c>
      <c r="D58" s="1">
        <v>1</v>
      </c>
      <c r="E58" s="6">
        <v>9</v>
      </c>
      <c r="F58" s="6">
        <v>16</v>
      </c>
      <c r="G58" s="1">
        <v>4</v>
      </c>
      <c r="H58" s="1">
        <v>7</v>
      </c>
      <c r="I58" s="6">
        <v>4</v>
      </c>
      <c r="J58" s="1">
        <v>0</v>
      </c>
      <c r="K58" s="1">
        <v>2</v>
      </c>
      <c r="L58" s="6">
        <v>5</v>
      </c>
      <c r="M58" s="6">
        <v>13</v>
      </c>
      <c r="N58" s="6"/>
    </row>
    <row r="59" spans="1:14" x14ac:dyDescent="0.2">
      <c r="A59" s="1" t="s">
        <v>254</v>
      </c>
      <c r="B59" s="49">
        <v>45</v>
      </c>
      <c r="C59" s="1">
        <v>15</v>
      </c>
      <c r="D59" s="1">
        <v>0</v>
      </c>
      <c r="E59" s="6">
        <v>3</v>
      </c>
      <c r="F59" s="6">
        <v>1</v>
      </c>
      <c r="G59" s="1">
        <v>5</v>
      </c>
      <c r="H59" s="1">
        <v>4</v>
      </c>
      <c r="I59" s="6">
        <v>1</v>
      </c>
      <c r="J59" s="1">
        <v>2</v>
      </c>
      <c r="K59" s="1">
        <v>1</v>
      </c>
      <c r="L59" s="6">
        <v>7</v>
      </c>
      <c r="M59" s="6">
        <v>6</v>
      </c>
      <c r="N59" s="6"/>
    </row>
    <row r="60" spans="1:14" x14ac:dyDescent="0.2">
      <c r="A60" s="1" t="s">
        <v>255</v>
      </c>
      <c r="B60" s="49">
        <v>55</v>
      </c>
      <c r="C60" s="1">
        <v>11</v>
      </c>
      <c r="D60" s="1">
        <v>2</v>
      </c>
      <c r="E60" s="6">
        <v>8</v>
      </c>
      <c r="F60" s="6">
        <v>3</v>
      </c>
      <c r="G60" s="1">
        <v>4</v>
      </c>
      <c r="H60" s="1">
        <v>7</v>
      </c>
      <c r="I60" s="6">
        <v>3</v>
      </c>
      <c r="J60" s="1">
        <v>5</v>
      </c>
      <c r="K60" s="1">
        <v>4</v>
      </c>
      <c r="L60" s="6">
        <v>1</v>
      </c>
      <c r="M60" s="6">
        <v>7</v>
      </c>
      <c r="N60" s="6"/>
    </row>
    <row r="61" spans="1:14" x14ac:dyDescent="0.2">
      <c r="A61" s="1" t="s">
        <v>256</v>
      </c>
      <c r="B61" s="49">
        <v>19</v>
      </c>
      <c r="C61" s="1">
        <v>9</v>
      </c>
      <c r="D61" s="1">
        <v>0</v>
      </c>
      <c r="E61" s="6">
        <v>0</v>
      </c>
      <c r="F61" s="6">
        <v>2</v>
      </c>
      <c r="G61" s="1">
        <v>0</v>
      </c>
      <c r="H61" s="1">
        <v>3</v>
      </c>
      <c r="I61" s="6">
        <v>1</v>
      </c>
      <c r="J61" s="1">
        <v>1</v>
      </c>
      <c r="K61" s="1">
        <v>0</v>
      </c>
      <c r="L61" s="6">
        <v>1</v>
      </c>
      <c r="M61" s="6">
        <v>2</v>
      </c>
      <c r="N61" s="6"/>
    </row>
    <row r="62" spans="1:14" x14ac:dyDescent="0.2">
      <c r="A62" s="1" t="s">
        <v>257</v>
      </c>
      <c r="B62" s="49">
        <v>14</v>
      </c>
      <c r="C62" s="1">
        <v>6</v>
      </c>
      <c r="D62" s="1">
        <v>0</v>
      </c>
      <c r="E62" s="6">
        <v>0</v>
      </c>
      <c r="F62" s="6">
        <v>3</v>
      </c>
      <c r="G62" s="1">
        <v>0</v>
      </c>
      <c r="H62" s="1">
        <v>2</v>
      </c>
      <c r="I62" s="6">
        <v>0</v>
      </c>
      <c r="J62" s="1">
        <v>1</v>
      </c>
      <c r="K62" s="1">
        <v>0</v>
      </c>
      <c r="L62" s="6">
        <v>0</v>
      </c>
      <c r="M62" s="6">
        <v>2</v>
      </c>
      <c r="N62" s="6"/>
    </row>
    <row r="63" spans="1:14" x14ac:dyDescent="0.2">
      <c r="A63" s="1" t="s">
        <v>258</v>
      </c>
      <c r="B63" s="49">
        <v>59</v>
      </c>
      <c r="C63" s="1">
        <v>6</v>
      </c>
      <c r="D63" s="1">
        <v>7</v>
      </c>
      <c r="E63" s="1">
        <v>1</v>
      </c>
      <c r="F63" s="1">
        <v>5</v>
      </c>
      <c r="G63" s="1">
        <v>3</v>
      </c>
      <c r="H63" s="1">
        <v>4</v>
      </c>
      <c r="I63" s="1">
        <v>11</v>
      </c>
      <c r="J63" s="1">
        <v>5</v>
      </c>
      <c r="K63" s="1">
        <v>3</v>
      </c>
      <c r="L63" s="1">
        <v>1</v>
      </c>
      <c r="M63" s="6">
        <v>13</v>
      </c>
      <c r="N63" s="6"/>
    </row>
    <row r="64" spans="1:14" x14ac:dyDescent="0.2">
      <c r="A64" s="1" t="s">
        <v>298</v>
      </c>
      <c r="B64" s="49">
        <v>58</v>
      </c>
      <c r="C64" s="1">
        <v>16</v>
      </c>
      <c r="D64" s="1">
        <v>7</v>
      </c>
      <c r="E64" s="6">
        <v>7</v>
      </c>
      <c r="F64" s="6">
        <v>4</v>
      </c>
      <c r="G64" s="1">
        <v>2</v>
      </c>
      <c r="H64" s="1">
        <v>2</v>
      </c>
      <c r="I64" s="6">
        <v>2</v>
      </c>
      <c r="J64" s="1">
        <v>2</v>
      </c>
      <c r="K64" s="1">
        <v>3</v>
      </c>
      <c r="L64" s="6">
        <v>4</v>
      </c>
      <c r="M64" s="6">
        <v>9</v>
      </c>
      <c r="N64" s="6"/>
    </row>
    <row r="65" spans="1:14" x14ac:dyDescent="0.2">
      <c r="A65" s="7" t="s">
        <v>135</v>
      </c>
      <c r="B65" s="49"/>
      <c r="E65" s="6"/>
      <c r="F65" s="6"/>
      <c r="I65" s="6"/>
      <c r="L65" s="6"/>
      <c r="M65" s="6"/>
      <c r="N65" s="6"/>
    </row>
    <row r="66" spans="1:14" x14ac:dyDescent="0.2">
      <c r="A66" s="1" t="s">
        <v>365</v>
      </c>
      <c r="B66" s="49">
        <v>61</v>
      </c>
      <c r="C66" s="1">
        <v>9</v>
      </c>
      <c r="D66" s="1">
        <v>0</v>
      </c>
      <c r="E66" s="6">
        <v>5</v>
      </c>
      <c r="F66" s="6">
        <v>4</v>
      </c>
      <c r="G66" s="1">
        <v>1</v>
      </c>
      <c r="H66" s="1">
        <v>0</v>
      </c>
      <c r="I66" s="6">
        <v>0</v>
      </c>
      <c r="J66" s="1">
        <v>1</v>
      </c>
      <c r="K66" s="1">
        <v>28</v>
      </c>
      <c r="L66" s="6">
        <v>0</v>
      </c>
      <c r="M66" s="6">
        <v>13</v>
      </c>
      <c r="N66" s="6"/>
    </row>
    <row r="67" spans="1:14" x14ac:dyDescent="0.2">
      <c r="A67" s="1" t="s">
        <v>259</v>
      </c>
      <c r="B67" s="49">
        <v>62</v>
      </c>
      <c r="C67" s="1">
        <v>28</v>
      </c>
      <c r="D67" s="1">
        <v>0</v>
      </c>
      <c r="E67" s="6">
        <v>2</v>
      </c>
      <c r="F67" s="6">
        <v>11</v>
      </c>
      <c r="G67" s="1">
        <v>2</v>
      </c>
      <c r="H67" s="1">
        <v>2</v>
      </c>
      <c r="I67" s="6">
        <v>2</v>
      </c>
      <c r="J67" s="1">
        <v>4</v>
      </c>
      <c r="K67" s="1">
        <v>2</v>
      </c>
      <c r="L67" s="6">
        <v>0</v>
      </c>
      <c r="M67" s="6">
        <v>9</v>
      </c>
      <c r="N67" s="6"/>
    </row>
    <row r="68" spans="1:14" x14ac:dyDescent="0.2">
      <c r="A68" s="1" t="s">
        <v>260</v>
      </c>
      <c r="B68" s="49">
        <v>88</v>
      </c>
      <c r="C68" s="1">
        <v>32</v>
      </c>
      <c r="D68" s="1">
        <v>0</v>
      </c>
      <c r="E68" s="6">
        <v>7</v>
      </c>
      <c r="F68" s="6">
        <v>11</v>
      </c>
      <c r="G68" s="1">
        <v>3</v>
      </c>
      <c r="H68" s="1">
        <v>6</v>
      </c>
      <c r="I68" s="6">
        <v>7</v>
      </c>
      <c r="J68" s="1">
        <v>6</v>
      </c>
      <c r="K68" s="1">
        <v>6</v>
      </c>
      <c r="L68" s="6">
        <v>2</v>
      </c>
      <c r="M68" s="6">
        <v>8</v>
      </c>
      <c r="N68" s="6"/>
    </row>
    <row r="69" spans="1:14" x14ac:dyDescent="0.2">
      <c r="A69" s="1" t="s">
        <v>261</v>
      </c>
      <c r="B69" s="49">
        <v>38</v>
      </c>
      <c r="C69" s="1">
        <v>9</v>
      </c>
      <c r="D69" s="1">
        <v>4</v>
      </c>
      <c r="E69" s="6">
        <v>9</v>
      </c>
      <c r="F69" s="6">
        <v>2</v>
      </c>
      <c r="G69" s="1">
        <v>0</v>
      </c>
      <c r="H69" s="1">
        <v>3</v>
      </c>
      <c r="I69" s="6">
        <v>6</v>
      </c>
      <c r="J69" s="1">
        <v>0</v>
      </c>
      <c r="K69" s="1">
        <v>1</v>
      </c>
      <c r="L69" s="6">
        <v>1</v>
      </c>
      <c r="M69" s="6">
        <v>3</v>
      </c>
      <c r="N69" s="6"/>
    </row>
    <row r="70" spans="1:14" x14ac:dyDescent="0.2">
      <c r="A70" s="1" t="s">
        <v>262</v>
      </c>
      <c r="B70" s="49">
        <v>30</v>
      </c>
      <c r="C70" s="1">
        <v>7</v>
      </c>
      <c r="D70" s="1">
        <v>2</v>
      </c>
      <c r="E70" s="6">
        <v>4</v>
      </c>
      <c r="F70" s="6">
        <v>2</v>
      </c>
      <c r="G70" s="1">
        <v>1</v>
      </c>
      <c r="H70" s="1">
        <v>2</v>
      </c>
      <c r="I70" s="6">
        <v>1</v>
      </c>
      <c r="J70" s="1">
        <v>0</v>
      </c>
      <c r="K70" s="1">
        <v>0</v>
      </c>
      <c r="L70" s="6">
        <v>1</v>
      </c>
      <c r="M70" s="6">
        <v>10</v>
      </c>
      <c r="N70" s="6"/>
    </row>
    <row r="71" spans="1:14" x14ac:dyDescent="0.2">
      <c r="A71" s="1" t="s">
        <v>263</v>
      </c>
      <c r="B71" s="49">
        <v>34</v>
      </c>
      <c r="C71" s="1">
        <v>3</v>
      </c>
      <c r="D71" s="1">
        <v>19</v>
      </c>
      <c r="E71" s="1">
        <v>0</v>
      </c>
      <c r="F71" s="1">
        <v>1</v>
      </c>
      <c r="G71" s="1">
        <v>3</v>
      </c>
      <c r="H71" s="1">
        <v>1</v>
      </c>
      <c r="I71" s="1">
        <v>1</v>
      </c>
      <c r="J71" s="1">
        <v>1</v>
      </c>
      <c r="K71" s="1">
        <v>2</v>
      </c>
      <c r="L71" s="1">
        <v>2</v>
      </c>
      <c r="M71" s="6">
        <v>1</v>
      </c>
      <c r="N71" s="6"/>
    </row>
    <row r="72" spans="1:14" x14ac:dyDescent="0.2">
      <c r="A72" s="7" t="s">
        <v>136</v>
      </c>
      <c r="B72" s="49"/>
      <c r="M72" s="6"/>
      <c r="N72" s="6"/>
    </row>
    <row r="73" spans="1:14" x14ac:dyDescent="0.2">
      <c r="A73" s="1" t="s">
        <v>264</v>
      </c>
      <c r="B73" s="49">
        <v>87</v>
      </c>
      <c r="C73" s="1">
        <v>21</v>
      </c>
      <c r="D73" s="1">
        <v>3</v>
      </c>
      <c r="E73" s="6">
        <v>13</v>
      </c>
      <c r="F73" s="6">
        <v>6</v>
      </c>
      <c r="G73" s="1">
        <v>8</v>
      </c>
      <c r="H73" s="1">
        <v>4</v>
      </c>
      <c r="I73" s="6">
        <v>10</v>
      </c>
      <c r="J73" s="1">
        <v>4</v>
      </c>
      <c r="K73" s="1">
        <v>2</v>
      </c>
      <c r="L73" s="6">
        <v>7</v>
      </c>
      <c r="M73" s="6">
        <v>9</v>
      </c>
      <c r="N73" s="6"/>
    </row>
    <row r="74" spans="1:14" x14ac:dyDescent="0.2">
      <c r="A74" s="1" t="s">
        <v>265</v>
      </c>
      <c r="B74" s="49">
        <v>34</v>
      </c>
      <c r="C74" s="1">
        <v>7</v>
      </c>
      <c r="D74" s="1">
        <v>2</v>
      </c>
      <c r="E74" s="6">
        <v>5</v>
      </c>
      <c r="F74" s="6">
        <v>4</v>
      </c>
      <c r="G74" s="1">
        <v>1</v>
      </c>
      <c r="H74" s="1">
        <v>0</v>
      </c>
      <c r="I74" s="6">
        <v>5</v>
      </c>
      <c r="J74" s="1">
        <v>0</v>
      </c>
      <c r="K74" s="1">
        <v>1</v>
      </c>
      <c r="L74" s="6">
        <v>1</v>
      </c>
      <c r="M74" s="6">
        <v>8</v>
      </c>
      <c r="N74" s="6"/>
    </row>
    <row r="75" spans="1:14" ht="12.6" customHeight="1" x14ac:dyDescent="0.2">
      <c r="A75" s="1" t="s">
        <v>266</v>
      </c>
      <c r="B75" s="49">
        <v>36</v>
      </c>
      <c r="C75" s="1">
        <v>8</v>
      </c>
      <c r="D75" s="1">
        <v>1</v>
      </c>
      <c r="E75" s="1">
        <v>8</v>
      </c>
      <c r="F75" s="1">
        <v>4</v>
      </c>
      <c r="G75" s="1">
        <v>1</v>
      </c>
      <c r="H75" s="1">
        <v>4</v>
      </c>
      <c r="I75" s="1">
        <v>3</v>
      </c>
      <c r="J75" s="1">
        <v>1</v>
      </c>
      <c r="K75" s="1">
        <v>0</v>
      </c>
      <c r="L75" s="1">
        <v>1</v>
      </c>
      <c r="M75" s="6">
        <v>5</v>
      </c>
      <c r="N75" s="6"/>
    </row>
    <row r="76" spans="1:14" ht="12.6" customHeight="1" x14ac:dyDescent="0.2">
      <c r="A76" s="1" t="s">
        <v>267</v>
      </c>
      <c r="B76" s="49">
        <v>30</v>
      </c>
      <c r="C76" s="1">
        <v>7</v>
      </c>
      <c r="D76" s="1">
        <v>5</v>
      </c>
      <c r="E76" s="1">
        <v>0</v>
      </c>
      <c r="F76" s="1">
        <v>7</v>
      </c>
      <c r="G76" s="1">
        <v>2</v>
      </c>
      <c r="H76" s="1">
        <v>6</v>
      </c>
      <c r="I76" s="1">
        <v>1</v>
      </c>
      <c r="J76" s="1">
        <v>0</v>
      </c>
      <c r="K76" s="1">
        <v>0</v>
      </c>
      <c r="L76" s="1">
        <v>0</v>
      </c>
      <c r="M76" s="6">
        <v>2</v>
      </c>
      <c r="N76" s="6"/>
    </row>
    <row r="77" spans="1:14" x14ac:dyDescent="0.2">
      <c r="A77" s="1" t="s">
        <v>268</v>
      </c>
      <c r="B77" s="49">
        <v>62</v>
      </c>
      <c r="C77" s="1">
        <v>11</v>
      </c>
      <c r="D77" s="1">
        <v>22</v>
      </c>
      <c r="E77" s="6">
        <v>5</v>
      </c>
      <c r="F77" s="6">
        <v>5</v>
      </c>
      <c r="G77" s="1">
        <v>5</v>
      </c>
      <c r="H77" s="1">
        <v>1</v>
      </c>
      <c r="I77" s="6">
        <v>3</v>
      </c>
      <c r="J77" s="1">
        <v>2</v>
      </c>
      <c r="K77" s="1">
        <v>1</v>
      </c>
      <c r="L77" s="6">
        <v>0</v>
      </c>
      <c r="M77" s="6">
        <v>7</v>
      </c>
      <c r="N77" s="6"/>
    </row>
    <row r="78" spans="1:14" x14ac:dyDescent="0.2">
      <c r="A78" s="7" t="s">
        <v>137</v>
      </c>
      <c r="B78" s="49"/>
      <c r="M78" s="6"/>
      <c r="N78" s="6"/>
    </row>
    <row r="79" spans="1:14" x14ac:dyDescent="0.2">
      <c r="A79" s="1" t="s">
        <v>336</v>
      </c>
      <c r="B79" s="49">
        <v>15</v>
      </c>
      <c r="C79" s="1">
        <v>4</v>
      </c>
      <c r="D79" s="1">
        <v>1</v>
      </c>
      <c r="E79" s="6">
        <v>2</v>
      </c>
      <c r="F79" s="6">
        <v>0</v>
      </c>
      <c r="G79" s="1">
        <v>2</v>
      </c>
      <c r="H79" s="1">
        <v>2</v>
      </c>
      <c r="I79" s="6">
        <v>1</v>
      </c>
      <c r="J79" s="1">
        <v>1</v>
      </c>
      <c r="K79" s="1">
        <v>1</v>
      </c>
      <c r="L79" s="6">
        <v>1</v>
      </c>
      <c r="M79" s="6">
        <v>0</v>
      </c>
      <c r="N79" s="6"/>
    </row>
    <row r="80" spans="1:14" x14ac:dyDescent="0.2">
      <c r="A80" s="1" t="s">
        <v>269</v>
      </c>
      <c r="B80" s="49">
        <v>37</v>
      </c>
      <c r="C80" s="1">
        <v>12</v>
      </c>
      <c r="D80" s="1">
        <v>5</v>
      </c>
      <c r="E80" s="6">
        <v>3</v>
      </c>
      <c r="F80" s="6">
        <v>2</v>
      </c>
      <c r="G80" s="1">
        <v>2</v>
      </c>
      <c r="H80" s="1">
        <v>4</v>
      </c>
      <c r="I80" s="6">
        <v>1</v>
      </c>
      <c r="J80" s="1">
        <v>1</v>
      </c>
      <c r="K80" s="1">
        <v>0</v>
      </c>
      <c r="L80" s="6">
        <v>1</v>
      </c>
      <c r="M80" s="6">
        <v>6</v>
      </c>
      <c r="N80" s="6"/>
    </row>
    <row r="81" spans="1:14" x14ac:dyDescent="0.2">
      <c r="A81" s="1" t="s">
        <v>337</v>
      </c>
      <c r="B81" s="49">
        <v>27</v>
      </c>
      <c r="C81" s="1">
        <v>8</v>
      </c>
      <c r="D81" s="1">
        <v>1</v>
      </c>
      <c r="E81" s="6">
        <v>3</v>
      </c>
      <c r="F81" s="6">
        <v>2</v>
      </c>
      <c r="G81" s="1">
        <v>1</v>
      </c>
      <c r="H81" s="1">
        <v>1</v>
      </c>
      <c r="I81" s="6">
        <v>4</v>
      </c>
      <c r="J81" s="1">
        <v>1</v>
      </c>
      <c r="K81" s="1">
        <v>0</v>
      </c>
      <c r="L81" s="6">
        <v>0</v>
      </c>
      <c r="M81" s="6">
        <v>6</v>
      </c>
      <c r="N81" s="6"/>
    </row>
    <row r="82" spans="1:14" x14ac:dyDescent="0.2">
      <c r="A82" s="1" t="s">
        <v>328</v>
      </c>
      <c r="B82" s="49">
        <v>32</v>
      </c>
      <c r="C82" s="1">
        <v>15</v>
      </c>
      <c r="D82" s="1">
        <v>0</v>
      </c>
      <c r="E82" s="6">
        <v>0</v>
      </c>
      <c r="F82" s="6">
        <v>3</v>
      </c>
      <c r="G82" s="1">
        <v>2</v>
      </c>
      <c r="H82" s="1">
        <v>2</v>
      </c>
      <c r="I82" s="6">
        <v>0</v>
      </c>
      <c r="J82" s="1">
        <v>3</v>
      </c>
      <c r="K82" s="1">
        <v>1</v>
      </c>
      <c r="L82" s="6">
        <v>1</v>
      </c>
      <c r="M82" s="6">
        <v>5</v>
      </c>
      <c r="N82" s="6"/>
    </row>
    <row r="83" spans="1:14" x14ac:dyDescent="0.2">
      <c r="A83" s="1" t="s">
        <v>271</v>
      </c>
      <c r="B83" s="49">
        <v>40</v>
      </c>
      <c r="C83" s="1">
        <v>22</v>
      </c>
      <c r="D83" s="1">
        <v>1</v>
      </c>
      <c r="E83" s="6">
        <v>0</v>
      </c>
      <c r="F83" s="6">
        <v>9</v>
      </c>
      <c r="G83" s="1">
        <v>0</v>
      </c>
      <c r="H83" s="1">
        <v>1</v>
      </c>
      <c r="I83" s="6">
        <v>0</v>
      </c>
      <c r="J83" s="1">
        <v>0</v>
      </c>
      <c r="K83" s="1">
        <v>0</v>
      </c>
      <c r="L83" s="6">
        <v>1</v>
      </c>
      <c r="M83" s="6">
        <v>6</v>
      </c>
      <c r="N83" s="6"/>
    </row>
    <row r="84" spans="1:14" x14ac:dyDescent="0.2">
      <c r="A84" s="7" t="s">
        <v>138</v>
      </c>
      <c r="B84" s="49"/>
      <c r="M84" s="6"/>
      <c r="N84" s="6"/>
    </row>
    <row r="85" spans="1:14" x14ac:dyDescent="0.2">
      <c r="A85" s="1" t="s">
        <v>272</v>
      </c>
      <c r="B85" s="49">
        <v>143</v>
      </c>
      <c r="C85" s="1">
        <v>50</v>
      </c>
      <c r="D85" s="1">
        <v>10</v>
      </c>
      <c r="E85" s="6">
        <v>8</v>
      </c>
      <c r="F85" s="6">
        <v>18</v>
      </c>
      <c r="G85" s="1">
        <v>3</v>
      </c>
      <c r="H85" s="1">
        <v>10</v>
      </c>
      <c r="I85" s="6">
        <v>10</v>
      </c>
      <c r="J85" s="1">
        <v>5</v>
      </c>
      <c r="K85" s="1">
        <v>0</v>
      </c>
      <c r="L85" s="6">
        <v>12</v>
      </c>
      <c r="M85" s="6">
        <v>17</v>
      </c>
      <c r="N85" s="6"/>
    </row>
    <row r="86" spans="1:14" x14ac:dyDescent="0.2">
      <c r="A86" s="1" t="s">
        <v>273</v>
      </c>
      <c r="B86" s="49">
        <v>16</v>
      </c>
      <c r="C86" s="1">
        <v>5</v>
      </c>
      <c r="D86" s="1">
        <v>0</v>
      </c>
      <c r="E86" s="6">
        <v>2</v>
      </c>
      <c r="F86" s="6">
        <v>0</v>
      </c>
      <c r="G86" s="1">
        <v>2</v>
      </c>
      <c r="H86" s="1">
        <v>0</v>
      </c>
      <c r="I86" s="6">
        <v>0</v>
      </c>
      <c r="J86" s="1">
        <v>3</v>
      </c>
      <c r="K86" s="1">
        <v>0</v>
      </c>
      <c r="L86" s="6">
        <v>1</v>
      </c>
      <c r="M86" s="6">
        <v>3</v>
      </c>
      <c r="N86" s="6"/>
    </row>
    <row r="87" spans="1:14" x14ac:dyDescent="0.2">
      <c r="A87" s="7" t="s">
        <v>139</v>
      </c>
      <c r="B87" s="49"/>
      <c r="E87" s="6"/>
      <c r="F87" s="6"/>
      <c r="I87" s="6"/>
      <c r="L87" s="6"/>
      <c r="M87" s="6"/>
      <c r="N87" s="6"/>
    </row>
    <row r="88" spans="1:14" x14ac:dyDescent="0.2">
      <c r="A88" s="1" t="s">
        <v>274</v>
      </c>
      <c r="B88" s="49">
        <v>41</v>
      </c>
      <c r="C88" s="1">
        <v>14</v>
      </c>
      <c r="D88" s="1">
        <v>1</v>
      </c>
      <c r="E88" s="6">
        <v>5</v>
      </c>
      <c r="F88" s="6">
        <v>5</v>
      </c>
      <c r="G88" s="1">
        <v>5</v>
      </c>
      <c r="H88" s="1">
        <v>5</v>
      </c>
      <c r="I88" s="6">
        <v>0</v>
      </c>
      <c r="J88" s="1">
        <v>3</v>
      </c>
      <c r="K88" s="1">
        <v>0</v>
      </c>
      <c r="L88" s="6">
        <v>0</v>
      </c>
      <c r="M88" s="6">
        <v>3</v>
      </c>
      <c r="N88" s="6"/>
    </row>
    <row r="89" spans="1:14" x14ac:dyDescent="0.2">
      <c r="A89" s="1" t="s">
        <v>275</v>
      </c>
      <c r="B89" s="49">
        <v>81</v>
      </c>
      <c r="C89" s="1">
        <v>16</v>
      </c>
      <c r="D89" s="1">
        <v>6</v>
      </c>
      <c r="E89" s="6">
        <v>12</v>
      </c>
      <c r="F89" s="6">
        <v>4</v>
      </c>
      <c r="G89" s="1">
        <v>11</v>
      </c>
      <c r="H89" s="1">
        <v>6</v>
      </c>
      <c r="I89" s="6">
        <v>3</v>
      </c>
      <c r="J89" s="1">
        <v>9</v>
      </c>
      <c r="K89" s="1">
        <v>2</v>
      </c>
      <c r="L89" s="6">
        <v>6</v>
      </c>
      <c r="M89" s="6">
        <v>6</v>
      </c>
      <c r="N89" s="6"/>
    </row>
    <row r="90" spans="1:14" x14ac:dyDescent="0.2">
      <c r="A90" s="1" t="s">
        <v>276</v>
      </c>
      <c r="B90" s="49">
        <v>39</v>
      </c>
      <c r="C90" s="1">
        <v>14</v>
      </c>
      <c r="D90" s="1">
        <v>2</v>
      </c>
      <c r="E90" s="1">
        <v>3</v>
      </c>
      <c r="F90" s="1">
        <v>2</v>
      </c>
      <c r="G90" s="1">
        <v>2</v>
      </c>
      <c r="H90" s="1">
        <v>3</v>
      </c>
      <c r="I90" s="1">
        <v>3</v>
      </c>
      <c r="J90" s="1">
        <v>1</v>
      </c>
      <c r="K90" s="1">
        <v>0</v>
      </c>
      <c r="L90" s="1">
        <v>2</v>
      </c>
      <c r="M90" s="6">
        <v>7</v>
      </c>
      <c r="N90" s="6"/>
    </row>
    <row r="91" spans="1:14" x14ac:dyDescent="0.2">
      <c r="A91" s="7" t="s">
        <v>140</v>
      </c>
      <c r="B91" s="49"/>
      <c r="E91" s="6"/>
      <c r="F91" s="6"/>
      <c r="I91" s="6"/>
      <c r="L91" s="6"/>
      <c r="M91" s="6"/>
      <c r="N91" s="6"/>
    </row>
    <row r="92" spans="1:14" x14ac:dyDescent="0.2">
      <c r="A92" s="1" t="s">
        <v>277</v>
      </c>
      <c r="B92" s="49">
        <v>134</v>
      </c>
      <c r="C92" s="1">
        <v>38</v>
      </c>
      <c r="D92" s="1">
        <v>4</v>
      </c>
      <c r="E92" s="6">
        <v>18</v>
      </c>
      <c r="F92" s="6">
        <v>9</v>
      </c>
      <c r="G92" s="1">
        <v>11</v>
      </c>
      <c r="H92" s="1">
        <v>16</v>
      </c>
      <c r="I92" s="6">
        <v>5</v>
      </c>
      <c r="J92" s="1">
        <v>12</v>
      </c>
      <c r="K92" s="1">
        <v>0</v>
      </c>
      <c r="L92" s="6">
        <v>3</v>
      </c>
      <c r="M92" s="6">
        <v>18</v>
      </c>
      <c r="N92" s="6"/>
    </row>
    <row r="93" spans="1:14" x14ac:dyDescent="0.2">
      <c r="A93" s="1" t="s">
        <v>278</v>
      </c>
      <c r="B93" s="49">
        <v>32</v>
      </c>
      <c r="C93" s="1">
        <v>6</v>
      </c>
      <c r="D93" s="1">
        <v>0</v>
      </c>
      <c r="E93" s="1">
        <v>1</v>
      </c>
      <c r="F93" s="1">
        <v>2</v>
      </c>
      <c r="G93" s="1">
        <v>2</v>
      </c>
      <c r="H93" s="1">
        <v>1</v>
      </c>
      <c r="I93" s="1">
        <v>2</v>
      </c>
      <c r="J93" s="1">
        <v>16</v>
      </c>
      <c r="K93" s="1">
        <v>0</v>
      </c>
      <c r="L93" s="1">
        <v>1</v>
      </c>
      <c r="M93" s="6">
        <v>1</v>
      </c>
      <c r="N93" s="6"/>
    </row>
    <row r="94" spans="1:14" x14ac:dyDescent="0.2">
      <c r="A94" s="7" t="s">
        <v>141</v>
      </c>
      <c r="N94" s="6"/>
    </row>
    <row r="95" spans="1:14" x14ac:dyDescent="0.2">
      <c r="A95" s="1" t="s">
        <v>279</v>
      </c>
      <c r="B95" s="49">
        <v>8</v>
      </c>
      <c r="C95" s="1">
        <v>5</v>
      </c>
      <c r="D95" s="1">
        <v>0</v>
      </c>
      <c r="E95" s="6">
        <v>0</v>
      </c>
      <c r="F95" s="6">
        <v>3</v>
      </c>
      <c r="G95" s="1">
        <v>0</v>
      </c>
      <c r="H95" s="1">
        <v>0</v>
      </c>
      <c r="I95" s="6">
        <v>0</v>
      </c>
      <c r="J95" s="1">
        <v>0</v>
      </c>
      <c r="K95" s="1">
        <v>0</v>
      </c>
      <c r="L95" s="6">
        <v>0</v>
      </c>
      <c r="M95" s="6">
        <v>0</v>
      </c>
      <c r="N95" s="6"/>
    </row>
    <row r="96" spans="1:14" x14ac:dyDescent="0.2">
      <c r="A96" s="1" t="s">
        <v>280</v>
      </c>
      <c r="B96" s="49">
        <v>13</v>
      </c>
      <c r="C96" s="1">
        <v>1</v>
      </c>
      <c r="D96" s="1">
        <v>1</v>
      </c>
      <c r="E96" s="6">
        <v>3</v>
      </c>
      <c r="F96" s="6">
        <v>0</v>
      </c>
      <c r="G96" s="1">
        <v>1</v>
      </c>
      <c r="H96" s="1">
        <v>3</v>
      </c>
      <c r="I96" s="6">
        <v>0</v>
      </c>
      <c r="J96" s="1">
        <v>1</v>
      </c>
      <c r="K96" s="1">
        <v>0</v>
      </c>
      <c r="L96" s="6">
        <v>0</v>
      </c>
      <c r="M96" s="6">
        <v>3</v>
      </c>
      <c r="N96" s="6"/>
    </row>
    <row r="97" spans="1:14" x14ac:dyDescent="0.2">
      <c r="A97" s="1" t="s">
        <v>281</v>
      </c>
      <c r="B97" s="49">
        <v>6</v>
      </c>
      <c r="C97" s="1">
        <v>1</v>
      </c>
      <c r="D97" s="1">
        <v>3</v>
      </c>
      <c r="E97" s="6">
        <v>0</v>
      </c>
      <c r="F97" s="6">
        <v>1</v>
      </c>
      <c r="G97" s="1">
        <v>0</v>
      </c>
      <c r="H97" s="1">
        <v>0</v>
      </c>
      <c r="I97" s="6">
        <v>0</v>
      </c>
      <c r="J97" s="1">
        <v>0</v>
      </c>
      <c r="K97" s="1">
        <v>1</v>
      </c>
      <c r="L97" s="6">
        <v>0</v>
      </c>
      <c r="M97" s="6">
        <v>0</v>
      </c>
      <c r="N97" s="6"/>
    </row>
    <row r="98" spans="1:14" x14ac:dyDescent="0.2">
      <c r="A98" s="1" t="s">
        <v>282</v>
      </c>
      <c r="B98" s="49">
        <v>4</v>
      </c>
      <c r="C98" s="1">
        <v>0</v>
      </c>
      <c r="D98" s="1">
        <v>0</v>
      </c>
      <c r="E98" s="1">
        <v>1</v>
      </c>
      <c r="F98" s="1">
        <v>0</v>
      </c>
      <c r="G98" s="1">
        <v>0</v>
      </c>
      <c r="H98" s="1">
        <v>1</v>
      </c>
      <c r="I98" s="1">
        <v>0</v>
      </c>
      <c r="J98" s="1">
        <v>1</v>
      </c>
      <c r="K98" s="1">
        <v>0</v>
      </c>
      <c r="L98" s="1">
        <v>0</v>
      </c>
      <c r="M98" s="6">
        <v>1</v>
      </c>
      <c r="N98" s="6"/>
    </row>
    <row r="99" spans="1:14" x14ac:dyDescent="0.2">
      <c r="A99" s="1" t="s">
        <v>283</v>
      </c>
      <c r="B99" s="1">
        <v>0</v>
      </c>
      <c r="C99" s="1">
        <v>0</v>
      </c>
      <c r="D99" s="1">
        <v>0</v>
      </c>
      <c r="E99" s="1">
        <v>0</v>
      </c>
      <c r="F99" s="1">
        <v>0</v>
      </c>
      <c r="G99" s="1">
        <v>0</v>
      </c>
      <c r="H99" s="1">
        <v>0</v>
      </c>
      <c r="I99" s="1">
        <v>0</v>
      </c>
      <c r="J99" s="1">
        <v>0</v>
      </c>
      <c r="K99" s="1">
        <v>0</v>
      </c>
      <c r="L99" s="1">
        <v>0</v>
      </c>
      <c r="M99" s="1">
        <v>0</v>
      </c>
      <c r="N99" s="6"/>
    </row>
    <row r="100" spans="1:14" x14ac:dyDescent="0.2">
      <c r="A100" s="1" t="s">
        <v>284</v>
      </c>
      <c r="B100" s="49">
        <v>7</v>
      </c>
      <c r="C100" s="1">
        <v>2</v>
      </c>
      <c r="D100" s="1">
        <v>0</v>
      </c>
      <c r="E100" s="6">
        <v>0</v>
      </c>
      <c r="F100" s="6">
        <v>1</v>
      </c>
      <c r="G100" s="1">
        <v>0</v>
      </c>
      <c r="H100" s="1">
        <v>0</v>
      </c>
      <c r="I100" s="6">
        <v>0</v>
      </c>
      <c r="J100" s="1">
        <v>3</v>
      </c>
      <c r="K100" s="1">
        <v>0</v>
      </c>
      <c r="L100" s="6">
        <v>0</v>
      </c>
      <c r="M100" s="6">
        <v>1</v>
      </c>
      <c r="N100" s="6"/>
    </row>
    <row r="101" spans="1:14" x14ac:dyDescent="0.2">
      <c r="A101" s="1" t="s">
        <v>285</v>
      </c>
      <c r="B101" s="49">
        <v>4</v>
      </c>
      <c r="C101" s="1">
        <v>0</v>
      </c>
      <c r="D101" s="1">
        <v>1</v>
      </c>
      <c r="E101" s="6">
        <v>0</v>
      </c>
      <c r="F101" s="6">
        <v>0</v>
      </c>
      <c r="G101" s="1">
        <v>0</v>
      </c>
      <c r="H101" s="1">
        <v>0</v>
      </c>
      <c r="I101" s="6">
        <v>2</v>
      </c>
      <c r="J101" s="1">
        <v>0</v>
      </c>
      <c r="K101" s="1">
        <v>0</v>
      </c>
      <c r="L101" s="6">
        <v>0</v>
      </c>
      <c r="M101" s="6">
        <v>1</v>
      </c>
      <c r="N101" s="6"/>
    </row>
    <row r="102" spans="1:14" x14ac:dyDescent="0.2">
      <c r="A102" s="7" t="s">
        <v>142</v>
      </c>
      <c r="B102" s="49"/>
      <c r="E102" s="6"/>
      <c r="F102" s="6"/>
      <c r="I102" s="6"/>
      <c r="L102" s="6"/>
      <c r="M102" s="6"/>
      <c r="N102" s="6"/>
    </row>
    <row r="103" spans="1:14" x14ac:dyDescent="0.2">
      <c r="A103" s="1" t="s">
        <v>286</v>
      </c>
      <c r="B103" s="49">
        <v>58</v>
      </c>
      <c r="C103" s="1">
        <v>10</v>
      </c>
      <c r="D103" s="1">
        <v>9</v>
      </c>
      <c r="E103" s="6">
        <v>10</v>
      </c>
      <c r="F103" s="6">
        <v>4</v>
      </c>
      <c r="G103" s="1">
        <v>5</v>
      </c>
      <c r="H103" s="1">
        <v>3</v>
      </c>
      <c r="I103" s="6">
        <v>0</v>
      </c>
      <c r="J103" s="1">
        <v>7</v>
      </c>
      <c r="K103" s="1">
        <v>0</v>
      </c>
      <c r="L103" s="6">
        <v>0</v>
      </c>
      <c r="M103" s="6">
        <v>10</v>
      </c>
      <c r="N103" s="6"/>
    </row>
    <row r="104" spans="1:14" x14ac:dyDescent="0.2">
      <c r="A104" s="1" t="s">
        <v>287</v>
      </c>
      <c r="B104" s="49">
        <v>12</v>
      </c>
      <c r="C104" s="1">
        <v>4</v>
      </c>
      <c r="D104" s="1">
        <v>2</v>
      </c>
      <c r="E104" s="6">
        <v>0</v>
      </c>
      <c r="F104" s="6">
        <v>1</v>
      </c>
      <c r="G104" s="1">
        <v>1</v>
      </c>
      <c r="H104" s="1">
        <v>1</v>
      </c>
      <c r="I104" s="6">
        <v>0</v>
      </c>
      <c r="J104" s="1">
        <v>1</v>
      </c>
      <c r="K104" s="1">
        <v>0</v>
      </c>
      <c r="L104" s="6">
        <v>0</v>
      </c>
      <c r="M104" s="6">
        <v>2</v>
      </c>
      <c r="N104" s="6"/>
    </row>
    <row r="105" spans="1:14" x14ac:dyDescent="0.2">
      <c r="A105" s="7" t="s">
        <v>143</v>
      </c>
      <c r="B105" s="49"/>
      <c r="E105" s="6"/>
      <c r="F105" s="6"/>
      <c r="I105" s="6"/>
      <c r="L105" s="6"/>
      <c r="M105" s="6"/>
      <c r="N105" s="6"/>
    </row>
    <row r="106" spans="1:14" x14ac:dyDescent="0.2">
      <c r="A106" s="1" t="s">
        <v>288</v>
      </c>
      <c r="B106" s="49">
        <v>27</v>
      </c>
      <c r="C106" s="1">
        <v>1</v>
      </c>
      <c r="D106" s="1">
        <v>4</v>
      </c>
      <c r="E106" s="6">
        <v>0</v>
      </c>
      <c r="F106" s="6">
        <v>2</v>
      </c>
      <c r="G106" s="1">
        <v>1</v>
      </c>
      <c r="H106" s="1">
        <v>5</v>
      </c>
      <c r="I106" s="6">
        <v>0</v>
      </c>
      <c r="J106" s="1">
        <v>3</v>
      </c>
      <c r="K106" s="1">
        <v>1</v>
      </c>
      <c r="L106" s="6">
        <v>0</v>
      </c>
      <c r="M106" s="6">
        <v>10</v>
      </c>
      <c r="N106" s="6"/>
    </row>
    <row r="107" spans="1:14" x14ac:dyDescent="0.2">
      <c r="A107" s="1" t="s">
        <v>329</v>
      </c>
      <c r="B107" s="49">
        <v>33</v>
      </c>
      <c r="C107" s="1">
        <v>3</v>
      </c>
      <c r="D107" s="1">
        <v>1</v>
      </c>
      <c r="E107" s="6">
        <v>4</v>
      </c>
      <c r="F107" s="6">
        <v>0</v>
      </c>
      <c r="G107" s="1">
        <v>5</v>
      </c>
      <c r="H107" s="1">
        <v>3</v>
      </c>
      <c r="I107" s="6">
        <v>6</v>
      </c>
      <c r="J107" s="1">
        <v>3</v>
      </c>
      <c r="K107" s="1">
        <v>4</v>
      </c>
      <c r="L107" s="6">
        <v>1</v>
      </c>
      <c r="M107" s="6">
        <v>3</v>
      </c>
      <c r="N107" s="6"/>
    </row>
    <row r="108" spans="1:14" x14ac:dyDescent="0.2">
      <c r="A108" s="1" t="s">
        <v>289</v>
      </c>
      <c r="B108" s="49">
        <v>10</v>
      </c>
      <c r="C108" s="1">
        <v>1</v>
      </c>
      <c r="D108" s="1">
        <v>0</v>
      </c>
      <c r="E108" s="1">
        <v>1</v>
      </c>
      <c r="F108" s="1">
        <v>1</v>
      </c>
      <c r="G108" s="1">
        <v>0</v>
      </c>
      <c r="H108" s="1">
        <v>1</v>
      </c>
      <c r="I108" s="1">
        <v>1</v>
      </c>
      <c r="J108" s="1">
        <v>2</v>
      </c>
      <c r="K108" s="1">
        <v>2</v>
      </c>
      <c r="L108" s="1">
        <v>0</v>
      </c>
      <c r="M108" s="6">
        <v>1</v>
      </c>
      <c r="N108" s="6"/>
    </row>
    <row r="109" spans="1:14" x14ac:dyDescent="0.2">
      <c r="A109" s="1" t="s">
        <v>290</v>
      </c>
      <c r="B109" s="49">
        <v>9</v>
      </c>
      <c r="C109" s="1">
        <v>2</v>
      </c>
      <c r="D109" s="1">
        <v>2</v>
      </c>
      <c r="E109" s="6">
        <v>0</v>
      </c>
      <c r="F109" s="6">
        <v>1</v>
      </c>
      <c r="G109" s="1">
        <v>3</v>
      </c>
      <c r="H109" s="1">
        <v>0</v>
      </c>
      <c r="I109" s="6">
        <v>0</v>
      </c>
      <c r="J109" s="1">
        <v>0</v>
      </c>
      <c r="K109" s="1">
        <v>0</v>
      </c>
      <c r="L109" s="6">
        <v>0</v>
      </c>
      <c r="M109" s="6">
        <v>1</v>
      </c>
      <c r="N109" s="6"/>
    </row>
    <row r="110" spans="1:14" x14ac:dyDescent="0.2">
      <c r="A110" s="1" t="s">
        <v>291</v>
      </c>
      <c r="B110" s="49">
        <v>4</v>
      </c>
      <c r="C110" s="1">
        <v>0</v>
      </c>
      <c r="D110" s="1">
        <v>0</v>
      </c>
      <c r="E110" s="6">
        <v>0</v>
      </c>
      <c r="F110" s="6">
        <v>0</v>
      </c>
      <c r="G110" s="1">
        <v>0</v>
      </c>
      <c r="H110" s="1">
        <v>0</v>
      </c>
      <c r="I110" s="6">
        <v>1</v>
      </c>
      <c r="J110" s="1">
        <v>0</v>
      </c>
      <c r="K110" s="1">
        <v>1</v>
      </c>
      <c r="L110" s="6">
        <v>0</v>
      </c>
      <c r="M110" s="6">
        <v>2</v>
      </c>
      <c r="N110" s="6"/>
    </row>
    <row r="111" spans="1:14" x14ac:dyDescent="0.2">
      <c r="A111" s="1" t="s">
        <v>292</v>
      </c>
      <c r="B111" s="49">
        <v>4</v>
      </c>
      <c r="C111" s="1">
        <v>1</v>
      </c>
      <c r="D111" s="1">
        <v>0</v>
      </c>
      <c r="E111" s="6">
        <v>0</v>
      </c>
      <c r="F111" s="6">
        <v>0</v>
      </c>
      <c r="G111" s="1">
        <v>0</v>
      </c>
      <c r="H111" s="1">
        <v>0</v>
      </c>
      <c r="I111" s="6">
        <v>1</v>
      </c>
      <c r="J111" s="1">
        <v>0</v>
      </c>
      <c r="K111" s="1">
        <v>1</v>
      </c>
      <c r="L111" s="6">
        <v>0</v>
      </c>
      <c r="M111" s="6">
        <v>1</v>
      </c>
      <c r="N111" s="6"/>
    </row>
    <row r="112" spans="1:14" x14ac:dyDescent="0.2">
      <c r="A112" s="1" t="s">
        <v>293</v>
      </c>
      <c r="B112" s="49">
        <v>20</v>
      </c>
      <c r="C112" s="1">
        <v>6</v>
      </c>
      <c r="D112" s="1">
        <v>0</v>
      </c>
      <c r="E112" s="6">
        <v>0</v>
      </c>
      <c r="F112" s="6">
        <v>0</v>
      </c>
      <c r="G112" s="1">
        <v>0</v>
      </c>
      <c r="H112" s="1">
        <v>7</v>
      </c>
      <c r="I112" s="6">
        <v>2</v>
      </c>
      <c r="J112" s="1">
        <v>1</v>
      </c>
      <c r="K112" s="1">
        <v>1</v>
      </c>
      <c r="L112" s="6">
        <v>0</v>
      </c>
      <c r="M112" s="6">
        <v>3</v>
      </c>
      <c r="N112" s="6"/>
    </row>
    <row r="113" spans="1:14" x14ac:dyDescent="0.2">
      <c r="A113" s="1" t="s">
        <v>294</v>
      </c>
      <c r="B113" s="49">
        <v>11</v>
      </c>
      <c r="C113" s="6">
        <v>2</v>
      </c>
      <c r="D113" s="6">
        <v>0</v>
      </c>
      <c r="E113" s="6">
        <v>0</v>
      </c>
      <c r="F113" s="6">
        <v>2</v>
      </c>
      <c r="G113" s="6">
        <v>0</v>
      </c>
      <c r="H113" s="6">
        <v>2</v>
      </c>
      <c r="I113" s="6">
        <v>0</v>
      </c>
      <c r="J113" s="6">
        <v>4</v>
      </c>
      <c r="K113" s="6">
        <v>0</v>
      </c>
      <c r="L113" s="6">
        <v>0</v>
      </c>
      <c r="M113" s="6">
        <v>1</v>
      </c>
      <c r="N113" s="6"/>
    </row>
    <row r="114" spans="1:14" x14ac:dyDescent="0.2">
      <c r="A114" s="1" t="s">
        <v>144</v>
      </c>
      <c r="B114" s="49">
        <v>489</v>
      </c>
      <c r="C114" s="1">
        <v>83</v>
      </c>
      <c r="D114" s="6">
        <v>69</v>
      </c>
      <c r="E114" s="6">
        <v>19</v>
      </c>
      <c r="F114" s="6">
        <v>52</v>
      </c>
      <c r="G114" s="6">
        <v>24</v>
      </c>
      <c r="H114" s="6">
        <v>45</v>
      </c>
      <c r="I114" s="6">
        <v>11</v>
      </c>
      <c r="J114" s="6">
        <v>39</v>
      </c>
      <c r="K114" s="6">
        <v>47</v>
      </c>
      <c r="L114" s="6">
        <v>4</v>
      </c>
      <c r="M114" s="6">
        <v>0</v>
      </c>
      <c r="N114" s="6"/>
    </row>
    <row r="115" spans="1:14" x14ac:dyDescent="0.2">
      <c r="A115" s="1" t="s">
        <v>330</v>
      </c>
    </row>
    <row r="116" spans="1:14" x14ac:dyDescent="0.2">
      <c r="D116" s="6"/>
      <c r="E116" s="6"/>
      <c r="F116" s="6"/>
      <c r="G116" s="6"/>
      <c r="H116" s="6"/>
      <c r="I116" s="6"/>
      <c r="J116" s="6"/>
      <c r="K116" s="6"/>
      <c r="L116" s="6"/>
      <c r="M116" s="6"/>
    </row>
    <row r="117" spans="1:14" x14ac:dyDescent="0.2">
      <c r="D117" s="6"/>
      <c r="E117" s="6"/>
      <c r="F117" s="6"/>
      <c r="G117" s="6"/>
      <c r="H117" s="6"/>
      <c r="I117" s="6"/>
      <c r="J117" s="6"/>
      <c r="K117" s="6"/>
      <c r="L117" s="6"/>
      <c r="M117" s="6"/>
    </row>
    <row r="118" spans="1:14" x14ac:dyDescent="0.2">
      <c r="D118" s="6"/>
      <c r="E118" s="6"/>
      <c r="F118" s="6"/>
      <c r="G118" s="6"/>
      <c r="H118" s="6"/>
      <c r="I118" s="6"/>
      <c r="J118" s="6"/>
      <c r="K118" s="6"/>
      <c r="L118" s="6"/>
      <c r="M118" s="6"/>
    </row>
    <row r="119" spans="1:14" x14ac:dyDescent="0.2">
      <c r="D119" s="6"/>
      <c r="E119" s="6"/>
      <c r="F119" s="6"/>
      <c r="G119" s="6"/>
      <c r="H119" s="6"/>
      <c r="I119" s="6"/>
      <c r="J119" s="6"/>
      <c r="K119" s="6"/>
      <c r="L119" s="6"/>
      <c r="M119" s="6"/>
    </row>
    <row r="120" spans="1:14" x14ac:dyDescent="0.2">
      <c r="D120" s="6"/>
      <c r="E120" s="6"/>
      <c r="F120" s="6"/>
      <c r="G120" s="6"/>
      <c r="H120" s="6"/>
      <c r="I120" s="6"/>
      <c r="J120" s="6"/>
      <c r="K120" s="6"/>
      <c r="L120" s="6"/>
      <c r="M120" s="6"/>
    </row>
    <row r="121" spans="1:14" x14ac:dyDescent="0.2">
      <c r="D121" s="6"/>
      <c r="E121" s="6"/>
      <c r="F121" s="6"/>
      <c r="G121" s="6"/>
      <c r="H121" s="6"/>
      <c r="I121" s="6"/>
      <c r="J121" s="6"/>
      <c r="K121" s="6"/>
      <c r="L121" s="6"/>
      <c r="M121" s="6"/>
    </row>
    <row r="122" spans="1:14" x14ac:dyDescent="0.2">
      <c r="D122" s="6"/>
      <c r="E122" s="6"/>
      <c r="F122" s="6"/>
      <c r="G122" s="6"/>
      <c r="H122" s="6"/>
      <c r="I122" s="6"/>
      <c r="J122" s="6"/>
      <c r="K122" s="6"/>
      <c r="L122" s="6"/>
      <c r="M122" s="6"/>
    </row>
    <row r="123" spans="1:14" x14ac:dyDescent="0.2">
      <c r="D123" s="6"/>
      <c r="E123" s="6"/>
      <c r="F123" s="6"/>
      <c r="G123" s="6"/>
      <c r="H123" s="6"/>
      <c r="I123" s="6"/>
      <c r="J123" s="6"/>
      <c r="K123" s="6"/>
      <c r="L123" s="6"/>
      <c r="M123" s="6"/>
    </row>
    <row r="124" spans="1:14" x14ac:dyDescent="0.2">
      <c r="D124" s="6"/>
      <c r="E124" s="6"/>
      <c r="F124" s="6"/>
      <c r="G124" s="6"/>
      <c r="H124" s="6"/>
      <c r="I124" s="6"/>
      <c r="J124" s="6"/>
      <c r="K124" s="6"/>
      <c r="L124" s="6"/>
      <c r="M124" s="6"/>
    </row>
    <row r="125" spans="1:14" x14ac:dyDescent="0.2">
      <c r="D125" s="6"/>
      <c r="E125" s="6"/>
      <c r="F125" s="6"/>
      <c r="G125" s="6"/>
      <c r="H125" s="6"/>
      <c r="I125" s="6"/>
      <c r="J125" s="6"/>
      <c r="K125" s="6"/>
      <c r="L125" s="6"/>
      <c r="M125" s="6"/>
    </row>
    <row r="126" spans="1:14" x14ac:dyDescent="0.2">
      <c r="D126" s="6"/>
      <c r="E126" s="6"/>
      <c r="F126" s="6"/>
      <c r="G126" s="6"/>
      <c r="H126" s="6"/>
      <c r="I126" s="6"/>
      <c r="J126" s="6"/>
      <c r="K126" s="6"/>
      <c r="L126" s="6"/>
      <c r="M126" s="6"/>
    </row>
    <row r="127" spans="1:14" x14ac:dyDescent="0.2">
      <c r="D127" s="6"/>
      <c r="E127" s="6"/>
      <c r="F127" s="6"/>
      <c r="G127" s="6"/>
      <c r="H127" s="6"/>
      <c r="I127" s="6"/>
      <c r="J127" s="6"/>
      <c r="K127" s="6"/>
      <c r="L127" s="6"/>
      <c r="M127" s="6"/>
    </row>
    <row r="128" spans="1:14" x14ac:dyDescent="0.2">
      <c r="D128" s="6"/>
      <c r="E128" s="6"/>
      <c r="F128" s="6"/>
      <c r="G128" s="6"/>
      <c r="H128" s="6"/>
      <c r="I128" s="6"/>
      <c r="J128" s="6"/>
      <c r="K128" s="6"/>
      <c r="L128" s="6"/>
      <c r="M128" s="6"/>
    </row>
    <row r="129" spans="2:14" x14ac:dyDescent="0.2">
      <c r="D129" s="6"/>
      <c r="E129" s="6"/>
      <c r="F129" s="6"/>
      <c r="G129" s="6"/>
      <c r="H129" s="6"/>
      <c r="I129" s="6"/>
      <c r="J129" s="6"/>
      <c r="K129" s="6"/>
      <c r="L129" s="6"/>
      <c r="M129" s="6"/>
    </row>
    <row r="130" spans="2:14" x14ac:dyDescent="0.2">
      <c r="D130" s="6"/>
      <c r="E130" s="6"/>
      <c r="F130" s="6"/>
      <c r="G130" s="6"/>
      <c r="H130" s="6"/>
      <c r="I130" s="6"/>
      <c r="J130" s="6"/>
      <c r="K130" s="6"/>
      <c r="L130" s="6"/>
      <c r="M130" s="6"/>
    </row>
    <row r="131" spans="2:14" x14ac:dyDescent="0.2">
      <c r="D131" s="6"/>
      <c r="E131" s="6"/>
      <c r="F131" s="6"/>
      <c r="G131" s="6"/>
      <c r="H131" s="6"/>
      <c r="I131" s="6"/>
      <c r="J131" s="6"/>
      <c r="K131" s="6"/>
      <c r="L131" s="6"/>
      <c r="M131" s="6"/>
    </row>
    <row r="132" spans="2:14" x14ac:dyDescent="0.2">
      <c r="D132" s="6"/>
      <c r="E132" s="6"/>
      <c r="F132" s="6"/>
      <c r="G132" s="6"/>
      <c r="H132" s="6"/>
      <c r="I132" s="6"/>
      <c r="J132" s="6"/>
      <c r="K132" s="6"/>
      <c r="L132" s="6"/>
      <c r="M132" s="6"/>
    </row>
    <row r="133" spans="2:14" x14ac:dyDescent="0.2">
      <c r="B133" s="6"/>
      <c r="D133" s="6"/>
      <c r="E133" s="6"/>
      <c r="F133" s="6"/>
      <c r="G133" s="6"/>
      <c r="H133" s="6"/>
      <c r="I133" s="6"/>
      <c r="J133" s="6"/>
      <c r="K133" s="6"/>
      <c r="L133" s="6"/>
      <c r="M133" s="6"/>
    </row>
    <row r="134" spans="2:14" x14ac:dyDescent="0.2">
      <c r="B134" s="6"/>
      <c r="D134" s="6"/>
      <c r="E134" s="6"/>
      <c r="F134" s="6"/>
      <c r="G134" s="6"/>
      <c r="H134" s="6"/>
      <c r="I134" s="6"/>
      <c r="J134" s="6"/>
      <c r="K134" s="6"/>
      <c r="L134" s="6"/>
      <c r="M134" s="6"/>
    </row>
    <row r="135" spans="2:14" x14ac:dyDescent="0.2">
      <c r="B135" s="6"/>
      <c r="D135" s="6"/>
      <c r="E135" s="6"/>
      <c r="F135" s="6"/>
      <c r="G135" s="6"/>
      <c r="H135" s="6"/>
      <c r="I135" s="6"/>
      <c r="J135" s="6"/>
      <c r="K135" s="6"/>
      <c r="L135" s="6"/>
      <c r="M135" s="6"/>
    </row>
    <row r="136" spans="2:14" x14ac:dyDescent="0.2">
      <c r="B136" s="6"/>
      <c r="D136" s="6"/>
      <c r="E136" s="6"/>
      <c r="F136" s="6"/>
      <c r="G136" s="6"/>
      <c r="H136" s="6"/>
      <c r="I136" s="6"/>
      <c r="J136" s="6"/>
      <c r="K136" s="6"/>
      <c r="L136" s="6"/>
      <c r="M136" s="6"/>
    </row>
    <row r="137" spans="2:14" x14ac:dyDescent="0.2">
      <c r="B137" s="6"/>
      <c r="K137" s="6"/>
      <c r="L137" s="6"/>
      <c r="M137" s="6"/>
      <c r="N137" s="6"/>
    </row>
    <row r="138" spans="2:14" x14ac:dyDescent="0.2">
      <c r="B138" s="6"/>
      <c r="K138" s="6"/>
      <c r="L138" s="6"/>
      <c r="M138" s="6"/>
      <c r="N138" s="6"/>
    </row>
    <row r="139" spans="2:14" x14ac:dyDescent="0.2">
      <c r="B139" s="6"/>
      <c r="K139" s="6"/>
      <c r="L139" s="6"/>
      <c r="M139" s="6"/>
      <c r="N139" s="6"/>
    </row>
    <row r="140" spans="2:14" x14ac:dyDescent="0.2">
      <c r="B140" s="6"/>
      <c r="K140" s="6"/>
      <c r="L140" s="6"/>
      <c r="M140" s="6"/>
      <c r="N140" s="6"/>
    </row>
    <row r="141" spans="2:14" x14ac:dyDescent="0.2">
      <c r="B141" s="6"/>
      <c r="K141" s="6"/>
      <c r="L141" s="6"/>
      <c r="M141" s="6"/>
      <c r="N141" s="6"/>
    </row>
    <row r="142" spans="2:14" x14ac:dyDescent="0.2">
      <c r="B142" s="6"/>
      <c r="K142" s="6"/>
      <c r="L142" s="6"/>
      <c r="M142" s="6"/>
      <c r="N142" s="6"/>
    </row>
    <row r="143" spans="2:14" x14ac:dyDescent="0.2">
      <c r="B143" s="6"/>
      <c r="K143" s="6"/>
      <c r="L143" s="6"/>
      <c r="M143" s="6"/>
      <c r="N143" s="6"/>
    </row>
    <row r="144" spans="2:14" x14ac:dyDescent="0.2">
      <c r="B144" s="6"/>
      <c r="K144" s="6"/>
      <c r="L144" s="6"/>
      <c r="M144" s="6"/>
      <c r="N144" s="6"/>
    </row>
    <row r="145" spans="2:14" x14ac:dyDescent="0.2">
      <c r="B145" s="6"/>
      <c r="K145" s="6"/>
      <c r="L145" s="6"/>
      <c r="M145" s="6"/>
      <c r="N145" s="6"/>
    </row>
    <row r="146" spans="2:14" x14ac:dyDescent="0.2">
      <c r="B146" s="6"/>
      <c r="K146" s="6"/>
      <c r="L146" s="6"/>
      <c r="M146" s="6"/>
      <c r="N146" s="6"/>
    </row>
    <row r="147" spans="2:14" x14ac:dyDescent="0.2">
      <c r="B147" s="6"/>
      <c r="K147" s="6"/>
      <c r="L147" s="6"/>
      <c r="M147" s="6"/>
      <c r="N147" s="6"/>
    </row>
    <row r="148" spans="2:14" x14ac:dyDescent="0.2">
      <c r="B148" s="6"/>
      <c r="K148" s="6"/>
      <c r="L148" s="6"/>
      <c r="M148" s="6"/>
      <c r="N148" s="6"/>
    </row>
    <row r="149" spans="2:14" x14ac:dyDescent="0.2">
      <c r="B149" s="6"/>
      <c r="K149" s="6"/>
      <c r="L149" s="6"/>
      <c r="M149" s="6"/>
      <c r="N149" s="6"/>
    </row>
    <row r="150" spans="2:14" x14ac:dyDescent="0.2">
      <c r="B150" s="6"/>
      <c r="K150" s="6"/>
      <c r="L150" s="6"/>
      <c r="M150" s="6"/>
      <c r="N150" s="6"/>
    </row>
    <row r="151" spans="2:14" x14ac:dyDescent="0.2">
      <c r="B151" s="6"/>
      <c r="K151" s="6"/>
      <c r="L151" s="6"/>
      <c r="M151" s="6"/>
      <c r="N151" s="6"/>
    </row>
    <row r="152" spans="2:14" x14ac:dyDescent="0.2">
      <c r="B152" s="6"/>
      <c r="K152" s="6"/>
      <c r="L152" s="6"/>
      <c r="M152" s="6"/>
      <c r="N152" s="6"/>
    </row>
    <row r="153" spans="2:14" x14ac:dyDescent="0.2">
      <c r="B153" s="6"/>
      <c r="K153" s="6"/>
      <c r="L153" s="6"/>
      <c r="M153" s="6"/>
      <c r="N153" s="6"/>
    </row>
    <row r="154" spans="2:14" x14ac:dyDescent="0.2">
      <c r="B154" s="6"/>
      <c r="K154" s="6"/>
      <c r="L154" s="6"/>
      <c r="M154" s="6"/>
      <c r="N154" s="6"/>
    </row>
    <row r="155" spans="2:14" x14ac:dyDescent="0.2">
      <c r="B155" s="6"/>
      <c r="K155" s="6"/>
      <c r="L155" s="6"/>
      <c r="M155" s="6"/>
      <c r="N155" s="6"/>
    </row>
    <row r="156" spans="2:14" x14ac:dyDescent="0.2">
      <c r="B156" s="6"/>
      <c r="K156" s="6"/>
      <c r="L156" s="6"/>
      <c r="M156" s="6"/>
      <c r="N156" s="6"/>
    </row>
    <row r="157" spans="2:14" x14ac:dyDescent="0.2">
      <c r="B157" s="6"/>
      <c r="K157" s="6"/>
      <c r="L157" s="6"/>
      <c r="M157" s="6"/>
      <c r="N157" s="6"/>
    </row>
    <row r="158" spans="2:14" x14ac:dyDescent="0.2">
      <c r="B158" s="6"/>
      <c r="K158" s="6"/>
      <c r="L158" s="6"/>
      <c r="M158" s="6"/>
      <c r="N158" s="6"/>
    </row>
    <row r="159" spans="2:14" x14ac:dyDescent="0.2">
      <c r="B159" s="6"/>
      <c r="K159" s="6"/>
      <c r="L159" s="6"/>
      <c r="M159" s="6"/>
      <c r="N159" s="6"/>
    </row>
    <row r="160" spans="2:14" x14ac:dyDescent="0.2">
      <c r="B160" s="6"/>
      <c r="K160" s="6"/>
      <c r="L160" s="6"/>
      <c r="M160" s="6"/>
      <c r="N160" s="6"/>
    </row>
    <row r="161" spans="2:14" x14ac:dyDescent="0.2">
      <c r="B161" s="6"/>
      <c r="K161" s="6"/>
      <c r="L161" s="6"/>
      <c r="M161" s="6"/>
      <c r="N161" s="6"/>
    </row>
    <row r="162" spans="2:14" x14ac:dyDescent="0.2">
      <c r="B162" s="6"/>
      <c r="K162" s="6"/>
      <c r="L162" s="6"/>
      <c r="M162" s="6"/>
      <c r="N162" s="6"/>
    </row>
    <row r="163" spans="2:14" x14ac:dyDescent="0.2">
      <c r="B163" s="6"/>
      <c r="K163" s="6"/>
      <c r="L163" s="6"/>
      <c r="M163" s="6"/>
      <c r="N163" s="6"/>
    </row>
    <row r="164" spans="2:14" x14ac:dyDescent="0.2">
      <c r="B164" s="6"/>
      <c r="K164" s="6"/>
      <c r="L164" s="6"/>
      <c r="M164" s="6"/>
      <c r="N164" s="6"/>
    </row>
    <row r="165" spans="2:14" x14ac:dyDescent="0.2">
      <c r="B165" s="6"/>
      <c r="K165" s="6"/>
      <c r="L165" s="6"/>
      <c r="M165" s="6"/>
      <c r="N165" s="6"/>
    </row>
    <row r="166" spans="2:14" x14ac:dyDescent="0.2">
      <c r="B166" s="6"/>
      <c r="K166" s="6"/>
      <c r="L166" s="6"/>
      <c r="M166" s="6"/>
      <c r="N166" s="6"/>
    </row>
    <row r="167" spans="2:14" x14ac:dyDescent="0.2">
      <c r="B167" s="6"/>
      <c r="K167" s="6"/>
      <c r="L167" s="6"/>
      <c r="M167" s="6"/>
      <c r="N167" s="6"/>
    </row>
    <row r="168" spans="2:14" x14ac:dyDescent="0.2">
      <c r="B168" s="6"/>
      <c r="K168" s="6"/>
      <c r="L168" s="6"/>
      <c r="M168" s="6"/>
      <c r="N168" s="6"/>
    </row>
    <row r="169" spans="2:14" x14ac:dyDescent="0.2">
      <c r="B169" s="6"/>
      <c r="K169" s="6"/>
      <c r="L169" s="6"/>
      <c r="M169" s="6"/>
      <c r="N169" s="6"/>
    </row>
    <row r="170" spans="2:14" x14ac:dyDescent="0.2">
      <c r="B170" s="6"/>
      <c r="C170" s="6"/>
      <c r="D170" s="6"/>
      <c r="E170" s="6"/>
      <c r="F170" s="6"/>
      <c r="G170" s="6"/>
      <c r="H170" s="6"/>
      <c r="I170" s="6"/>
      <c r="J170" s="6"/>
      <c r="K170" s="6"/>
      <c r="L170" s="6"/>
      <c r="M170" s="6"/>
    </row>
    <row r="171" spans="2:14" x14ac:dyDescent="0.2">
      <c r="B171" s="6"/>
      <c r="C171" s="6"/>
      <c r="D171" s="6"/>
      <c r="E171" s="6"/>
      <c r="F171" s="6"/>
      <c r="G171" s="6"/>
      <c r="H171" s="6"/>
      <c r="I171" s="6"/>
      <c r="J171" s="6"/>
      <c r="K171" s="6"/>
      <c r="L171" s="6"/>
      <c r="M171" s="6"/>
    </row>
    <row r="172" spans="2:14" x14ac:dyDescent="0.2">
      <c r="B172" s="6"/>
      <c r="C172" s="6"/>
      <c r="D172" s="6"/>
      <c r="E172" s="6"/>
      <c r="F172" s="6"/>
      <c r="G172" s="6"/>
      <c r="H172" s="6"/>
      <c r="I172" s="6"/>
      <c r="J172" s="6"/>
      <c r="K172" s="6"/>
      <c r="L172" s="6"/>
      <c r="M172" s="6"/>
    </row>
    <row r="173" spans="2:14" x14ac:dyDescent="0.2">
      <c r="B173" s="6"/>
      <c r="C173" s="6"/>
      <c r="D173" s="6"/>
      <c r="E173" s="6"/>
      <c r="F173" s="6"/>
      <c r="G173" s="6"/>
      <c r="H173" s="6"/>
      <c r="I173" s="6"/>
      <c r="J173" s="6"/>
      <c r="K173" s="6"/>
      <c r="L173" s="6"/>
      <c r="M173" s="6"/>
    </row>
    <row r="174" spans="2:14" x14ac:dyDescent="0.2">
      <c r="B174" s="6"/>
      <c r="C174" s="6"/>
      <c r="D174" s="6"/>
      <c r="E174" s="6"/>
      <c r="F174" s="6"/>
      <c r="G174" s="6"/>
      <c r="H174" s="6"/>
      <c r="I174" s="6"/>
      <c r="J174" s="6"/>
      <c r="K174" s="6"/>
      <c r="L174" s="6"/>
      <c r="M174" s="6"/>
    </row>
    <row r="175" spans="2:14" x14ac:dyDescent="0.2">
      <c r="B175" s="6"/>
      <c r="C175" s="6"/>
      <c r="D175" s="6"/>
      <c r="E175" s="6"/>
      <c r="F175" s="6"/>
      <c r="G175" s="6"/>
      <c r="H175" s="6"/>
      <c r="I175" s="6"/>
      <c r="J175" s="6"/>
      <c r="K175" s="6"/>
      <c r="L175" s="6"/>
      <c r="M175" s="6"/>
    </row>
    <row r="176" spans="2:14" x14ac:dyDescent="0.2">
      <c r="B176" s="6"/>
      <c r="C176" s="6"/>
      <c r="D176" s="6"/>
      <c r="E176" s="6"/>
      <c r="F176" s="6"/>
      <c r="G176" s="6"/>
      <c r="H176" s="6"/>
      <c r="I176" s="6"/>
      <c r="J176" s="6"/>
      <c r="K176" s="6"/>
      <c r="L176" s="6"/>
      <c r="M176" s="6"/>
    </row>
    <row r="177" spans="2:13" x14ac:dyDescent="0.2">
      <c r="B177" s="6"/>
      <c r="C177" s="6"/>
      <c r="D177" s="6"/>
      <c r="E177" s="6"/>
      <c r="F177" s="6"/>
      <c r="G177" s="6"/>
      <c r="H177" s="6"/>
      <c r="I177" s="6"/>
      <c r="J177" s="6"/>
      <c r="K177" s="6"/>
      <c r="L177" s="6"/>
      <c r="M177" s="6"/>
    </row>
    <row r="178" spans="2:13" x14ac:dyDescent="0.2">
      <c r="B178" s="6"/>
      <c r="C178" s="6"/>
      <c r="D178" s="6"/>
      <c r="E178" s="6"/>
      <c r="F178" s="6"/>
      <c r="G178" s="6"/>
      <c r="H178" s="6"/>
      <c r="I178" s="6"/>
      <c r="J178" s="6"/>
      <c r="K178" s="6"/>
      <c r="L178" s="6"/>
      <c r="M178" s="6"/>
    </row>
    <row r="179" spans="2:13" x14ac:dyDescent="0.2">
      <c r="B179" s="6"/>
      <c r="C179" s="6"/>
      <c r="D179" s="6"/>
      <c r="E179" s="6"/>
      <c r="F179" s="6"/>
      <c r="G179" s="6"/>
      <c r="H179" s="6"/>
      <c r="I179" s="6"/>
      <c r="J179" s="6"/>
      <c r="K179" s="6"/>
      <c r="L179" s="6"/>
      <c r="M179" s="6"/>
    </row>
    <row r="180" spans="2:13" x14ac:dyDescent="0.2">
      <c r="B180" s="6"/>
      <c r="C180" s="6"/>
      <c r="D180" s="6"/>
      <c r="E180" s="6"/>
      <c r="F180" s="6"/>
      <c r="G180" s="6"/>
      <c r="H180" s="6"/>
      <c r="I180" s="6"/>
      <c r="J180" s="6"/>
      <c r="K180" s="6"/>
      <c r="L180" s="6"/>
      <c r="M180" s="6"/>
    </row>
    <row r="181" spans="2:13" x14ac:dyDescent="0.2">
      <c r="B181" s="6"/>
      <c r="C181" s="6"/>
      <c r="D181" s="6"/>
      <c r="E181" s="6"/>
      <c r="F181" s="6"/>
      <c r="G181" s="6"/>
      <c r="H181" s="6"/>
      <c r="I181" s="6"/>
      <c r="J181" s="6"/>
      <c r="K181" s="6"/>
      <c r="L181" s="6"/>
      <c r="M181" s="6"/>
    </row>
    <row r="182" spans="2:13" x14ac:dyDescent="0.2">
      <c r="B182" s="6"/>
      <c r="C182" s="6"/>
      <c r="D182" s="6"/>
      <c r="E182" s="6"/>
      <c r="F182" s="6"/>
      <c r="G182" s="6"/>
      <c r="H182" s="6"/>
      <c r="I182" s="6"/>
      <c r="J182" s="6"/>
      <c r="K182" s="6"/>
      <c r="L182" s="6"/>
      <c r="M182" s="6"/>
    </row>
    <row r="183" spans="2:13" x14ac:dyDescent="0.2">
      <c r="B183" s="6"/>
      <c r="C183" s="6"/>
      <c r="D183" s="6"/>
      <c r="E183" s="6"/>
      <c r="F183" s="6"/>
      <c r="G183" s="6"/>
      <c r="H183" s="6"/>
      <c r="I183" s="6"/>
      <c r="J183" s="6"/>
      <c r="K183" s="6"/>
      <c r="L183" s="6"/>
      <c r="M183" s="6"/>
    </row>
    <row r="184" spans="2:13" x14ac:dyDescent="0.2">
      <c r="B184" s="6"/>
      <c r="C184" s="6"/>
      <c r="D184" s="6"/>
      <c r="E184" s="6"/>
      <c r="F184" s="6"/>
      <c r="G184" s="6"/>
      <c r="H184" s="6"/>
      <c r="I184" s="6"/>
      <c r="J184" s="6"/>
      <c r="K184" s="6"/>
      <c r="L184" s="6"/>
      <c r="M184" s="6"/>
    </row>
    <row r="185" spans="2:13" x14ac:dyDescent="0.2">
      <c r="B185" s="6"/>
      <c r="C185" s="6"/>
      <c r="D185" s="6"/>
      <c r="E185" s="6"/>
      <c r="F185" s="6"/>
      <c r="G185" s="6"/>
      <c r="H185" s="6"/>
      <c r="I185" s="6"/>
      <c r="J185" s="6"/>
      <c r="K185" s="6"/>
      <c r="L185" s="6"/>
      <c r="M185" s="6"/>
    </row>
    <row r="186" spans="2:13" x14ac:dyDescent="0.2">
      <c r="B186" s="6"/>
      <c r="C186" s="6"/>
      <c r="D186" s="6"/>
      <c r="E186" s="6"/>
      <c r="F186" s="6"/>
      <c r="G186" s="6"/>
      <c r="H186" s="6"/>
      <c r="I186" s="6"/>
      <c r="J186" s="6"/>
      <c r="K186" s="6"/>
      <c r="L186" s="6"/>
      <c r="M186" s="6"/>
    </row>
    <row r="187" spans="2:13" x14ac:dyDescent="0.2">
      <c r="B187" s="6"/>
      <c r="C187" s="6"/>
      <c r="D187" s="6"/>
      <c r="E187" s="6"/>
      <c r="F187" s="6"/>
      <c r="G187" s="6"/>
      <c r="H187" s="6"/>
      <c r="I187" s="6"/>
      <c r="J187" s="6"/>
      <c r="K187" s="6"/>
      <c r="L187" s="6"/>
      <c r="M187" s="6"/>
    </row>
    <row r="188" spans="2:13" x14ac:dyDescent="0.2">
      <c r="B188" s="6"/>
      <c r="C188" s="6"/>
      <c r="D188" s="6"/>
      <c r="E188" s="6"/>
      <c r="F188" s="6"/>
      <c r="G188" s="6"/>
      <c r="H188" s="6"/>
      <c r="I188" s="6"/>
      <c r="J188" s="6"/>
      <c r="K188" s="6"/>
      <c r="L188" s="6"/>
      <c r="M188" s="6"/>
    </row>
    <row r="189" spans="2:13" x14ac:dyDescent="0.2">
      <c r="B189" s="6"/>
      <c r="C189" s="6"/>
      <c r="D189" s="6"/>
      <c r="E189" s="6"/>
      <c r="F189" s="6"/>
      <c r="G189" s="6"/>
      <c r="H189" s="6"/>
      <c r="I189" s="6"/>
      <c r="J189" s="6"/>
      <c r="K189" s="6"/>
      <c r="L189" s="6"/>
      <c r="M189" s="6"/>
    </row>
    <row r="190" spans="2:13" x14ac:dyDescent="0.2">
      <c r="B190" s="6"/>
      <c r="C190" s="6"/>
      <c r="D190" s="6"/>
      <c r="E190" s="6"/>
      <c r="F190" s="6"/>
      <c r="G190" s="6"/>
      <c r="H190" s="6"/>
      <c r="I190" s="6"/>
      <c r="J190" s="6"/>
      <c r="K190" s="6"/>
      <c r="L190" s="6"/>
      <c r="M190" s="6"/>
    </row>
    <row r="191" spans="2:13" x14ac:dyDescent="0.2">
      <c r="B191" s="6"/>
      <c r="C191" s="6"/>
      <c r="D191" s="6"/>
      <c r="E191" s="6"/>
      <c r="F191" s="6"/>
      <c r="G191" s="6"/>
      <c r="H191" s="6"/>
      <c r="I191" s="6"/>
      <c r="J191" s="6"/>
      <c r="K191" s="6"/>
      <c r="L191" s="6"/>
      <c r="M191" s="6"/>
    </row>
    <row r="192" spans="2:13" x14ac:dyDescent="0.2">
      <c r="B192" s="6"/>
      <c r="C192" s="6"/>
      <c r="D192" s="6"/>
      <c r="E192" s="6"/>
      <c r="F192" s="6"/>
      <c r="G192" s="6"/>
      <c r="H192" s="6"/>
      <c r="I192" s="6"/>
      <c r="J192" s="6"/>
      <c r="K192" s="6"/>
      <c r="L192" s="6"/>
      <c r="M192" s="6"/>
    </row>
    <row r="193" spans="2:13" x14ac:dyDescent="0.2">
      <c r="B193" s="6"/>
      <c r="C193" s="6"/>
      <c r="D193" s="6"/>
      <c r="E193" s="6"/>
      <c r="F193" s="6"/>
      <c r="G193" s="6"/>
      <c r="H193" s="6"/>
      <c r="I193" s="6"/>
      <c r="J193" s="6"/>
      <c r="K193" s="6"/>
      <c r="L193" s="6"/>
      <c r="M193" s="6"/>
    </row>
    <row r="194" spans="2:13" x14ac:dyDescent="0.2">
      <c r="B194" s="6"/>
      <c r="C194" s="6"/>
      <c r="D194" s="6"/>
      <c r="E194" s="6"/>
      <c r="F194" s="6"/>
      <c r="G194" s="6"/>
      <c r="H194" s="6"/>
      <c r="I194" s="6"/>
      <c r="J194" s="6"/>
      <c r="K194" s="6"/>
      <c r="L194" s="6"/>
      <c r="M194" s="6"/>
    </row>
    <row r="195" spans="2:13" x14ac:dyDescent="0.2">
      <c r="B195" s="6"/>
      <c r="C195" s="6"/>
      <c r="D195" s="6"/>
      <c r="E195" s="6"/>
      <c r="F195" s="6"/>
      <c r="G195" s="6"/>
      <c r="H195" s="6"/>
      <c r="I195" s="6"/>
      <c r="J195" s="6"/>
      <c r="K195" s="6"/>
      <c r="L195" s="6"/>
      <c r="M195" s="6"/>
    </row>
    <row r="196" spans="2:13" x14ac:dyDescent="0.2">
      <c r="B196" s="6"/>
      <c r="C196" s="6"/>
      <c r="D196" s="6"/>
      <c r="E196" s="6"/>
      <c r="F196" s="6"/>
      <c r="G196" s="6"/>
      <c r="H196" s="6"/>
      <c r="I196" s="6"/>
      <c r="J196" s="6"/>
      <c r="K196" s="6"/>
      <c r="L196" s="6"/>
      <c r="M196" s="6"/>
    </row>
    <row r="197" spans="2:13" x14ac:dyDescent="0.2">
      <c r="B197" s="6"/>
      <c r="C197" s="6"/>
      <c r="D197" s="6"/>
      <c r="E197" s="6"/>
      <c r="F197" s="6"/>
      <c r="G197" s="6"/>
      <c r="H197" s="6"/>
      <c r="I197" s="6"/>
      <c r="J197" s="6"/>
      <c r="K197" s="6"/>
      <c r="L197" s="6"/>
      <c r="M197" s="6"/>
    </row>
    <row r="198" spans="2:13" x14ac:dyDescent="0.2">
      <c r="B198" s="6"/>
      <c r="C198" s="6"/>
      <c r="D198" s="6"/>
      <c r="E198" s="6"/>
      <c r="F198" s="6"/>
      <c r="G198" s="6"/>
      <c r="H198" s="6"/>
      <c r="I198" s="6"/>
      <c r="J198" s="6"/>
      <c r="K198" s="6"/>
      <c r="L198" s="6"/>
      <c r="M198" s="6"/>
    </row>
    <row r="199" spans="2:13" x14ac:dyDescent="0.2">
      <c r="B199" s="6"/>
      <c r="C199" s="6"/>
      <c r="D199" s="6"/>
      <c r="E199" s="6"/>
      <c r="F199" s="6"/>
      <c r="G199" s="6"/>
      <c r="H199" s="6"/>
      <c r="I199" s="6"/>
      <c r="J199" s="6"/>
      <c r="K199" s="6"/>
      <c r="L199" s="6"/>
      <c r="M199" s="6"/>
    </row>
    <row r="200" spans="2:13" x14ac:dyDescent="0.2">
      <c r="B200" s="6"/>
      <c r="C200" s="6"/>
      <c r="D200" s="6"/>
      <c r="E200" s="6"/>
      <c r="F200" s="6"/>
      <c r="G200" s="6"/>
      <c r="H200" s="6"/>
      <c r="I200" s="6"/>
      <c r="J200" s="6"/>
      <c r="K200" s="6"/>
      <c r="L200" s="6"/>
      <c r="M200" s="6"/>
    </row>
    <row r="201" spans="2:13" x14ac:dyDescent="0.2">
      <c r="B201" s="6"/>
      <c r="C201" s="6"/>
      <c r="D201" s="6"/>
      <c r="E201" s="6"/>
      <c r="F201" s="6"/>
      <c r="G201" s="6"/>
      <c r="H201" s="6"/>
      <c r="I201" s="6"/>
      <c r="J201" s="6"/>
      <c r="K201" s="6"/>
      <c r="L201" s="6"/>
      <c r="M201" s="6"/>
    </row>
    <row r="202" spans="2:13" x14ac:dyDescent="0.2">
      <c r="B202" s="6"/>
      <c r="C202" s="6"/>
      <c r="D202" s="6"/>
      <c r="E202" s="6"/>
      <c r="F202" s="6"/>
      <c r="G202" s="6"/>
      <c r="H202" s="6"/>
      <c r="I202" s="6"/>
      <c r="J202" s="6"/>
      <c r="K202" s="6"/>
      <c r="L202" s="6"/>
      <c r="M202" s="6"/>
    </row>
    <row r="203" spans="2:13" x14ac:dyDescent="0.2">
      <c r="B203" s="6"/>
      <c r="C203" s="6"/>
      <c r="D203" s="6"/>
      <c r="E203" s="6"/>
      <c r="F203" s="6"/>
      <c r="G203" s="6"/>
      <c r="H203" s="6"/>
      <c r="I203" s="6"/>
      <c r="J203" s="6"/>
      <c r="K203" s="6"/>
      <c r="L203" s="6"/>
      <c r="M203" s="6"/>
    </row>
    <row r="204" spans="2:13" x14ac:dyDescent="0.2">
      <c r="B204" s="6"/>
      <c r="C204" s="6"/>
      <c r="D204" s="6"/>
      <c r="E204" s="6"/>
      <c r="F204" s="6"/>
      <c r="G204" s="6"/>
      <c r="H204" s="6"/>
      <c r="I204" s="6"/>
      <c r="J204" s="6"/>
      <c r="K204" s="6"/>
      <c r="L204" s="6"/>
      <c r="M204" s="6"/>
    </row>
    <row r="205" spans="2:13" x14ac:dyDescent="0.2">
      <c r="B205" s="6"/>
      <c r="C205" s="6"/>
      <c r="D205" s="6"/>
      <c r="E205" s="6"/>
      <c r="F205" s="6"/>
      <c r="G205" s="6"/>
      <c r="H205" s="6"/>
      <c r="I205" s="6"/>
      <c r="J205" s="6"/>
      <c r="K205" s="6"/>
      <c r="L205" s="6"/>
      <c r="M205" s="6"/>
    </row>
    <row r="206" spans="2:13" x14ac:dyDescent="0.2">
      <c r="B206" s="6"/>
      <c r="C206" s="6"/>
      <c r="D206" s="6"/>
      <c r="E206" s="6"/>
      <c r="F206" s="6"/>
      <c r="G206" s="6"/>
      <c r="H206" s="6"/>
      <c r="I206" s="6"/>
      <c r="J206" s="6"/>
      <c r="K206" s="6"/>
      <c r="L206" s="6"/>
      <c r="M206" s="6"/>
    </row>
    <row r="207" spans="2:13" x14ac:dyDescent="0.2">
      <c r="B207" s="6"/>
      <c r="C207" s="6"/>
      <c r="D207" s="6"/>
      <c r="E207" s="6"/>
      <c r="F207" s="6"/>
      <c r="G207" s="6"/>
      <c r="H207" s="6"/>
      <c r="I207" s="6"/>
      <c r="J207" s="6"/>
      <c r="K207" s="6"/>
      <c r="L207" s="6"/>
      <c r="M207" s="6"/>
    </row>
    <row r="208" spans="2:13" x14ac:dyDescent="0.2">
      <c r="B208" s="6"/>
      <c r="C208" s="6"/>
      <c r="D208" s="6"/>
      <c r="E208" s="6"/>
      <c r="F208" s="6"/>
      <c r="G208" s="6"/>
      <c r="H208" s="6"/>
      <c r="I208" s="6"/>
      <c r="J208" s="6"/>
      <c r="K208" s="6"/>
      <c r="L208" s="6"/>
      <c r="M208" s="6"/>
    </row>
    <row r="209" spans="2:13" x14ac:dyDescent="0.2">
      <c r="B209" s="6"/>
      <c r="C209" s="6"/>
      <c r="D209" s="6"/>
      <c r="E209" s="6"/>
      <c r="F209" s="6"/>
      <c r="G209" s="6"/>
      <c r="H209" s="6"/>
      <c r="I209" s="6"/>
      <c r="J209" s="6"/>
      <c r="K209" s="6"/>
      <c r="L209" s="6"/>
      <c r="M209" s="6"/>
    </row>
    <row r="210" spans="2:13" x14ac:dyDescent="0.2">
      <c r="B210" s="6"/>
      <c r="C210" s="6"/>
      <c r="D210" s="6"/>
      <c r="E210" s="6"/>
      <c r="F210" s="6"/>
      <c r="G210" s="6"/>
      <c r="H210" s="6"/>
      <c r="I210" s="6"/>
      <c r="J210" s="6"/>
      <c r="K210" s="6"/>
      <c r="L210" s="6"/>
      <c r="M210" s="6"/>
    </row>
    <row r="211" spans="2:13" x14ac:dyDescent="0.2">
      <c r="B211" s="6"/>
    </row>
    <row r="212" spans="2:13" x14ac:dyDescent="0.2">
      <c r="B212" s="6"/>
    </row>
    <row r="213" spans="2:13" x14ac:dyDescent="0.2">
      <c r="B213" s="6"/>
    </row>
    <row r="214" spans="2:13" x14ac:dyDescent="0.2">
      <c r="B214" s="6"/>
    </row>
    <row r="215" spans="2:13" x14ac:dyDescent="0.2">
      <c r="B215" s="6"/>
    </row>
    <row r="216" spans="2:13" x14ac:dyDescent="0.2">
      <c r="B216" s="6"/>
    </row>
    <row r="217" spans="2:13" x14ac:dyDescent="0.2">
      <c r="B217" s="6"/>
    </row>
    <row r="218" spans="2:13" x14ac:dyDescent="0.2">
      <c r="B218" s="6"/>
    </row>
    <row r="219" spans="2:13" x14ac:dyDescent="0.2">
      <c r="B219" s="6"/>
    </row>
    <row r="220" spans="2:13" x14ac:dyDescent="0.2">
      <c r="B220" s="6"/>
    </row>
    <row r="221" spans="2:13" x14ac:dyDescent="0.2">
      <c r="B221" s="6"/>
    </row>
    <row r="222" spans="2:13" x14ac:dyDescent="0.2">
      <c r="B222" s="6"/>
    </row>
    <row r="223" spans="2:13" x14ac:dyDescent="0.2">
      <c r="B223" s="6"/>
    </row>
    <row r="224" spans="2:13" x14ac:dyDescent="0.2">
      <c r="B224" s="6"/>
    </row>
    <row r="225" spans="2:2" x14ac:dyDescent="0.2">
      <c r="B225" s="6"/>
    </row>
    <row r="226" spans="2:2" x14ac:dyDescent="0.2">
      <c r="B226" s="6"/>
    </row>
    <row r="227" spans="2:2" x14ac:dyDescent="0.2">
      <c r="B227" s="6"/>
    </row>
    <row r="228" spans="2:2" x14ac:dyDescent="0.2">
      <c r="B228" s="6"/>
    </row>
  </sheetData>
  <phoneticPr fontId="0" type="noConversion"/>
  <pageMargins left="0.19685039370078741" right="0.19685039370078741" top="0" bottom="0" header="0.39370078740157483" footer="0"/>
  <pageSetup paperSize="9" scale="58" orientation="portrait" r:id="rId1"/>
  <headerFooter alignWithMargins="0">
    <oddHeader>&amp;L&amp;"Times New Roman,Normal"Oficina d'Estudis - Oficina d'Estadística&amp;R&amp;"Times New Roman,Normal"Ajuntament de València</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fitToPage="1"/>
  </sheetPr>
  <dimension ref="A1:BJ117"/>
  <sheetViews>
    <sheetView workbookViewId="0"/>
  </sheetViews>
  <sheetFormatPr baseColWidth="10" defaultColWidth="11.42578125" defaultRowHeight="12.75" x14ac:dyDescent="0.2"/>
  <cols>
    <col min="1" max="1" width="27.85546875" style="1" customWidth="1"/>
    <col min="2" max="13" width="8" style="1" customWidth="1"/>
    <col min="63" max="16384" width="11.42578125" style="1"/>
  </cols>
  <sheetData>
    <row r="1" spans="1:13" x14ac:dyDescent="0.2">
      <c r="A1" s="7" t="s">
        <v>986</v>
      </c>
      <c r="C1" s="15"/>
      <c r="D1" s="15"/>
      <c r="E1" s="15"/>
      <c r="F1" s="15"/>
      <c r="G1" s="15"/>
      <c r="H1" s="15"/>
      <c r="I1" s="15"/>
      <c r="J1" s="15"/>
      <c r="K1" s="15"/>
      <c r="L1" s="15"/>
    </row>
    <row r="2" spans="1:13" x14ac:dyDescent="0.2">
      <c r="A2" s="10" t="s">
        <v>987</v>
      </c>
    </row>
    <row r="3" spans="1:13" x14ac:dyDescent="0.2">
      <c r="C3"/>
      <c r="D3"/>
      <c r="E3"/>
      <c r="F3"/>
      <c r="G3"/>
      <c r="H3"/>
      <c r="I3"/>
      <c r="J3"/>
    </row>
    <row r="4" spans="1:13" x14ac:dyDescent="0.2">
      <c r="A4" s="91"/>
      <c r="B4" s="90" t="s">
        <v>295</v>
      </c>
      <c r="C4" s="91"/>
      <c r="D4" s="91"/>
      <c r="E4" s="91"/>
      <c r="F4" s="91"/>
      <c r="G4" s="91"/>
      <c r="H4" s="91"/>
      <c r="I4" s="91"/>
      <c r="J4" s="91"/>
      <c r="K4" s="91"/>
      <c r="L4" s="91"/>
      <c r="M4" s="91"/>
    </row>
    <row r="5" spans="1:13" x14ac:dyDescent="0.2">
      <c r="A5" s="89"/>
      <c r="B5" s="106" t="s">
        <v>123</v>
      </c>
      <c r="C5" s="118">
        <v>186</v>
      </c>
      <c r="D5" s="89">
        <v>184</v>
      </c>
      <c r="E5" s="89">
        <v>165</v>
      </c>
      <c r="F5" s="89">
        <v>167</v>
      </c>
      <c r="G5" s="89">
        <v>183</v>
      </c>
      <c r="H5" s="89">
        <v>161</v>
      </c>
      <c r="I5" s="91">
        <v>197</v>
      </c>
      <c r="J5" s="89">
        <v>172</v>
      </c>
      <c r="K5" s="91">
        <v>193</v>
      </c>
      <c r="L5" s="89">
        <v>164</v>
      </c>
      <c r="M5" s="106" t="s">
        <v>296</v>
      </c>
    </row>
    <row r="6" spans="1:13" x14ac:dyDescent="0.2">
      <c r="A6" s="69" t="s">
        <v>128</v>
      </c>
      <c r="B6" s="23">
        <v>114475</v>
      </c>
      <c r="C6" s="23">
        <v>19028</v>
      </c>
      <c r="D6" s="23">
        <v>18514</v>
      </c>
      <c r="E6" s="23">
        <v>12236</v>
      </c>
      <c r="F6" s="23">
        <v>7824</v>
      </c>
      <c r="G6" s="23">
        <v>7818</v>
      </c>
      <c r="H6" s="23">
        <v>5591</v>
      </c>
      <c r="I6" s="23">
        <v>5553</v>
      </c>
      <c r="J6" s="23">
        <v>5063</v>
      </c>
      <c r="K6" s="23">
        <v>4513</v>
      </c>
      <c r="L6" s="23">
        <v>4480</v>
      </c>
      <c r="M6" s="23">
        <v>23855</v>
      </c>
    </row>
    <row r="7" spans="1:13" x14ac:dyDescent="0.2">
      <c r="A7" s="7" t="s">
        <v>129</v>
      </c>
      <c r="B7" s="49"/>
      <c r="C7" s="49"/>
      <c r="D7" s="49"/>
      <c r="E7" s="49"/>
      <c r="F7" s="49"/>
      <c r="G7" s="49"/>
      <c r="H7" s="49"/>
      <c r="I7" s="49"/>
      <c r="J7" s="49"/>
      <c r="K7" s="49"/>
      <c r="L7" s="49"/>
      <c r="M7" s="49"/>
    </row>
    <row r="8" spans="1:13" x14ac:dyDescent="0.2">
      <c r="A8" s="1" t="s">
        <v>181</v>
      </c>
      <c r="B8" s="6">
        <v>1092</v>
      </c>
      <c r="C8" s="49">
        <v>182</v>
      </c>
      <c r="D8" s="49">
        <v>193</v>
      </c>
      <c r="E8" s="49">
        <v>138</v>
      </c>
      <c r="F8" s="49">
        <v>173</v>
      </c>
      <c r="G8" s="49">
        <v>80</v>
      </c>
      <c r="H8" s="49">
        <v>22</v>
      </c>
      <c r="I8" s="49">
        <v>16</v>
      </c>
      <c r="J8" s="49">
        <v>7</v>
      </c>
      <c r="K8" s="49">
        <v>54</v>
      </c>
      <c r="L8" s="49">
        <v>49</v>
      </c>
      <c r="M8" s="6">
        <v>178</v>
      </c>
    </row>
    <row r="9" spans="1:13" x14ac:dyDescent="0.2">
      <c r="A9" s="1" t="s">
        <v>189</v>
      </c>
      <c r="B9" s="6">
        <v>2240</v>
      </c>
      <c r="C9" s="49">
        <v>417</v>
      </c>
      <c r="D9" s="49">
        <v>604</v>
      </c>
      <c r="E9" s="49">
        <v>180</v>
      </c>
      <c r="F9" s="49">
        <v>116</v>
      </c>
      <c r="G9" s="49">
        <v>292</v>
      </c>
      <c r="H9" s="49">
        <v>82</v>
      </c>
      <c r="I9" s="49">
        <v>58</v>
      </c>
      <c r="J9" s="49">
        <v>6</v>
      </c>
      <c r="K9" s="49">
        <v>76</v>
      </c>
      <c r="L9" s="49">
        <v>36</v>
      </c>
      <c r="M9" s="6">
        <v>373</v>
      </c>
    </row>
    <row r="10" spans="1:13" x14ac:dyDescent="0.2">
      <c r="A10" s="1" t="s">
        <v>190</v>
      </c>
      <c r="B10" s="6">
        <v>1132</v>
      </c>
      <c r="C10" s="49">
        <v>166</v>
      </c>
      <c r="D10" s="49">
        <v>195</v>
      </c>
      <c r="E10" s="49">
        <v>103</v>
      </c>
      <c r="F10" s="49">
        <v>146</v>
      </c>
      <c r="G10" s="49">
        <v>58</v>
      </c>
      <c r="H10" s="49">
        <v>34</v>
      </c>
      <c r="I10" s="49">
        <v>34</v>
      </c>
      <c r="J10" s="49">
        <v>6</v>
      </c>
      <c r="K10" s="49">
        <v>82</v>
      </c>
      <c r="L10" s="49">
        <v>52</v>
      </c>
      <c r="M10" s="6">
        <v>256</v>
      </c>
    </row>
    <row r="11" spans="1:13" x14ac:dyDescent="0.2">
      <c r="A11" s="1" t="s">
        <v>191</v>
      </c>
      <c r="B11" s="6">
        <v>871</v>
      </c>
      <c r="C11" s="49">
        <v>113</v>
      </c>
      <c r="D11" s="49">
        <v>146</v>
      </c>
      <c r="E11" s="49">
        <v>86</v>
      </c>
      <c r="F11" s="49">
        <v>63</v>
      </c>
      <c r="G11" s="49">
        <v>53</v>
      </c>
      <c r="H11" s="49">
        <v>41</v>
      </c>
      <c r="I11" s="49">
        <v>50</v>
      </c>
      <c r="J11" s="49">
        <v>8</v>
      </c>
      <c r="K11" s="49">
        <v>55</v>
      </c>
      <c r="L11" s="49">
        <v>23</v>
      </c>
      <c r="M11" s="6">
        <v>233</v>
      </c>
    </row>
    <row r="12" spans="1:13" x14ac:dyDescent="0.2">
      <c r="A12" s="1" t="s">
        <v>192</v>
      </c>
      <c r="B12" s="6">
        <v>1727</v>
      </c>
      <c r="C12" s="49">
        <v>243</v>
      </c>
      <c r="D12" s="49">
        <v>209</v>
      </c>
      <c r="E12" s="49">
        <v>263</v>
      </c>
      <c r="F12" s="49">
        <v>208</v>
      </c>
      <c r="G12" s="49">
        <v>77</v>
      </c>
      <c r="H12" s="49">
        <v>57</v>
      </c>
      <c r="I12" s="49">
        <v>39</v>
      </c>
      <c r="J12" s="49">
        <v>2</v>
      </c>
      <c r="K12" s="49">
        <v>43</v>
      </c>
      <c r="L12" s="49">
        <v>306</v>
      </c>
      <c r="M12" s="6">
        <v>280</v>
      </c>
    </row>
    <row r="13" spans="1:13" x14ac:dyDescent="0.2">
      <c r="A13" s="1" t="s">
        <v>221</v>
      </c>
      <c r="B13" s="6">
        <v>6372</v>
      </c>
      <c r="C13" s="49">
        <v>914</v>
      </c>
      <c r="D13" s="49">
        <v>1662</v>
      </c>
      <c r="E13" s="49">
        <v>714</v>
      </c>
      <c r="F13" s="49">
        <v>368</v>
      </c>
      <c r="G13" s="49">
        <v>851</v>
      </c>
      <c r="H13" s="49">
        <v>355</v>
      </c>
      <c r="I13" s="49">
        <v>121</v>
      </c>
      <c r="J13" s="49">
        <v>19</v>
      </c>
      <c r="K13" s="49">
        <v>197</v>
      </c>
      <c r="L13" s="49">
        <v>125</v>
      </c>
      <c r="M13" s="6">
        <v>1046</v>
      </c>
    </row>
    <row r="14" spans="1:13" x14ac:dyDescent="0.2">
      <c r="A14" s="7" t="s">
        <v>333</v>
      </c>
      <c r="B14" s="6"/>
      <c r="C14" s="49"/>
      <c r="D14" s="49"/>
      <c r="E14" s="49"/>
      <c r="F14" s="49"/>
      <c r="G14" s="49"/>
      <c r="H14" s="49"/>
      <c r="I14" s="49"/>
      <c r="J14" s="49"/>
      <c r="K14" s="49"/>
      <c r="L14" s="49"/>
      <c r="M14" s="6"/>
    </row>
    <row r="15" spans="1:13" x14ac:dyDescent="0.2">
      <c r="A15" s="1" t="s">
        <v>222</v>
      </c>
      <c r="B15" s="6">
        <v>5071</v>
      </c>
      <c r="C15" s="49">
        <v>755</v>
      </c>
      <c r="D15" s="49">
        <v>755</v>
      </c>
      <c r="E15" s="49">
        <v>704</v>
      </c>
      <c r="F15" s="49">
        <v>491</v>
      </c>
      <c r="G15" s="49">
        <v>306</v>
      </c>
      <c r="H15" s="49">
        <v>190</v>
      </c>
      <c r="I15" s="49">
        <v>300</v>
      </c>
      <c r="J15" s="49">
        <v>37</v>
      </c>
      <c r="K15" s="49">
        <v>226</v>
      </c>
      <c r="L15" s="49">
        <v>356</v>
      </c>
      <c r="M15" s="6">
        <v>951</v>
      </c>
    </row>
    <row r="16" spans="1:13" x14ac:dyDescent="0.2">
      <c r="A16" s="1" t="s">
        <v>183</v>
      </c>
      <c r="B16" s="6">
        <v>4959</v>
      </c>
      <c r="C16" s="49">
        <v>914</v>
      </c>
      <c r="D16" s="49">
        <v>1242</v>
      </c>
      <c r="E16" s="49">
        <v>620</v>
      </c>
      <c r="F16" s="49">
        <v>167</v>
      </c>
      <c r="G16" s="49">
        <v>643</v>
      </c>
      <c r="H16" s="49">
        <v>230</v>
      </c>
      <c r="I16" s="49">
        <v>118</v>
      </c>
      <c r="J16" s="49">
        <v>15</v>
      </c>
      <c r="K16" s="49">
        <v>136</v>
      </c>
      <c r="L16" s="49">
        <v>63</v>
      </c>
      <c r="M16" s="6">
        <v>811</v>
      </c>
    </row>
    <row r="17" spans="1:13" x14ac:dyDescent="0.2">
      <c r="A17" s="1" t="s">
        <v>223</v>
      </c>
      <c r="B17" s="6">
        <v>3331</v>
      </c>
      <c r="C17" s="49">
        <v>624</v>
      </c>
      <c r="D17" s="49">
        <v>757</v>
      </c>
      <c r="E17" s="49">
        <v>285</v>
      </c>
      <c r="F17" s="49">
        <v>295</v>
      </c>
      <c r="G17" s="49">
        <v>319</v>
      </c>
      <c r="H17" s="49">
        <v>139</v>
      </c>
      <c r="I17" s="49">
        <v>165</v>
      </c>
      <c r="J17" s="49">
        <v>15</v>
      </c>
      <c r="K17" s="49">
        <v>99</v>
      </c>
      <c r="L17" s="49">
        <v>85</v>
      </c>
      <c r="M17" s="6">
        <v>548</v>
      </c>
    </row>
    <row r="18" spans="1:13" x14ac:dyDescent="0.2">
      <c r="A18" s="7" t="s">
        <v>130</v>
      </c>
      <c r="B18" s="6"/>
      <c r="C18" s="49"/>
      <c r="D18" s="49"/>
      <c r="E18" s="49"/>
      <c r="F18" s="49"/>
      <c r="G18" s="49"/>
      <c r="H18" s="49"/>
      <c r="I18" s="49"/>
      <c r="J18" s="49"/>
      <c r="K18" s="49"/>
      <c r="L18" s="49"/>
      <c r="M18" s="6"/>
    </row>
    <row r="19" spans="1:13" x14ac:dyDescent="0.2">
      <c r="A19" s="1" t="s">
        <v>224</v>
      </c>
      <c r="B19" s="6">
        <v>1329</v>
      </c>
      <c r="C19" s="49">
        <v>201</v>
      </c>
      <c r="D19" s="49">
        <v>256</v>
      </c>
      <c r="E19" s="49">
        <v>141</v>
      </c>
      <c r="F19" s="49">
        <v>93</v>
      </c>
      <c r="G19" s="49">
        <v>76</v>
      </c>
      <c r="H19" s="49">
        <v>61</v>
      </c>
      <c r="I19" s="49">
        <v>57</v>
      </c>
      <c r="J19" s="49">
        <v>8</v>
      </c>
      <c r="K19" s="49">
        <v>83</v>
      </c>
      <c r="L19" s="49">
        <v>54</v>
      </c>
      <c r="M19" s="6">
        <v>299</v>
      </c>
    </row>
    <row r="20" spans="1:13" x14ac:dyDescent="0.2">
      <c r="A20" s="1" t="s">
        <v>193</v>
      </c>
      <c r="B20" s="6">
        <v>1928</v>
      </c>
      <c r="C20" s="49">
        <v>267</v>
      </c>
      <c r="D20" s="49">
        <v>398</v>
      </c>
      <c r="E20" s="49">
        <v>229</v>
      </c>
      <c r="F20" s="49">
        <v>127</v>
      </c>
      <c r="G20" s="49">
        <v>154</v>
      </c>
      <c r="H20" s="49">
        <v>88</v>
      </c>
      <c r="I20" s="49">
        <v>121</v>
      </c>
      <c r="J20" s="49">
        <v>16</v>
      </c>
      <c r="K20" s="49">
        <v>66</v>
      </c>
      <c r="L20" s="49">
        <v>78</v>
      </c>
      <c r="M20" s="6">
        <v>384</v>
      </c>
    </row>
    <row r="21" spans="1:13" x14ac:dyDescent="0.2">
      <c r="A21" s="1" t="s">
        <v>225</v>
      </c>
      <c r="B21" s="6">
        <v>2082</v>
      </c>
      <c r="C21" s="49">
        <v>389</v>
      </c>
      <c r="D21" s="49">
        <v>290</v>
      </c>
      <c r="E21" s="49">
        <v>236</v>
      </c>
      <c r="F21" s="49">
        <v>130</v>
      </c>
      <c r="G21" s="49">
        <v>145</v>
      </c>
      <c r="H21" s="49">
        <v>93</v>
      </c>
      <c r="I21" s="49">
        <v>141</v>
      </c>
      <c r="J21" s="49">
        <v>26</v>
      </c>
      <c r="K21" s="49">
        <v>127</v>
      </c>
      <c r="L21" s="49">
        <v>70</v>
      </c>
      <c r="M21" s="6">
        <v>435</v>
      </c>
    </row>
    <row r="22" spans="1:13" x14ac:dyDescent="0.2">
      <c r="A22" s="1" t="s">
        <v>226</v>
      </c>
      <c r="B22" s="6">
        <v>3692</v>
      </c>
      <c r="C22" s="49">
        <v>746</v>
      </c>
      <c r="D22" s="49">
        <v>536</v>
      </c>
      <c r="E22" s="49">
        <v>386</v>
      </c>
      <c r="F22" s="49">
        <v>274</v>
      </c>
      <c r="G22" s="49">
        <v>259</v>
      </c>
      <c r="H22" s="49">
        <v>148</v>
      </c>
      <c r="I22" s="49">
        <v>248</v>
      </c>
      <c r="J22" s="49">
        <v>48</v>
      </c>
      <c r="K22" s="49">
        <v>174</v>
      </c>
      <c r="L22" s="49">
        <v>138</v>
      </c>
      <c r="M22" s="6">
        <v>735</v>
      </c>
    </row>
    <row r="23" spans="1:13" x14ac:dyDescent="0.2">
      <c r="A23" s="7" t="s">
        <v>131</v>
      </c>
      <c r="B23" s="6"/>
      <c r="C23" s="49"/>
      <c r="D23" s="49"/>
      <c r="E23" s="49"/>
      <c r="F23" s="49"/>
      <c r="G23" s="49"/>
      <c r="H23" s="49"/>
      <c r="I23" s="49"/>
      <c r="J23" s="49"/>
      <c r="K23" s="49"/>
      <c r="L23" s="49"/>
      <c r="M23" s="6"/>
    </row>
    <row r="24" spans="1:13" x14ac:dyDescent="0.2">
      <c r="A24" s="1" t="s">
        <v>227</v>
      </c>
      <c r="B24" s="6">
        <v>1808</v>
      </c>
      <c r="C24" s="49">
        <v>274</v>
      </c>
      <c r="D24" s="49">
        <v>218</v>
      </c>
      <c r="E24" s="49">
        <v>318</v>
      </c>
      <c r="F24" s="49">
        <v>153</v>
      </c>
      <c r="G24" s="49">
        <v>75</v>
      </c>
      <c r="H24" s="49">
        <v>130</v>
      </c>
      <c r="I24" s="49">
        <v>139</v>
      </c>
      <c r="J24" s="49">
        <v>38</v>
      </c>
      <c r="K24" s="49">
        <v>60</v>
      </c>
      <c r="L24" s="49">
        <v>79</v>
      </c>
      <c r="M24" s="6">
        <v>324</v>
      </c>
    </row>
    <row r="25" spans="1:13" x14ac:dyDescent="0.2">
      <c r="A25" s="1" t="s">
        <v>228</v>
      </c>
      <c r="B25" s="6">
        <v>404</v>
      </c>
      <c r="C25" s="49">
        <v>68</v>
      </c>
      <c r="D25" s="49">
        <v>56</v>
      </c>
      <c r="E25" s="49">
        <v>52</v>
      </c>
      <c r="F25" s="49">
        <v>19</v>
      </c>
      <c r="G25" s="49">
        <v>19</v>
      </c>
      <c r="H25" s="49">
        <v>10</v>
      </c>
      <c r="I25" s="49">
        <v>21</v>
      </c>
      <c r="J25" s="49">
        <v>27</v>
      </c>
      <c r="K25" s="49">
        <v>15</v>
      </c>
      <c r="L25" s="49">
        <v>16</v>
      </c>
      <c r="M25" s="6">
        <v>101</v>
      </c>
    </row>
    <row r="26" spans="1:13" x14ac:dyDescent="0.2">
      <c r="A26" s="1" t="s">
        <v>229</v>
      </c>
      <c r="B26" s="6">
        <v>309</v>
      </c>
      <c r="C26" s="49">
        <v>34</v>
      </c>
      <c r="D26" s="49">
        <v>31</v>
      </c>
      <c r="E26" s="49">
        <v>42</v>
      </c>
      <c r="F26" s="49">
        <v>40</v>
      </c>
      <c r="G26" s="49">
        <v>17</v>
      </c>
      <c r="H26" s="49">
        <v>18</v>
      </c>
      <c r="I26" s="49">
        <v>20</v>
      </c>
      <c r="J26" s="49">
        <v>25</v>
      </c>
      <c r="K26" s="49">
        <v>8</v>
      </c>
      <c r="L26" s="49">
        <v>16</v>
      </c>
      <c r="M26" s="6">
        <v>58</v>
      </c>
    </row>
    <row r="27" spans="1:13" x14ac:dyDescent="0.2">
      <c r="A27" s="1" t="s">
        <v>230</v>
      </c>
      <c r="B27" s="6">
        <v>2481</v>
      </c>
      <c r="C27" s="49">
        <v>383</v>
      </c>
      <c r="D27" s="49">
        <v>494</v>
      </c>
      <c r="E27" s="49">
        <v>202</v>
      </c>
      <c r="F27" s="49">
        <v>113</v>
      </c>
      <c r="G27" s="49">
        <v>192</v>
      </c>
      <c r="H27" s="49">
        <v>160</v>
      </c>
      <c r="I27" s="49">
        <v>70</v>
      </c>
      <c r="J27" s="49">
        <v>54</v>
      </c>
      <c r="K27" s="49">
        <v>142</v>
      </c>
      <c r="L27" s="49">
        <v>50</v>
      </c>
      <c r="M27" s="6">
        <v>621</v>
      </c>
    </row>
    <row r="28" spans="1:13" x14ac:dyDescent="0.2">
      <c r="A28" s="7" t="s">
        <v>188</v>
      </c>
      <c r="B28" s="6"/>
      <c r="C28" s="49"/>
      <c r="D28" s="49"/>
      <c r="E28" s="49"/>
      <c r="F28" s="49"/>
      <c r="G28" s="49"/>
      <c r="H28" s="49"/>
      <c r="I28" s="49"/>
      <c r="J28" s="49"/>
      <c r="K28" s="49"/>
      <c r="L28" s="49"/>
      <c r="M28" s="6"/>
    </row>
    <row r="29" spans="1:13" x14ac:dyDescent="0.2">
      <c r="A29" s="1" t="s">
        <v>231</v>
      </c>
      <c r="B29" s="6">
        <v>762</v>
      </c>
      <c r="C29" s="49">
        <v>130</v>
      </c>
      <c r="D29" s="49">
        <v>99</v>
      </c>
      <c r="E29" s="49">
        <v>90</v>
      </c>
      <c r="F29" s="49">
        <v>64</v>
      </c>
      <c r="G29" s="49">
        <v>24</v>
      </c>
      <c r="H29" s="49">
        <v>41</v>
      </c>
      <c r="I29" s="49">
        <v>42</v>
      </c>
      <c r="J29" s="49">
        <v>52</v>
      </c>
      <c r="K29" s="49">
        <v>24</v>
      </c>
      <c r="L29" s="49">
        <v>35</v>
      </c>
      <c r="M29" s="6">
        <v>161</v>
      </c>
    </row>
    <row r="30" spans="1:13" x14ac:dyDescent="0.2">
      <c r="A30" s="1" t="s">
        <v>232</v>
      </c>
      <c r="B30" s="6">
        <v>975</v>
      </c>
      <c r="C30" s="49">
        <v>163</v>
      </c>
      <c r="D30" s="49">
        <v>131</v>
      </c>
      <c r="E30" s="49">
        <v>119</v>
      </c>
      <c r="F30" s="49">
        <v>63</v>
      </c>
      <c r="G30" s="49">
        <v>50</v>
      </c>
      <c r="H30" s="49">
        <v>49</v>
      </c>
      <c r="I30" s="49">
        <v>73</v>
      </c>
      <c r="J30" s="49">
        <v>25</v>
      </c>
      <c r="K30" s="49">
        <v>45</v>
      </c>
      <c r="L30" s="49">
        <v>43</v>
      </c>
      <c r="M30" s="6">
        <v>214</v>
      </c>
    </row>
    <row r="31" spans="1:13" x14ac:dyDescent="0.2">
      <c r="A31" s="1" t="s">
        <v>233</v>
      </c>
      <c r="B31" s="6">
        <v>857</v>
      </c>
      <c r="C31" s="49">
        <v>134</v>
      </c>
      <c r="D31" s="49">
        <v>127</v>
      </c>
      <c r="E31" s="49">
        <v>115</v>
      </c>
      <c r="F31" s="49">
        <v>72</v>
      </c>
      <c r="G31" s="49">
        <v>40</v>
      </c>
      <c r="H31" s="49">
        <v>36</v>
      </c>
      <c r="I31" s="49">
        <v>67</v>
      </c>
      <c r="J31" s="49">
        <v>28</v>
      </c>
      <c r="K31" s="49">
        <v>29</v>
      </c>
      <c r="L31" s="49">
        <v>37</v>
      </c>
      <c r="M31" s="6">
        <v>172</v>
      </c>
    </row>
    <row r="32" spans="1:13" x14ac:dyDescent="0.2">
      <c r="A32" s="1" t="s">
        <v>234</v>
      </c>
      <c r="B32" s="6">
        <v>603</v>
      </c>
      <c r="C32" s="49">
        <v>94</v>
      </c>
      <c r="D32" s="49">
        <v>77</v>
      </c>
      <c r="E32" s="49">
        <v>63</v>
      </c>
      <c r="F32" s="49">
        <v>39</v>
      </c>
      <c r="G32" s="49">
        <v>25</v>
      </c>
      <c r="H32" s="49">
        <v>21</v>
      </c>
      <c r="I32" s="49">
        <v>42</v>
      </c>
      <c r="J32" s="49">
        <v>54</v>
      </c>
      <c r="K32" s="49">
        <v>17</v>
      </c>
      <c r="L32" s="49">
        <v>29</v>
      </c>
      <c r="M32" s="6">
        <v>142</v>
      </c>
    </row>
    <row r="33" spans="1:13" x14ac:dyDescent="0.2">
      <c r="A33" s="1" t="s">
        <v>235</v>
      </c>
      <c r="B33" s="6">
        <v>871</v>
      </c>
      <c r="C33" s="49">
        <v>151</v>
      </c>
      <c r="D33" s="49">
        <v>107</v>
      </c>
      <c r="E33" s="49">
        <v>122</v>
      </c>
      <c r="F33" s="49">
        <v>46</v>
      </c>
      <c r="G33" s="49">
        <v>38</v>
      </c>
      <c r="H33" s="49">
        <v>31</v>
      </c>
      <c r="I33" s="49">
        <v>62</v>
      </c>
      <c r="J33" s="49">
        <v>38</v>
      </c>
      <c r="K33" s="49">
        <v>38</v>
      </c>
      <c r="L33" s="49">
        <v>43</v>
      </c>
      <c r="M33" s="6">
        <v>195</v>
      </c>
    </row>
    <row r="34" spans="1:13" x14ac:dyDescent="0.2">
      <c r="A34" s="7" t="s">
        <v>185</v>
      </c>
      <c r="B34" s="6"/>
      <c r="C34" s="49"/>
      <c r="D34" s="49"/>
      <c r="E34" s="49"/>
      <c r="F34" s="49"/>
      <c r="G34" s="49"/>
      <c r="H34" s="49"/>
      <c r="I34" s="49"/>
      <c r="J34" s="49"/>
      <c r="K34" s="49"/>
      <c r="L34" s="49"/>
      <c r="M34" s="6"/>
    </row>
    <row r="35" spans="1:13" x14ac:dyDescent="0.2">
      <c r="A35" s="1" t="s">
        <v>236</v>
      </c>
      <c r="B35" s="6">
        <v>1287</v>
      </c>
      <c r="C35" s="49">
        <v>358</v>
      </c>
      <c r="D35" s="49">
        <v>219</v>
      </c>
      <c r="E35" s="49">
        <v>102</v>
      </c>
      <c r="F35" s="49">
        <v>68</v>
      </c>
      <c r="G35" s="49">
        <v>97</v>
      </c>
      <c r="H35" s="49">
        <v>56</v>
      </c>
      <c r="I35" s="49">
        <v>36</v>
      </c>
      <c r="J35" s="49">
        <v>5</v>
      </c>
      <c r="K35" s="49">
        <v>60</v>
      </c>
      <c r="L35" s="49">
        <v>47</v>
      </c>
      <c r="M35" s="6">
        <v>239</v>
      </c>
    </row>
    <row r="36" spans="1:13" x14ac:dyDescent="0.2">
      <c r="A36" s="1" t="s">
        <v>237</v>
      </c>
      <c r="B36" s="6">
        <v>2550</v>
      </c>
      <c r="C36" s="49">
        <v>385</v>
      </c>
      <c r="D36" s="49">
        <v>639</v>
      </c>
      <c r="E36" s="49">
        <v>175</v>
      </c>
      <c r="F36" s="49">
        <v>232</v>
      </c>
      <c r="G36" s="49">
        <v>224</v>
      </c>
      <c r="H36" s="49">
        <v>144</v>
      </c>
      <c r="I36" s="49">
        <v>79</v>
      </c>
      <c r="J36" s="49">
        <v>32</v>
      </c>
      <c r="K36" s="49">
        <v>89</v>
      </c>
      <c r="L36" s="49">
        <v>65</v>
      </c>
      <c r="M36" s="6">
        <v>486</v>
      </c>
    </row>
    <row r="37" spans="1:13" x14ac:dyDescent="0.2">
      <c r="A37" s="1" t="s">
        <v>238</v>
      </c>
      <c r="B37" s="6">
        <v>1013</v>
      </c>
      <c r="C37" s="49">
        <v>310</v>
      </c>
      <c r="D37" s="49">
        <v>176</v>
      </c>
      <c r="E37" s="49">
        <v>83</v>
      </c>
      <c r="F37" s="49">
        <v>37</v>
      </c>
      <c r="G37" s="49">
        <v>61</v>
      </c>
      <c r="H37" s="49">
        <v>52</v>
      </c>
      <c r="I37" s="49">
        <v>50</v>
      </c>
      <c r="J37" s="49">
        <v>4</v>
      </c>
      <c r="K37" s="49">
        <v>52</v>
      </c>
      <c r="L37" s="49">
        <v>37</v>
      </c>
      <c r="M37" s="6">
        <v>151</v>
      </c>
    </row>
    <row r="38" spans="1:13" x14ac:dyDescent="0.2">
      <c r="A38" s="1" t="s">
        <v>239</v>
      </c>
      <c r="B38" s="6">
        <v>465</v>
      </c>
      <c r="C38" s="49">
        <v>83</v>
      </c>
      <c r="D38" s="49">
        <v>79</v>
      </c>
      <c r="E38" s="49">
        <v>38</v>
      </c>
      <c r="F38" s="49">
        <v>26</v>
      </c>
      <c r="G38" s="49">
        <v>32</v>
      </c>
      <c r="H38" s="49">
        <v>30</v>
      </c>
      <c r="I38" s="49">
        <v>16</v>
      </c>
      <c r="J38" s="49">
        <v>0</v>
      </c>
      <c r="K38" s="49">
        <v>44</v>
      </c>
      <c r="L38" s="49">
        <v>21</v>
      </c>
      <c r="M38" s="6">
        <v>96</v>
      </c>
    </row>
    <row r="39" spans="1:13" x14ac:dyDescent="0.2">
      <c r="A39" s="7" t="s">
        <v>334</v>
      </c>
      <c r="B39" s="6"/>
      <c r="C39" s="49"/>
      <c r="D39" s="49"/>
      <c r="E39" s="49"/>
      <c r="F39" s="49"/>
      <c r="G39" s="49"/>
      <c r="H39" s="49"/>
      <c r="I39" s="49"/>
      <c r="J39" s="49"/>
      <c r="K39" s="49"/>
      <c r="L39" s="49"/>
      <c r="M39" s="6"/>
    </row>
    <row r="40" spans="1:13" x14ac:dyDescent="0.2">
      <c r="A40" s="1" t="s">
        <v>240</v>
      </c>
      <c r="B40" s="6">
        <v>2238</v>
      </c>
      <c r="C40" s="49">
        <v>352</v>
      </c>
      <c r="D40" s="49">
        <v>269</v>
      </c>
      <c r="E40" s="49">
        <v>286</v>
      </c>
      <c r="F40" s="49">
        <v>141</v>
      </c>
      <c r="G40" s="49">
        <v>109</v>
      </c>
      <c r="H40" s="49">
        <v>105</v>
      </c>
      <c r="I40" s="49">
        <v>156</v>
      </c>
      <c r="J40" s="49">
        <v>140</v>
      </c>
      <c r="K40" s="49">
        <v>86</v>
      </c>
      <c r="L40" s="49">
        <v>108</v>
      </c>
      <c r="M40" s="6">
        <v>486</v>
      </c>
    </row>
    <row r="41" spans="1:13" x14ac:dyDescent="0.2">
      <c r="A41" s="1" t="s">
        <v>241</v>
      </c>
      <c r="B41" s="6">
        <v>337</v>
      </c>
      <c r="C41" s="49">
        <v>47</v>
      </c>
      <c r="D41" s="49">
        <v>30</v>
      </c>
      <c r="E41" s="49">
        <v>40</v>
      </c>
      <c r="F41" s="49">
        <v>29</v>
      </c>
      <c r="G41" s="49">
        <v>11</v>
      </c>
      <c r="H41" s="49">
        <v>12</v>
      </c>
      <c r="I41" s="49">
        <v>28</v>
      </c>
      <c r="J41" s="49">
        <v>32</v>
      </c>
      <c r="K41" s="49">
        <v>15</v>
      </c>
      <c r="L41" s="49">
        <v>14</v>
      </c>
      <c r="M41" s="6">
        <v>79</v>
      </c>
    </row>
    <row r="42" spans="1:13" x14ac:dyDescent="0.2">
      <c r="A42" s="1" t="s">
        <v>242</v>
      </c>
      <c r="B42" s="6">
        <v>416</v>
      </c>
      <c r="C42" s="49">
        <v>37</v>
      </c>
      <c r="D42" s="49">
        <v>52</v>
      </c>
      <c r="E42" s="49">
        <v>28</v>
      </c>
      <c r="F42" s="49">
        <v>22</v>
      </c>
      <c r="G42" s="49">
        <v>13</v>
      </c>
      <c r="H42" s="49">
        <v>14</v>
      </c>
      <c r="I42" s="49">
        <v>15</v>
      </c>
      <c r="J42" s="49">
        <v>66</v>
      </c>
      <c r="K42" s="49">
        <v>19</v>
      </c>
      <c r="L42" s="49">
        <v>50</v>
      </c>
      <c r="M42" s="6">
        <v>100</v>
      </c>
    </row>
    <row r="43" spans="1:13" x14ac:dyDescent="0.2">
      <c r="A43" s="1" t="s">
        <v>243</v>
      </c>
      <c r="B43" s="6">
        <v>173</v>
      </c>
      <c r="C43" s="49">
        <v>12</v>
      </c>
      <c r="D43" s="49">
        <v>11</v>
      </c>
      <c r="E43" s="49">
        <v>23</v>
      </c>
      <c r="F43" s="49">
        <v>14</v>
      </c>
      <c r="G43" s="49">
        <v>6</v>
      </c>
      <c r="H43" s="49">
        <v>5</v>
      </c>
      <c r="I43" s="49">
        <v>8</v>
      </c>
      <c r="J43" s="49">
        <v>20</v>
      </c>
      <c r="K43" s="49">
        <v>11</v>
      </c>
      <c r="L43" s="49">
        <v>6</v>
      </c>
      <c r="M43" s="6">
        <v>57</v>
      </c>
    </row>
    <row r="44" spans="1:13" x14ac:dyDescent="0.2">
      <c r="A44" s="1" t="s">
        <v>244</v>
      </c>
      <c r="B44" s="6">
        <v>333</v>
      </c>
      <c r="C44" s="49">
        <v>50</v>
      </c>
      <c r="D44" s="49">
        <v>34</v>
      </c>
      <c r="E44" s="49">
        <v>32</v>
      </c>
      <c r="F44" s="49">
        <v>28</v>
      </c>
      <c r="G44" s="49">
        <v>15</v>
      </c>
      <c r="H44" s="49">
        <v>16</v>
      </c>
      <c r="I44" s="49">
        <v>20</v>
      </c>
      <c r="J44" s="49">
        <v>29</v>
      </c>
      <c r="K44" s="49">
        <v>13</v>
      </c>
      <c r="L44" s="49">
        <v>14</v>
      </c>
      <c r="M44" s="6">
        <v>82</v>
      </c>
    </row>
    <row r="45" spans="1:13" x14ac:dyDescent="0.2">
      <c r="A45" s="7" t="s">
        <v>132</v>
      </c>
      <c r="B45" s="6"/>
      <c r="C45" s="49"/>
      <c r="D45" s="49"/>
      <c r="E45" s="49"/>
      <c r="F45" s="49"/>
      <c r="G45" s="49"/>
      <c r="H45" s="49"/>
      <c r="I45" s="49"/>
      <c r="J45" s="49"/>
      <c r="K45" s="49"/>
      <c r="L45" s="49"/>
      <c r="M45" s="6"/>
    </row>
    <row r="46" spans="1:13" x14ac:dyDescent="0.2">
      <c r="A46" s="1" t="s">
        <v>245</v>
      </c>
      <c r="B46" s="6">
        <v>2432</v>
      </c>
      <c r="C46" s="49">
        <v>395</v>
      </c>
      <c r="D46" s="49">
        <v>286</v>
      </c>
      <c r="E46" s="49">
        <v>352</v>
      </c>
      <c r="F46" s="49">
        <v>177</v>
      </c>
      <c r="G46" s="49">
        <v>107</v>
      </c>
      <c r="H46" s="49">
        <v>117</v>
      </c>
      <c r="I46" s="49">
        <v>173</v>
      </c>
      <c r="J46" s="49">
        <v>91</v>
      </c>
      <c r="K46" s="49">
        <v>119</v>
      </c>
      <c r="L46" s="49">
        <v>112</v>
      </c>
      <c r="M46" s="6">
        <v>503</v>
      </c>
    </row>
    <row r="47" spans="1:13" x14ac:dyDescent="0.2">
      <c r="A47" s="1" t="s">
        <v>246</v>
      </c>
      <c r="B47" s="6">
        <v>677</v>
      </c>
      <c r="C47" s="49">
        <v>102</v>
      </c>
      <c r="D47" s="49">
        <v>86</v>
      </c>
      <c r="E47" s="49">
        <v>81</v>
      </c>
      <c r="F47" s="49">
        <v>44</v>
      </c>
      <c r="G47" s="49">
        <v>26</v>
      </c>
      <c r="H47" s="49">
        <v>33</v>
      </c>
      <c r="I47" s="49">
        <v>38</v>
      </c>
      <c r="J47" s="49">
        <v>58</v>
      </c>
      <c r="K47" s="49">
        <v>29</v>
      </c>
      <c r="L47" s="49">
        <v>26</v>
      </c>
      <c r="M47" s="6">
        <v>154</v>
      </c>
    </row>
    <row r="48" spans="1:13" x14ac:dyDescent="0.2">
      <c r="A48" s="1" t="s">
        <v>247</v>
      </c>
      <c r="B48" s="6">
        <v>1358</v>
      </c>
      <c r="C48" s="49">
        <v>205</v>
      </c>
      <c r="D48" s="49">
        <v>169</v>
      </c>
      <c r="E48" s="49">
        <v>207</v>
      </c>
      <c r="F48" s="49">
        <v>84</v>
      </c>
      <c r="G48" s="49">
        <v>57</v>
      </c>
      <c r="H48" s="49">
        <v>103</v>
      </c>
      <c r="I48" s="49">
        <v>70</v>
      </c>
      <c r="J48" s="49">
        <v>68</v>
      </c>
      <c r="K48" s="49">
        <v>32</v>
      </c>
      <c r="L48" s="49">
        <v>63</v>
      </c>
      <c r="M48" s="6">
        <v>300</v>
      </c>
    </row>
    <row r="49" spans="1:13" x14ac:dyDescent="0.2">
      <c r="A49" s="1" t="s">
        <v>248</v>
      </c>
      <c r="B49" s="6">
        <v>820</v>
      </c>
      <c r="C49" s="49">
        <v>150</v>
      </c>
      <c r="D49" s="49">
        <v>104</v>
      </c>
      <c r="E49" s="49">
        <v>91</v>
      </c>
      <c r="F49" s="49">
        <v>49</v>
      </c>
      <c r="G49" s="49">
        <v>38</v>
      </c>
      <c r="H49" s="49">
        <v>57</v>
      </c>
      <c r="I49" s="49">
        <v>46</v>
      </c>
      <c r="J49" s="49">
        <v>45</v>
      </c>
      <c r="K49" s="49">
        <v>44</v>
      </c>
      <c r="L49" s="49">
        <v>34</v>
      </c>
      <c r="M49" s="6">
        <v>162</v>
      </c>
    </row>
    <row r="50" spans="1:13" x14ac:dyDescent="0.2">
      <c r="A50" s="1" t="s">
        <v>249</v>
      </c>
      <c r="B50" s="6">
        <v>321</v>
      </c>
      <c r="C50" s="49">
        <v>57</v>
      </c>
      <c r="D50" s="49">
        <v>27</v>
      </c>
      <c r="E50" s="49">
        <v>38</v>
      </c>
      <c r="F50" s="49">
        <v>42</v>
      </c>
      <c r="G50" s="49">
        <v>11</v>
      </c>
      <c r="H50" s="49">
        <v>12</v>
      </c>
      <c r="I50" s="49">
        <v>18</v>
      </c>
      <c r="J50" s="49">
        <v>28</v>
      </c>
      <c r="K50" s="49">
        <v>12</v>
      </c>
      <c r="L50" s="49">
        <v>13</v>
      </c>
      <c r="M50" s="6">
        <v>63</v>
      </c>
    </row>
    <row r="51" spans="1:13" x14ac:dyDescent="0.2">
      <c r="A51" s="7" t="s">
        <v>133</v>
      </c>
      <c r="B51" s="6"/>
      <c r="C51" s="49"/>
      <c r="D51" s="49"/>
      <c r="E51" s="49"/>
      <c r="F51" s="49"/>
      <c r="G51" s="49"/>
      <c r="H51" s="49"/>
      <c r="I51" s="49"/>
      <c r="J51" s="49"/>
      <c r="K51" s="49"/>
      <c r="L51" s="49"/>
      <c r="M51" s="6"/>
    </row>
    <row r="52" spans="1:13" x14ac:dyDescent="0.2">
      <c r="A52" s="1" t="s">
        <v>250</v>
      </c>
      <c r="B52" s="6">
        <v>1505</v>
      </c>
      <c r="C52" s="49">
        <v>193</v>
      </c>
      <c r="D52" s="49">
        <v>261</v>
      </c>
      <c r="E52" s="49">
        <v>163</v>
      </c>
      <c r="F52" s="49">
        <v>77</v>
      </c>
      <c r="G52" s="49">
        <v>87</v>
      </c>
      <c r="H52" s="49">
        <v>62</v>
      </c>
      <c r="I52" s="49">
        <v>94</v>
      </c>
      <c r="J52" s="49">
        <v>80</v>
      </c>
      <c r="K52" s="49">
        <v>67</v>
      </c>
      <c r="L52" s="49">
        <v>68</v>
      </c>
      <c r="M52" s="6">
        <v>353</v>
      </c>
    </row>
    <row r="53" spans="1:13" x14ac:dyDescent="0.2">
      <c r="A53" s="1" t="s">
        <v>335</v>
      </c>
      <c r="B53" s="6">
        <v>1290</v>
      </c>
      <c r="C53" s="49">
        <v>157</v>
      </c>
      <c r="D53" s="49">
        <v>120</v>
      </c>
      <c r="E53" s="49">
        <v>206</v>
      </c>
      <c r="F53" s="49">
        <v>122</v>
      </c>
      <c r="G53" s="49">
        <v>60</v>
      </c>
      <c r="H53" s="49">
        <v>49</v>
      </c>
      <c r="I53" s="49">
        <v>99</v>
      </c>
      <c r="J53" s="49">
        <v>106</v>
      </c>
      <c r="K53" s="49">
        <v>52</v>
      </c>
      <c r="L53" s="49">
        <v>75</v>
      </c>
      <c r="M53" s="6">
        <v>244</v>
      </c>
    </row>
    <row r="54" spans="1:13" x14ac:dyDescent="0.2">
      <c r="A54" s="1" t="s">
        <v>251</v>
      </c>
      <c r="B54" s="6">
        <v>414</v>
      </c>
      <c r="C54" s="49">
        <v>66</v>
      </c>
      <c r="D54" s="49">
        <v>44</v>
      </c>
      <c r="E54" s="49">
        <v>50</v>
      </c>
      <c r="F54" s="49">
        <v>37</v>
      </c>
      <c r="G54" s="49">
        <v>18</v>
      </c>
      <c r="H54" s="49">
        <v>16</v>
      </c>
      <c r="I54" s="49">
        <v>20</v>
      </c>
      <c r="J54" s="49">
        <v>35</v>
      </c>
      <c r="K54" s="49">
        <v>9</v>
      </c>
      <c r="L54" s="49">
        <v>29</v>
      </c>
      <c r="M54" s="6">
        <v>90</v>
      </c>
    </row>
    <row r="55" spans="1:13" x14ac:dyDescent="0.2">
      <c r="A55" s="1" t="s">
        <v>327</v>
      </c>
      <c r="B55" s="6">
        <v>628</v>
      </c>
      <c r="C55" s="49">
        <v>102</v>
      </c>
      <c r="D55" s="49">
        <v>63</v>
      </c>
      <c r="E55" s="49">
        <v>68</v>
      </c>
      <c r="F55" s="49">
        <v>41</v>
      </c>
      <c r="G55" s="49">
        <v>24</v>
      </c>
      <c r="H55" s="49">
        <v>22</v>
      </c>
      <c r="I55" s="49">
        <v>47</v>
      </c>
      <c r="J55" s="49">
        <v>79</v>
      </c>
      <c r="K55" s="49">
        <v>19</v>
      </c>
      <c r="L55" s="49">
        <v>30</v>
      </c>
      <c r="M55" s="6">
        <v>133</v>
      </c>
    </row>
    <row r="56" spans="1:13" x14ac:dyDescent="0.2">
      <c r="A56" s="1" t="s">
        <v>252</v>
      </c>
      <c r="B56" s="6">
        <v>290</v>
      </c>
      <c r="C56" s="49">
        <v>40</v>
      </c>
      <c r="D56" s="49">
        <v>42</v>
      </c>
      <c r="E56" s="49">
        <v>35</v>
      </c>
      <c r="F56" s="49">
        <v>19</v>
      </c>
      <c r="G56" s="49">
        <v>6</v>
      </c>
      <c r="H56" s="49">
        <v>14</v>
      </c>
      <c r="I56" s="49">
        <v>19</v>
      </c>
      <c r="J56" s="49">
        <v>28</v>
      </c>
      <c r="K56" s="49">
        <v>9</v>
      </c>
      <c r="L56" s="49">
        <v>15</v>
      </c>
      <c r="M56" s="6">
        <v>63</v>
      </c>
    </row>
    <row r="57" spans="1:13" x14ac:dyDescent="0.2">
      <c r="A57" s="7" t="s">
        <v>134</v>
      </c>
      <c r="B57" s="6"/>
      <c r="C57" s="49"/>
      <c r="D57" s="49"/>
      <c r="E57" s="49"/>
      <c r="F57" s="49"/>
      <c r="G57" s="49"/>
      <c r="H57" s="49"/>
      <c r="I57" s="49"/>
      <c r="J57" s="49"/>
      <c r="K57" s="49"/>
      <c r="L57" s="49"/>
      <c r="M57" s="6"/>
    </row>
    <row r="58" spans="1:13" x14ac:dyDescent="0.2">
      <c r="A58" s="1" t="s">
        <v>253</v>
      </c>
      <c r="B58" s="6">
        <v>1831</v>
      </c>
      <c r="C58" s="49">
        <v>294</v>
      </c>
      <c r="D58" s="49">
        <v>254</v>
      </c>
      <c r="E58" s="49">
        <v>231</v>
      </c>
      <c r="F58" s="49">
        <v>125</v>
      </c>
      <c r="G58" s="49">
        <v>95</v>
      </c>
      <c r="H58" s="49">
        <v>92</v>
      </c>
      <c r="I58" s="49">
        <v>140</v>
      </c>
      <c r="J58" s="49">
        <v>80</v>
      </c>
      <c r="K58" s="49">
        <v>57</v>
      </c>
      <c r="L58" s="49">
        <v>68</v>
      </c>
      <c r="M58" s="6">
        <v>395</v>
      </c>
    </row>
    <row r="59" spans="1:13" x14ac:dyDescent="0.2">
      <c r="A59" s="1" t="s">
        <v>254</v>
      </c>
      <c r="B59" s="6">
        <v>1019</v>
      </c>
      <c r="C59" s="49">
        <v>144</v>
      </c>
      <c r="D59" s="49">
        <v>143</v>
      </c>
      <c r="E59" s="49">
        <v>97</v>
      </c>
      <c r="F59" s="49">
        <v>80</v>
      </c>
      <c r="G59" s="49">
        <v>64</v>
      </c>
      <c r="H59" s="49">
        <v>47</v>
      </c>
      <c r="I59" s="49">
        <v>78</v>
      </c>
      <c r="J59" s="49">
        <v>56</v>
      </c>
      <c r="K59" s="49">
        <v>30</v>
      </c>
      <c r="L59" s="49">
        <v>42</v>
      </c>
      <c r="M59" s="6">
        <v>238</v>
      </c>
    </row>
    <row r="60" spans="1:13" x14ac:dyDescent="0.2">
      <c r="A60" s="1" t="s">
        <v>255</v>
      </c>
      <c r="B60" s="6">
        <v>1803</v>
      </c>
      <c r="C60" s="49">
        <v>257</v>
      </c>
      <c r="D60" s="49">
        <v>227</v>
      </c>
      <c r="E60" s="49">
        <v>237</v>
      </c>
      <c r="F60" s="49">
        <v>114</v>
      </c>
      <c r="G60" s="49">
        <v>117</v>
      </c>
      <c r="H60" s="49">
        <v>89</v>
      </c>
      <c r="I60" s="49">
        <v>139</v>
      </c>
      <c r="J60" s="49">
        <v>126</v>
      </c>
      <c r="K60" s="49">
        <v>41</v>
      </c>
      <c r="L60" s="49">
        <v>82</v>
      </c>
      <c r="M60" s="6">
        <v>374</v>
      </c>
    </row>
    <row r="61" spans="1:13" x14ac:dyDescent="0.2">
      <c r="A61" s="1" t="s">
        <v>256</v>
      </c>
      <c r="B61" s="6">
        <v>217</v>
      </c>
      <c r="C61" s="49">
        <v>42</v>
      </c>
      <c r="D61" s="49">
        <v>29</v>
      </c>
      <c r="E61" s="49">
        <v>21</v>
      </c>
      <c r="F61" s="49">
        <v>10</v>
      </c>
      <c r="G61" s="49">
        <v>16</v>
      </c>
      <c r="H61" s="49">
        <v>8</v>
      </c>
      <c r="I61" s="49">
        <v>9</v>
      </c>
      <c r="J61" s="49">
        <v>23</v>
      </c>
      <c r="K61" s="49">
        <v>3</v>
      </c>
      <c r="L61" s="49">
        <v>5</v>
      </c>
      <c r="M61" s="6">
        <v>51</v>
      </c>
    </row>
    <row r="62" spans="1:13" x14ac:dyDescent="0.2">
      <c r="A62" s="1" t="s">
        <v>257</v>
      </c>
      <c r="B62" s="6">
        <v>354</v>
      </c>
      <c r="C62" s="49">
        <v>27</v>
      </c>
      <c r="D62" s="49">
        <v>46</v>
      </c>
      <c r="E62" s="49">
        <v>22</v>
      </c>
      <c r="F62" s="49">
        <v>20</v>
      </c>
      <c r="G62" s="49">
        <v>14</v>
      </c>
      <c r="H62" s="49">
        <v>15</v>
      </c>
      <c r="I62" s="49">
        <v>9</v>
      </c>
      <c r="J62" s="49">
        <v>40</v>
      </c>
      <c r="K62" s="49">
        <v>31</v>
      </c>
      <c r="L62" s="49">
        <v>17</v>
      </c>
      <c r="M62" s="6">
        <v>113</v>
      </c>
    </row>
    <row r="63" spans="1:13" x14ac:dyDescent="0.2">
      <c r="A63" s="1" t="s">
        <v>258</v>
      </c>
      <c r="B63" s="6">
        <v>566</v>
      </c>
      <c r="C63" s="49">
        <v>64</v>
      </c>
      <c r="D63" s="49">
        <v>66</v>
      </c>
      <c r="E63" s="49">
        <v>39</v>
      </c>
      <c r="F63" s="49">
        <v>25</v>
      </c>
      <c r="G63" s="49">
        <v>22</v>
      </c>
      <c r="H63" s="49">
        <v>175</v>
      </c>
      <c r="I63" s="49">
        <v>8</v>
      </c>
      <c r="J63" s="49">
        <v>21</v>
      </c>
      <c r="K63" s="49">
        <v>16</v>
      </c>
      <c r="L63" s="49">
        <v>8</v>
      </c>
      <c r="M63" s="6">
        <v>122</v>
      </c>
    </row>
    <row r="64" spans="1:13" x14ac:dyDescent="0.2">
      <c r="A64" s="1" t="s">
        <v>298</v>
      </c>
      <c r="B64" s="6">
        <v>1573</v>
      </c>
      <c r="C64" s="49">
        <v>194</v>
      </c>
      <c r="D64" s="49">
        <v>326</v>
      </c>
      <c r="E64" s="49">
        <v>193</v>
      </c>
      <c r="F64" s="49">
        <v>128</v>
      </c>
      <c r="G64" s="49">
        <v>136</v>
      </c>
      <c r="H64" s="49">
        <v>112</v>
      </c>
      <c r="I64" s="49">
        <v>56</v>
      </c>
      <c r="J64" s="49">
        <v>22</v>
      </c>
      <c r="K64" s="49">
        <v>43</v>
      </c>
      <c r="L64" s="49">
        <v>32</v>
      </c>
      <c r="M64" s="6">
        <v>331</v>
      </c>
    </row>
    <row r="65" spans="1:13" x14ac:dyDescent="0.2">
      <c r="A65" s="7" t="s">
        <v>135</v>
      </c>
      <c r="B65" s="6"/>
      <c r="C65" s="49"/>
      <c r="D65" s="49"/>
      <c r="E65" s="49"/>
      <c r="F65" s="49"/>
      <c r="G65" s="49"/>
      <c r="H65" s="49"/>
      <c r="I65" s="49"/>
      <c r="J65" s="49"/>
      <c r="K65" s="49"/>
      <c r="L65" s="49"/>
      <c r="M65" s="6"/>
    </row>
    <row r="66" spans="1:13" x14ac:dyDescent="0.2">
      <c r="A66" s="1" t="s">
        <v>365</v>
      </c>
      <c r="B66" s="6">
        <v>619</v>
      </c>
      <c r="C66" s="49">
        <v>6</v>
      </c>
      <c r="D66" s="49">
        <v>176</v>
      </c>
      <c r="E66" s="49">
        <v>46</v>
      </c>
      <c r="F66" s="49">
        <v>35</v>
      </c>
      <c r="G66" s="49">
        <v>24</v>
      </c>
      <c r="H66" s="49">
        <v>43</v>
      </c>
      <c r="I66" s="49">
        <v>1</v>
      </c>
      <c r="J66" s="49">
        <v>3</v>
      </c>
      <c r="K66" s="49">
        <v>47</v>
      </c>
      <c r="L66" s="49">
        <v>4</v>
      </c>
      <c r="M66" s="6">
        <v>234</v>
      </c>
    </row>
    <row r="67" spans="1:13" x14ac:dyDescent="0.2">
      <c r="A67" s="1" t="s">
        <v>259</v>
      </c>
      <c r="B67" s="6">
        <v>1247</v>
      </c>
      <c r="C67" s="49">
        <v>149</v>
      </c>
      <c r="D67" s="49">
        <v>205</v>
      </c>
      <c r="E67" s="49">
        <v>87</v>
      </c>
      <c r="F67" s="49">
        <v>111</v>
      </c>
      <c r="G67" s="49">
        <v>58</v>
      </c>
      <c r="H67" s="49">
        <v>47</v>
      </c>
      <c r="I67" s="49">
        <v>35</v>
      </c>
      <c r="J67" s="49">
        <v>64</v>
      </c>
      <c r="K67" s="49">
        <v>51</v>
      </c>
      <c r="L67" s="49">
        <v>50</v>
      </c>
      <c r="M67" s="6">
        <v>390</v>
      </c>
    </row>
    <row r="68" spans="1:13" x14ac:dyDescent="0.2">
      <c r="A68" s="1" t="s">
        <v>260</v>
      </c>
      <c r="B68" s="6">
        <v>2123</v>
      </c>
      <c r="C68" s="49">
        <v>324</v>
      </c>
      <c r="D68" s="49">
        <v>252</v>
      </c>
      <c r="E68" s="49">
        <v>191</v>
      </c>
      <c r="F68" s="49">
        <v>258</v>
      </c>
      <c r="G68" s="49">
        <v>98</v>
      </c>
      <c r="H68" s="49">
        <v>70</v>
      </c>
      <c r="I68" s="49">
        <v>96</v>
      </c>
      <c r="J68" s="49">
        <v>52</v>
      </c>
      <c r="K68" s="49">
        <v>85</v>
      </c>
      <c r="L68" s="49">
        <v>195</v>
      </c>
      <c r="M68" s="6">
        <v>502</v>
      </c>
    </row>
    <row r="69" spans="1:13" x14ac:dyDescent="0.2">
      <c r="A69" s="1" t="s">
        <v>261</v>
      </c>
      <c r="B69" s="6">
        <v>810</v>
      </c>
      <c r="C69" s="49">
        <v>144</v>
      </c>
      <c r="D69" s="49">
        <v>82</v>
      </c>
      <c r="E69" s="49">
        <v>89</v>
      </c>
      <c r="F69" s="49">
        <v>75</v>
      </c>
      <c r="G69" s="49">
        <v>29</v>
      </c>
      <c r="H69" s="49">
        <v>27</v>
      </c>
      <c r="I69" s="49">
        <v>61</v>
      </c>
      <c r="J69" s="49">
        <v>37</v>
      </c>
      <c r="K69" s="49">
        <v>31</v>
      </c>
      <c r="L69" s="49">
        <v>44</v>
      </c>
      <c r="M69" s="6">
        <v>191</v>
      </c>
    </row>
    <row r="70" spans="1:13" x14ac:dyDescent="0.2">
      <c r="A70" s="1" t="s">
        <v>262</v>
      </c>
      <c r="B70" s="6">
        <v>435</v>
      </c>
      <c r="C70" s="49">
        <v>82</v>
      </c>
      <c r="D70" s="49">
        <v>78</v>
      </c>
      <c r="E70" s="49">
        <v>58</v>
      </c>
      <c r="F70" s="49">
        <v>33</v>
      </c>
      <c r="G70" s="49">
        <v>14</v>
      </c>
      <c r="H70" s="49">
        <v>15</v>
      </c>
      <c r="I70" s="49">
        <v>27</v>
      </c>
      <c r="J70" s="49">
        <v>15</v>
      </c>
      <c r="K70" s="49">
        <v>18</v>
      </c>
      <c r="L70" s="49">
        <v>21</v>
      </c>
      <c r="M70" s="6">
        <v>74</v>
      </c>
    </row>
    <row r="71" spans="1:13" x14ac:dyDescent="0.2">
      <c r="A71" s="1" t="s">
        <v>263</v>
      </c>
      <c r="B71" s="6">
        <v>345</v>
      </c>
      <c r="C71" s="49">
        <v>34</v>
      </c>
      <c r="D71" s="49">
        <v>36</v>
      </c>
      <c r="E71" s="49">
        <v>32</v>
      </c>
      <c r="F71" s="49">
        <v>30</v>
      </c>
      <c r="G71" s="49">
        <v>9</v>
      </c>
      <c r="H71" s="49">
        <v>8</v>
      </c>
      <c r="I71" s="49">
        <v>21</v>
      </c>
      <c r="J71" s="49">
        <v>33</v>
      </c>
      <c r="K71" s="49">
        <v>16</v>
      </c>
      <c r="L71" s="49">
        <v>36</v>
      </c>
      <c r="M71" s="6">
        <v>90</v>
      </c>
    </row>
    <row r="72" spans="1:13" x14ac:dyDescent="0.2">
      <c r="A72" s="7" t="s">
        <v>136</v>
      </c>
      <c r="B72" s="6"/>
      <c r="C72" s="49"/>
      <c r="D72" s="49"/>
      <c r="E72" s="49"/>
      <c r="F72" s="49"/>
      <c r="G72" s="49"/>
      <c r="H72" s="49"/>
      <c r="I72" s="49"/>
      <c r="J72" s="49"/>
      <c r="K72" s="49"/>
      <c r="L72" s="49"/>
      <c r="M72" s="6"/>
    </row>
    <row r="73" spans="1:13" x14ac:dyDescent="0.2">
      <c r="A73" s="1" t="s">
        <v>264</v>
      </c>
      <c r="B73" s="6">
        <v>1901</v>
      </c>
      <c r="C73" s="49">
        <v>328</v>
      </c>
      <c r="D73" s="49">
        <v>251</v>
      </c>
      <c r="E73" s="49">
        <v>194</v>
      </c>
      <c r="F73" s="49">
        <v>128</v>
      </c>
      <c r="G73" s="49">
        <v>110</v>
      </c>
      <c r="H73" s="49">
        <v>81</v>
      </c>
      <c r="I73" s="49">
        <v>118</v>
      </c>
      <c r="J73" s="49">
        <v>100</v>
      </c>
      <c r="K73" s="49">
        <v>61</v>
      </c>
      <c r="L73" s="49">
        <v>76</v>
      </c>
      <c r="M73" s="6">
        <v>454</v>
      </c>
    </row>
    <row r="74" spans="1:13" x14ac:dyDescent="0.2">
      <c r="A74" s="1" t="s">
        <v>265</v>
      </c>
      <c r="B74" s="6">
        <v>1076</v>
      </c>
      <c r="C74" s="49">
        <v>167</v>
      </c>
      <c r="D74" s="49">
        <v>115</v>
      </c>
      <c r="E74" s="49">
        <v>155</v>
      </c>
      <c r="F74" s="49">
        <v>58</v>
      </c>
      <c r="G74" s="49">
        <v>42</v>
      </c>
      <c r="H74" s="49">
        <v>49</v>
      </c>
      <c r="I74" s="49">
        <v>66</v>
      </c>
      <c r="J74" s="49">
        <v>40</v>
      </c>
      <c r="K74" s="49">
        <v>49</v>
      </c>
      <c r="L74" s="49">
        <v>79</v>
      </c>
      <c r="M74" s="6">
        <v>256</v>
      </c>
    </row>
    <row r="75" spans="1:13" ht="12.6" customHeight="1" x14ac:dyDescent="0.2">
      <c r="A75" s="1" t="s">
        <v>266</v>
      </c>
      <c r="B75" s="6">
        <v>1107</v>
      </c>
      <c r="C75" s="49">
        <v>192</v>
      </c>
      <c r="D75" s="49">
        <v>162</v>
      </c>
      <c r="E75" s="49">
        <v>131</v>
      </c>
      <c r="F75" s="49">
        <v>81</v>
      </c>
      <c r="G75" s="49">
        <v>61</v>
      </c>
      <c r="H75" s="49">
        <v>51</v>
      </c>
      <c r="I75" s="49">
        <v>73</v>
      </c>
      <c r="J75" s="49">
        <v>77</v>
      </c>
      <c r="K75" s="49">
        <v>29</v>
      </c>
      <c r="L75" s="49">
        <v>47</v>
      </c>
      <c r="M75" s="6">
        <v>203</v>
      </c>
    </row>
    <row r="76" spans="1:13" ht="12.6" customHeight="1" x14ac:dyDescent="0.2">
      <c r="A76" s="1" t="s">
        <v>267</v>
      </c>
      <c r="B76" s="6">
        <v>503</v>
      </c>
      <c r="C76" s="49">
        <v>64</v>
      </c>
      <c r="D76" s="49">
        <v>117</v>
      </c>
      <c r="E76" s="49">
        <v>40</v>
      </c>
      <c r="F76" s="49">
        <v>35</v>
      </c>
      <c r="G76" s="49">
        <v>36</v>
      </c>
      <c r="H76" s="49">
        <v>25</v>
      </c>
      <c r="I76" s="49">
        <v>28</v>
      </c>
      <c r="J76" s="49">
        <v>14</v>
      </c>
      <c r="K76" s="49">
        <v>22</v>
      </c>
      <c r="L76" s="49">
        <v>11</v>
      </c>
      <c r="M76" s="6">
        <v>111</v>
      </c>
    </row>
    <row r="77" spans="1:13" x14ac:dyDescent="0.2">
      <c r="A77" s="1" t="s">
        <v>268</v>
      </c>
      <c r="B77" s="6">
        <v>2330</v>
      </c>
      <c r="C77" s="49">
        <v>420</v>
      </c>
      <c r="D77" s="49">
        <v>464</v>
      </c>
      <c r="E77" s="49">
        <v>258</v>
      </c>
      <c r="F77" s="49">
        <v>189</v>
      </c>
      <c r="G77" s="49">
        <v>191</v>
      </c>
      <c r="H77" s="49">
        <v>212</v>
      </c>
      <c r="I77" s="49">
        <v>66</v>
      </c>
      <c r="J77" s="49">
        <v>16</v>
      </c>
      <c r="K77" s="49">
        <v>62</v>
      </c>
      <c r="L77" s="49">
        <v>46</v>
      </c>
      <c r="M77" s="6">
        <v>406</v>
      </c>
    </row>
    <row r="78" spans="1:13" x14ac:dyDescent="0.2">
      <c r="A78" s="7" t="s">
        <v>137</v>
      </c>
      <c r="B78" s="6"/>
      <c r="C78" s="49"/>
      <c r="D78" s="49"/>
      <c r="E78" s="49"/>
      <c r="F78" s="49"/>
      <c r="G78" s="49"/>
      <c r="H78" s="49"/>
      <c r="I78" s="49"/>
      <c r="J78" s="49"/>
      <c r="K78" s="49"/>
      <c r="L78" s="49"/>
      <c r="M78" s="6"/>
    </row>
    <row r="79" spans="1:13" x14ac:dyDescent="0.2">
      <c r="A79" s="1" t="s">
        <v>338</v>
      </c>
      <c r="B79" s="6">
        <v>584</v>
      </c>
      <c r="C79" s="49">
        <v>90</v>
      </c>
      <c r="D79" s="49">
        <v>54</v>
      </c>
      <c r="E79" s="49">
        <v>77</v>
      </c>
      <c r="F79" s="49">
        <v>44</v>
      </c>
      <c r="G79" s="49">
        <v>26</v>
      </c>
      <c r="H79" s="49">
        <v>22</v>
      </c>
      <c r="I79" s="49">
        <v>59</v>
      </c>
      <c r="J79" s="49">
        <v>31</v>
      </c>
      <c r="K79" s="49">
        <v>27</v>
      </c>
      <c r="L79" s="49">
        <v>30</v>
      </c>
      <c r="M79" s="6">
        <v>124</v>
      </c>
    </row>
    <row r="80" spans="1:13" x14ac:dyDescent="0.2">
      <c r="A80" s="1" t="s">
        <v>269</v>
      </c>
      <c r="B80" s="6">
        <v>1205</v>
      </c>
      <c r="C80" s="49">
        <v>201</v>
      </c>
      <c r="D80" s="49">
        <v>175</v>
      </c>
      <c r="E80" s="49">
        <v>110</v>
      </c>
      <c r="F80" s="49">
        <v>209</v>
      </c>
      <c r="G80" s="49">
        <v>55</v>
      </c>
      <c r="H80" s="49">
        <v>53</v>
      </c>
      <c r="I80" s="49">
        <v>89</v>
      </c>
      <c r="J80" s="49">
        <v>15</v>
      </c>
      <c r="K80" s="49">
        <v>43</v>
      </c>
      <c r="L80" s="49">
        <v>63</v>
      </c>
      <c r="M80" s="6">
        <v>192</v>
      </c>
    </row>
    <row r="81" spans="1:13" x14ac:dyDescent="0.2">
      <c r="A81" s="1" t="s">
        <v>270</v>
      </c>
      <c r="B81" s="6">
        <v>610</v>
      </c>
      <c r="C81" s="49">
        <v>94</v>
      </c>
      <c r="D81" s="49">
        <v>88</v>
      </c>
      <c r="E81" s="49">
        <v>75</v>
      </c>
      <c r="F81" s="49">
        <v>63</v>
      </c>
      <c r="G81" s="49">
        <v>34</v>
      </c>
      <c r="H81" s="49">
        <v>20</v>
      </c>
      <c r="I81" s="49">
        <v>48</v>
      </c>
      <c r="J81" s="49">
        <v>20</v>
      </c>
      <c r="K81" s="49">
        <v>23</v>
      </c>
      <c r="L81" s="49">
        <v>31</v>
      </c>
      <c r="M81" s="6">
        <v>114</v>
      </c>
    </row>
    <row r="82" spans="1:13" x14ac:dyDescent="0.2">
      <c r="A82" s="1" t="s">
        <v>328</v>
      </c>
      <c r="B82" s="6">
        <v>737</v>
      </c>
      <c r="C82" s="49">
        <v>119</v>
      </c>
      <c r="D82" s="49">
        <v>168</v>
      </c>
      <c r="E82" s="49">
        <v>53</v>
      </c>
      <c r="F82" s="49">
        <v>106</v>
      </c>
      <c r="G82" s="49">
        <v>29</v>
      </c>
      <c r="H82" s="49">
        <v>26</v>
      </c>
      <c r="I82" s="49">
        <v>29</v>
      </c>
      <c r="J82" s="49">
        <v>7</v>
      </c>
      <c r="K82" s="49">
        <v>48</v>
      </c>
      <c r="L82" s="49">
        <v>36</v>
      </c>
      <c r="M82" s="6">
        <v>116</v>
      </c>
    </row>
    <row r="83" spans="1:13" x14ac:dyDescent="0.2">
      <c r="A83" s="1" t="s">
        <v>271</v>
      </c>
      <c r="B83" s="6">
        <v>519</v>
      </c>
      <c r="C83" s="49">
        <v>84</v>
      </c>
      <c r="D83" s="49">
        <v>113</v>
      </c>
      <c r="E83" s="49">
        <v>34</v>
      </c>
      <c r="F83" s="49">
        <v>41</v>
      </c>
      <c r="G83" s="49">
        <v>19</v>
      </c>
      <c r="H83" s="49">
        <v>15</v>
      </c>
      <c r="I83" s="49">
        <v>18</v>
      </c>
      <c r="J83" s="49">
        <v>6</v>
      </c>
      <c r="K83" s="49">
        <v>84</v>
      </c>
      <c r="L83" s="49">
        <v>12</v>
      </c>
      <c r="M83" s="6">
        <v>93</v>
      </c>
    </row>
    <row r="84" spans="1:13" x14ac:dyDescent="0.2">
      <c r="A84" s="7" t="s">
        <v>138</v>
      </c>
      <c r="B84" s="6"/>
      <c r="C84" s="49"/>
      <c r="D84" s="49"/>
      <c r="E84" s="49"/>
      <c r="F84" s="49"/>
      <c r="G84" s="49"/>
      <c r="H84" s="49"/>
      <c r="I84" s="49"/>
      <c r="J84" s="49"/>
      <c r="K84" s="49"/>
      <c r="L84" s="49"/>
      <c r="M84" s="6"/>
    </row>
    <row r="85" spans="1:13" x14ac:dyDescent="0.2">
      <c r="A85" s="1" t="s">
        <v>272</v>
      </c>
      <c r="B85" s="6">
        <v>2500</v>
      </c>
      <c r="C85" s="49">
        <v>410</v>
      </c>
      <c r="D85" s="49">
        <v>328</v>
      </c>
      <c r="E85" s="49">
        <v>317</v>
      </c>
      <c r="F85" s="49">
        <v>238</v>
      </c>
      <c r="G85" s="49">
        <v>128</v>
      </c>
      <c r="H85" s="49">
        <v>115</v>
      </c>
      <c r="I85" s="49">
        <v>176</v>
      </c>
      <c r="J85" s="49">
        <v>45</v>
      </c>
      <c r="K85" s="49">
        <v>148</v>
      </c>
      <c r="L85" s="49">
        <v>128</v>
      </c>
      <c r="M85" s="6">
        <v>467</v>
      </c>
    </row>
    <row r="86" spans="1:13" x14ac:dyDescent="0.2">
      <c r="A86" s="1" t="s">
        <v>273</v>
      </c>
      <c r="B86" s="6">
        <v>355</v>
      </c>
      <c r="C86" s="49">
        <v>60</v>
      </c>
      <c r="D86" s="49">
        <v>50</v>
      </c>
      <c r="E86" s="49">
        <v>51</v>
      </c>
      <c r="F86" s="49">
        <v>29</v>
      </c>
      <c r="G86" s="49">
        <v>13</v>
      </c>
      <c r="H86" s="49">
        <v>18</v>
      </c>
      <c r="I86" s="49">
        <v>29</v>
      </c>
      <c r="J86" s="49">
        <v>15</v>
      </c>
      <c r="K86" s="49">
        <v>17</v>
      </c>
      <c r="L86" s="49">
        <v>7</v>
      </c>
      <c r="M86" s="6">
        <v>66</v>
      </c>
    </row>
    <row r="87" spans="1:13" x14ac:dyDescent="0.2">
      <c r="A87" s="7" t="s">
        <v>139</v>
      </c>
      <c r="B87" s="6"/>
      <c r="C87" s="49"/>
      <c r="D87" s="49"/>
      <c r="E87" s="49"/>
      <c r="F87" s="49"/>
      <c r="G87" s="49"/>
      <c r="H87" s="49"/>
      <c r="I87" s="49"/>
      <c r="J87" s="49"/>
      <c r="K87" s="49"/>
      <c r="L87" s="49"/>
      <c r="M87" s="6"/>
    </row>
    <row r="88" spans="1:13" x14ac:dyDescent="0.2">
      <c r="A88" s="1" t="s">
        <v>274</v>
      </c>
      <c r="B88" s="6">
        <v>908</v>
      </c>
      <c r="C88" s="49">
        <v>113</v>
      </c>
      <c r="D88" s="49">
        <v>100</v>
      </c>
      <c r="E88" s="49">
        <v>102</v>
      </c>
      <c r="F88" s="49">
        <v>58</v>
      </c>
      <c r="G88" s="49">
        <v>33</v>
      </c>
      <c r="H88" s="49">
        <v>31</v>
      </c>
      <c r="I88" s="49">
        <v>70</v>
      </c>
      <c r="J88" s="49">
        <v>86</v>
      </c>
      <c r="K88" s="49">
        <v>38</v>
      </c>
      <c r="L88" s="49">
        <v>61</v>
      </c>
      <c r="M88" s="6">
        <v>216</v>
      </c>
    </row>
    <row r="89" spans="1:13" x14ac:dyDescent="0.2">
      <c r="A89" s="1" t="s">
        <v>275</v>
      </c>
      <c r="B89" s="6">
        <v>1710</v>
      </c>
      <c r="C89" s="49">
        <v>229</v>
      </c>
      <c r="D89" s="49">
        <v>168</v>
      </c>
      <c r="E89" s="49">
        <v>218</v>
      </c>
      <c r="F89" s="49">
        <v>121</v>
      </c>
      <c r="G89" s="49">
        <v>98</v>
      </c>
      <c r="H89" s="49">
        <v>68</v>
      </c>
      <c r="I89" s="49">
        <v>144</v>
      </c>
      <c r="J89" s="49">
        <v>154</v>
      </c>
      <c r="K89" s="49">
        <v>40</v>
      </c>
      <c r="L89" s="49">
        <v>116</v>
      </c>
      <c r="M89" s="6">
        <v>354</v>
      </c>
    </row>
    <row r="90" spans="1:13" x14ac:dyDescent="0.2">
      <c r="A90" s="1" t="s">
        <v>276</v>
      </c>
      <c r="B90" s="6">
        <v>1110</v>
      </c>
      <c r="C90" s="49">
        <v>220</v>
      </c>
      <c r="D90" s="49">
        <v>198</v>
      </c>
      <c r="E90" s="49">
        <v>159</v>
      </c>
      <c r="F90" s="49">
        <v>65</v>
      </c>
      <c r="G90" s="49">
        <v>61</v>
      </c>
      <c r="H90" s="49">
        <v>31</v>
      </c>
      <c r="I90" s="49">
        <v>44</v>
      </c>
      <c r="J90" s="49">
        <v>27</v>
      </c>
      <c r="K90" s="49">
        <v>53</v>
      </c>
      <c r="L90" s="49">
        <v>32</v>
      </c>
      <c r="M90" s="6">
        <v>220</v>
      </c>
    </row>
    <row r="91" spans="1:13" x14ac:dyDescent="0.2">
      <c r="A91" s="7" t="s">
        <v>140</v>
      </c>
      <c r="B91" s="6"/>
      <c r="C91" s="49"/>
      <c r="D91" s="49"/>
      <c r="E91" s="49"/>
      <c r="F91" s="49"/>
      <c r="G91" s="49"/>
      <c r="H91" s="49"/>
      <c r="I91" s="49"/>
      <c r="J91" s="49"/>
      <c r="K91" s="49"/>
      <c r="L91" s="49"/>
      <c r="M91" s="6"/>
    </row>
    <row r="92" spans="1:13" x14ac:dyDescent="0.2">
      <c r="A92" s="1" t="s">
        <v>277</v>
      </c>
      <c r="B92" s="6">
        <v>3305</v>
      </c>
      <c r="C92" s="49">
        <v>529</v>
      </c>
      <c r="D92" s="49">
        <v>468</v>
      </c>
      <c r="E92" s="49">
        <v>359</v>
      </c>
      <c r="F92" s="49">
        <v>237</v>
      </c>
      <c r="G92" s="49">
        <v>163</v>
      </c>
      <c r="H92" s="49">
        <v>153</v>
      </c>
      <c r="I92" s="49">
        <v>211</v>
      </c>
      <c r="J92" s="49">
        <v>283</v>
      </c>
      <c r="K92" s="49">
        <v>97</v>
      </c>
      <c r="L92" s="49">
        <v>140</v>
      </c>
      <c r="M92" s="6">
        <v>665</v>
      </c>
    </row>
    <row r="93" spans="1:13" x14ac:dyDescent="0.2">
      <c r="A93" s="1" t="s">
        <v>278</v>
      </c>
      <c r="B93" s="6">
        <v>373</v>
      </c>
      <c r="C93" s="49">
        <v>48</v>
      </c>
      <c r="D93" s="49">
        <v>37</v>
      </c>
      <c r="E93" s="49">
        <v>37</v>
      </c>
      <c r="F93" s="49">
        <v>20</v>
      </c>
      <c r="G93" s="49">
        <v>8</v>
      </c>
      <c r="H93" s="49">
        <v>16</v>
      </c>
      <c r="I93" s="49">
        <v>18</v>
      </c>
      <c r="J93" s="49">
        <v>46</v>
      </c>
      <c r="K93" s="49">
        <v>17</v>
      </c>
      <c r="L93" s="49">
        <v>19</v>
      </c>
      <c r="M93" s="6">
        <v>107</v>
      </c>
    </row>
    <row r="94" spans="1:13" x14ac:dyDescent="0.2">
      <c r="A94" s="7" t="s">
        <v>141</v>
      </c>
      <c r="B94" s="6"/>
      <c r="C94" s="49"/>
      <c r="D94" s="49"/>
      <c r="E94" s="49"/>
      <c r="F94" s="49"/>
      <c r="G94" s="49"/>
      <c r="H94" s="49"/>
      <c r="I94" s="49"/>
      <c r="J94" s="49"/>
      <c r="K94" s="49"/>
      <c r="L94" s="49"/>
      <c r="M94" s="6"/>
    </row>
    <row r="95" spans="1:13" x14ac:dyDescent="0.2">
      <c r="A95" s="1" t="s">
        <v>279</v>
      </c>
      <c r="B95" s="6">
        <v>65</v>
      </c>
      <c r="C95" s="49">
        <v>16</v>
      </c>
      <c r="D95" s="49">
        <v>3</v>
      </c>
      <c r="E95" s="49">
        <v>5</v>
      </c>
      <c r="F95" s="49">
        <v>2</v>
      </c>
      <c r="G95" s="49">
        <v>1</v>
      </c>
      <c r="H95" s="49">
        <v>2</v>
      </c>
      <c r="I95" s="49">
        <v>4</v>
      </c>
      <c r="J95" s="49">
        <v>7</v>
      </c>
      <c r="K95" s="49">
        <v>4</v>
      </c>
      <c r="L95" s="49">
        <v>3</v>
      </c>
      <c r="M95" s="6">
        <v>18</v>
      </c>
    </row>
    <row r="96" spans="1:13" x14ac:dyDescent="0.2">
      <c r="A96" s="1" t="s">
        <v>280</v>
      </c>
      <c r="B96" s="6">
        <v>103</v>
      </c>
      <c r="C96" s="49">
        <v>14</v>
      </c>
      <c r="D96" s="49">
        <v>10</v>
      </c>
      <c r="E96" s="49">
        <v>12</v>
      </c>
      <c r="F96" s="49">
        <v>7</v>
      </c>
      <c r="G96" s="49">
        <v>5</v>
      </c>
      <c r="H96" s="49">
        <v>13</v>
      </c>
      <c r="I96" s="49">
        <v>1</v>
      </c>
      <c r="J96" s="49">
        <v>6</v>
      </c>
      <c r="K96" s="49">
        <v>3</v>
      </c>
      <c r="L96" s="49">
        <v>6</v>
      </c>
      <c r="M96" s="6">
        <v>26</v>
      </c>
    </row>
    <row r="97" spans="1:13" x14ac:dyDescent="0.2">
      <c r="A97" s="1" t="s">
        <v>281</v>
      </c>
      <c r="B97" s="6">
        <v>78</v>
      </c>
      <c r="C97" s="49">
        <v>22</v>
      </c>
      <c r="D97" s="49">
        <v>5</v>
      </c>
      <c r="E97" s="49">
        <v>12</v>
      </c>
      <c r="F97" s="49">
        <v>3</v>
      </c>
      <c r="G97" s="49">
        <v>5</v>
      </c>
      <c r="H97" s="49">
        <v>5</v>
      </c>
      <c r="I97" s="49">
        <v>3</v>
      </c>
      <c r="J97" s="49">
        <v>0</v>
      </c>
      <c r="K97" s="49">
        <v>0</v>
      </c>
      <c r="L97" s="49">
        <v>8</v>
      </c>
      <c r="M97" s="6">
        <v>15</v>
      </c>
    </row>
    <row r="98" spans="1:13" x14ac:dyDescent="0.2">
      <c r="A98" s="1" t="s">
        <v>282</v>
      </c>
      <c r="B98" s="6">
        <v>46</v>
      </c>
      <c r="C98" s="49">
        <v>6</v>
      </c>
      <c r="D98" s="49">
        <v>2</v>
      </c>
      <c r="E98" s="49">
        <v>15</v>
      </c>
      <c r="F98" s="49">
        <v>3</v>
      </c>
      <c r="G98" s="49">
        <v>0</v>
      </c>
      <c r="H98" s="49">
        <v>2</v>
      </c>
      <c r="I98" s="49">
        <v>0</v>
      </c>
      <c r="J98" s="49">
        <v>2</v>
      </c>
      <c r="K98" s="49">
        <v>0</v>
      </c>
      <c r="L98" s="49">
        <v>2</v>
      </c>
      <c r="M98" s="6">
        <v>14</v>
      </c>
    </row>
    <row r="99" spans="1:13" x14ac:dyDescent="0.2">
      <c r="A99" s="1" t="s">
        <v>283</v>
      </c>
      <c r="B99" s="6">
        <v>1</v>
      </c>
      <c r="C99" s="49">
        <v>0</v>
      </c>
      <c r="D99" s="49">
        <v>1</v>
      </c>
      <c r="E99" s="49">
        <v>0</v>
      </c>
      <c r="F99" s="49">
        <v>0</v>
      </c>
      <c r="G99" s="49">
        <v>0</v>
      </c>
      <c r="H99" s="49">
        <v>0</v>
      </c>
      <c r="I99" s="49">
        <v>0</v>
      </c>
      <c r="J99" s="49">
        <v>0</v>
      </c>
      <c r="K99" s="49">
        <v>0</v>
      </c>
      <c r="L99" s="49">
        <v>0</v>
      </c>
      <c r="M99" s="6">
        <v>0</v>
      </c>
    </row>
    <row r="100" spans="1:13" x14ac:dyDescent="0.2">
      <c r="A100" s="1" t="s">
        <v>284</v>
      </c>
      <c r="B100" s="6">
        <v>181</v>
      </c>
      <c r="C100" s="49">
        <v>35</v>
      </c>
      <c r="D100" s="49">
        <v>47</v>
      </c>
      <c r="E100" s="49">
        <v>10</v>
      </c>
      <c r="F100" s="49">
        <v>3</v>
      </c>
      <c r="G100" s="49">
        <v>17</v>
      </c>
      <c r="H100" s="49">
        <v>11</v>
      </c>
      <c r="I100" s="49">
        <v>3</v>
      </c>
      <c r="J100" s="49">
        <v>4</v>
      </c>
      <c r="K100" s="49">
        <v>12</v>
      </c>
      <c r="L100" s="49">
        <v>7</v>
      </c>
      <c r="M100" s="6">
        <v>32</v>
      </c>
    </row>
    <row r="101" spans="1:13" x14ac:dyDescent="0.2">
      <c r="A101" s="1" t="s">
        <v>285</v>
      </c>
      <c r="B101" s="6">
        <v>65</v>
      </c>
      <c r="C101" s="49">
        <v>18</v>
      </c>
      <c r="D101" s="49">
        <v>1</v>
      </c>
      <c r="E101" s="49">
        <v>6</v>
      </c>
      <c r="F101" s="49">
        <v>6</v>
      </c>
      <c r="G101" s="49">
        <v>3</v>
      </c>
      <c r="H101" s="49">
        <v>3</v>
      </c>
      <c r="I101" s="49">
        <v>1</v>
      </c>
      <c r="J101" s="49">
        <v>9</v>
      </c>
      <c r="K101" s="49">
        <v>0</v>
      </c>
      <c r="L101" s="49">
        <v>2</v>
      </c>
      <c r="M101" s="6">
        <v>16</v>
      </c>
    </row>
    <row r="102" spans="1:13" x14ac:dyDescent="0.2">
      <c r="A102" s="7" t="s">
        <v>142</v>
      </c>
      <c r="B102" s="6"/>
      <c r="C102" s="49"/>
      <c r="D102" s="49"/>
      <c r="E102" s="49"/>
      <c r="F102" s="49"/>
      <c r="G102" s="49"/>
      <c r="H102" s="49"/>
      <c r="I102" s="49"/>
      <c r="J102" s="49"/>
      <c r="K102" s="49"/>
      <c r="L102" s="49"/>
      <c r="M102" s="6"/>
    </row>
    <row r="103" spans="1:13" x14ac:dyDescent="0.2">
      <c r="A103" s="1" t="s">
        <v>286</v>
      </c>
      <c r="B103" s="6">
        <v>892</v>
      </c>
      <c r="C103" s="49">
        <v>163</v>
      </c>
      <c r="D103" s="49">
        <v>101</v>
      </c>
      <c r="E103" s="49">
        <v>132</v>
      </c>
      <c r="F103" s="49">
        <v>59</v>
      </c>
      <c r="G103" s="49">
        <v>28</v>
      </c>
      <c r="H103" s="49">
        <v>34</v>
      </c>
      <c r="I103" s="49">
        <v>56</v>
      </c>
      <c r="J103" s="49">
        <v>55</v>
      </c>
      <c r="K103" s="49">
        <v>36</v>
      </c>
      <c r="L103" s="49">
        <v>41</v>
      </c>
      <c r="M103" s="6">
        <v>187</v>
      </c>
    </row>
    <row r="104" spans="1:13" x14ac:dyDescent="0.2">
      <c r="A104" s="1" t="s">
        <v>287</v>
      </c>
      <c r="B104" s="6">
        <v>501</v>
      </c>
      <c r="C104" s="49">
        <v>44</v>
      </c>
      <c r="D104" s="49">
        <v>165</v>
      </c>
      <c r="E104" s="49">
        <v>13</v>
      </c>
      <c r="F104" s="49">
        <v>29</v>
      </c>
      <c r="G104" s="49">
        <v>38</v>
      </c>
      <c r="H104" s="49">
        <v>56</v>
      </c>
      <c r="I104" s="49">
        <v>6</v>
      </c>
      <c r="J104" s="49">
        <v>7</v>
      </c>
      <c r="K104" s="49">
        <v>21</v>
      </c>
      <c r="L104" s="49">
        <v>6</v>
      </c>
      <c r="M104" s="6">
        <v>116</v>
      </c>
    </row>
    <row r="105" spans="1:13" x14ac:dyDescent="0.2">
      <c r="A105" s="7" t="s">
        <v>143</v>
      </c>
      <c r="B105" s="6"/>
      <c r="C105" s="49"/>
      <c r="D105" s="49"/>
      <c r="E105" s="49"/>
      <c r="F105" s="49"/>
      <c r="G105" s="49"/>
      <c r="H105" s="49"/>
      <c r="I105" s="49"/>
      <c r="J105" s="49"/>
      <c r="K105" s="49"/>
      <c r="L105" s="49"/>
      <c r="M105" s="6"/>
    </row>
    <row r="106" spans="1:13" x14ac:dyDescent="0.2">
      <c r="A106" s="1" t="s">
        <v>288</v>
      </c>
      <c r="B106" s="6">
        <v>240</v>
      </c>
      <c r="C106" s="49">
        <v>27</v>
      </c>
      <c r="D106" s="49">
        <v>24</v>
      </c>
      <c r="E106" s="49">
        <v>28</v>
      </c>
      <c r="F106" s="49">
        <v>6</v>
      </c>
      <c r="G106" s="49">
        <v>9</v>
      </c>
      <c r="H106" s="49">
        <v>42</v>
      </c>
      <c r="I106" s="49">
        <v>2</v>
      </c>
      <c r="J106" s="49">
        <v>14</v>
      </c>
      <c r="K106" s="49">
        <v>3</v>
      </c>
      <c r="L106" s="49">
        <v>5</v>
      </c>
      <c r="M106" s="6">
        <v>80</v>
      </c>
    </row>
    <row r="107" spans="1:13" x14ac:dyDescent="0.2">
      <c r="A107" s="1" t="s">
        <v>329</v>
      </c>
      <c r="B107" s="6">
        <v>513</v>
      </c>
      <c r="C107" s="49">
        <v>137</v>
      </c>
      <c r="D107" s="49">
        <v>43</v>
      </c>
      <c r="E107" s="49">
        <v>49</v>
      </c>
      <c r="F107" s="49">
        <v>18</v>
      </c>
      <c r="G107" s="49">
        <v>37</v>
      </c>
      <c r="H107" s="49">
        <v>26</v>
      </c>
      <c r="I107" s="49">
        <v>20</v>
      </c>
      <c r="J107" s="49">
        <v>51</v>
      </c>
      <c r="K107" s="49">
        <v>12</v>
      </c>
      <c r="L107" s="49">
        <v>26</v>
      </c>
      <c r="M107" s="6">
        <v>94</v>
      </c>
    </row>
    <row r="108" spans="1:13" x14ac:dyDescent="0.2">
      <c r="A108" s="1" t="s">
        <v>289</v>
      </c>
      <c r="B108" s="6">
        <v>282</v>
      </c>
      <c r="C108" s="49">
        <v>83</v>
      </c>
      <c r="D108" s="49">
        <v>11</v>
      </c>
      <c r="E108" s="49">
        <v>16</v>
      </c>
      <c r="F108" s="49">
        <v>48</v>
      </c>
      <c r="G108" s="49">
        <v>7</v>
      </c>
      <c r="H108" s="49">
        <v>4</v>
      </c>
      <c r="I108" s="49">
        <v>5</v>
      </c>
      <c r="J108" s="49">
        <v>16</v>
      </c>
      <c r="K108" s="49">
        <v>8</v>
      </c>
      <c r="L108" s="49">
        <v>17</v>
      </c>
      <c r="M108" s="6">
        <v>67</v>
      </c>
    </row>
    <row r="109" spans="1:13" x14ac:dyDescent="0.2">
      <c r="A109" s="1" t="s">
        <v>290</v>
      </c>
      <c r="B109" s="6">
        <v>229</v>
      </c>
      <c r="C109" s="49">
        <v>45</v>
      </c>
      <c r="D109" s="49">
        <v>32</v>
      </c>
      <c r="E109" s="49">
        <v>13</v>
      </c>
      <c r="F109" s="49">
        <v>30</v>
      </c>
      <c r="G109" s="49">
        <v>10</v>
      </c>
      <c r="H109" s="49">
        <v>8</v>
      </c>
      <c r="I109" s="49">
        <v>4</v>
      </c>
      <c r="J109" s="49">
        <v>3</v>
      </c>
      <c r="K109" s="49">
        <v>8</v>
      </c>
      <c r="L109" s="49">
        <v>12</v>
      </c>
      <c r="M109" s="6">
        <v>64</v>
      </c>
    </row>
    <row r="110" spans="1:13" x14ac:dyDescent="0.2">
      <c r="A110" s="1" t="s">
        <v>291</v>
      </c>
      <c r="B110" s="6">
        <v>138</v>
      </c>
      <c r="C110" s="49">
        <v>23</v>
      </c>
      <c r="D110" s="49">
        <v>2</v>
      </c>
      <c r="E110" s="49">
        <v>6</v>
      </c>
      <c r="F110" s="49">
        <v>36</v>
      </c>
      <c r="G110" s="49">
        <v>3</v>
      </c>
      <c r="H110" s="49">
        <v>3</v>
      </c>
      <c r="I110" s="49">
        <v>2</v>
      </c>
      <c r="J110" s="49">
        <v>2</v>
      </c>
      <c r="K110" s="49">
        <v>1</v>
      </c>
      <c r="L110" s="49">
        <v>18</v>
      </c>
      <c r="M110" s="6">
        <v>42</v>
      </c>
    </row>
    <row r="111" spans="1:13" x14ac:dyDescent="0.2">
      <c r="A111" s="1" t="s">
        <v>292</v>
      </c>
      <c r="B111" s="6">
        <v>149</v>
      </c>
      <c r="C111" s="49">
        <v>35</v>
      </c>
      <c r="D111" s="49">
        <v>22</v>
      </c>
      <c r="E111" s="49">
        <v>8</v>
      </c>
      <c r="F111" s="49">
        <v>15</v>
      </c>
      <c r="G111" s="49">
        <v>9</v>
      </c>
      <c r="H111" s="49">
        <v>9</v>
      </c>
      <c r="I111" s="49">
        <v>7</v>
      </c>
      <c r="J111" s="49">
        <v>3</v>
      </c>
      <c r="K111" s="49">
        <v>2</v>
      </c>
      <c r="L111" s="49">
        <v>6</v>
      </c>
      <c r="M111" s="6">
        <v>33</v>
      </c>
    </row>
    <row r="112" spans="1:13" x14ac:dyDescent="0.2">
      <c r="A112" s="1" t="s">
        <v>293</v>
      </c>
      <c r="B112" s="6">
        <v>253</v>
      </c>
      <c r="C112" s="49">
        <v>46</v>
      </c>
      <c r="D112" s="49">
        <v>27</v>
      </c>
      <c r="E112" s="49">
        <v>26</v>
      </c>
      <c r="F112" s="49">
        <v>19</v>
      </c>
      <c r="G112" s="49">
        <v>6</v>
      </c>
      <c r="H112" s="49">
        <v>12</v>
      </c>
      <c r="I112" s="49">
        <v>13</v>
      </c>
      <c r="J112" s="49">
        <v>33</v>
      </c>
      <c r="K112" s="49">
        <v>7</v>
      </c>
      <c r="L112" s="49">
        <v>7</v>
      </c>
      <c r="M112" s="6">
        <v>57</v>
      </c>
    </row>
    <row r="113" spans="1:13" x14ac:dyDescent="0.2">
      <c r="A113" s="1" t="s">
        <v>294</v>
      </c>
      <c r="B113" s="6">
        <v>117</v>
      </c>
      <c r="C113" s="49">
        <v>16</v>
      </c>
      <c r="D113" s="49">
        <v>13</v>
      </c>
      <c r="E113" s="49">
        <v>18</v>
      </c>
      <c r="F113" s="49">
        <v>2</v>
      </c>
      <c r="G113" s="49">
        <v>4</v>
      </c>
      <c r="H113" s="49">
        <v>3</v>
      </c>
      <c r="I113" s="49">
        <v>3</v>
      </c>
      <c r="J113" s="49">
        <v>12</v>
      </c>
      <c r="K113" s="49">
        <v>10</v>
      </c>
      <c r="L113" s="49">
        <v>1</v>
      </c>
      <c r="M113" s="6">
        <v>35</v>
      </c>
    </row>
    <row r="114" spans="1:13" x14ac:dyDescent="0.2">
      <c r="A114" s="1" t="s">
        <v>144</v>
      </c>
      <c r="B114" s="6">
        <v>13404</v>
      </c>
      <c r="C114" s="49">
        <v>2706</v>
      </c>
      <c r="D114" s="49">
        <v>1735</v>
      </c>
      <c r="E114" s="49">
        <v>848</v>
      </c>
      <c r="F114" s="49">
        <v>223</v>
      </c>
      <c r="G114" s="49">
        <v>1038</v>
      </c>
      <c r="H114" s="49">
        <v>669</v>
      </c>
      <c r="I114" s="49">
        <v>421</v>
      </c>
      <c r="J114" s="49">
        <v>1785</v>
      </c>
      <c r="K114" s="49">
        <v>482</v>
      </c>
      <c r="L114" s="49">
        <v>165</v>
      </c>
      <c r="M114" s="6">
        <v>5</v>
      </c>
    </row>
    <row r="115" spans="1:13" x14ac:dyDescent="0.2">
      <c r="A115" s="1" t="s">
        <v>330</v>
      </c>
      <c r="B115" s="6"/>
    </row>
    <row r="116" spans="1:13" x14ac:dyDescent="0.2">
      <c r="B116" s="6"/>
    </row>
    <row r="117" spans="1:13" x14ac:dyDescent="0.2">
      <c r="B117" s="49"/>
    </row>
  </sheetData>
  <phoneticPr fontId="0" type="noConversion"/>
  <pageMargins left="0" right="0.19685039370078741" top="0" bottom="0" header="0.39370078740157483" footer="0"/>
  <pageSetup paperSize="9" scale="58" orientation="portrait" r:id="rId1"/>
  <headerFooter alignWithMargins="0">
    <oddHeader>&amp;L&amp;"Times New Roman,Normal"Oficina d'Estudis - Oficina d'Estadística&amp;R&amp;"Times New Roman,Normal"Ajuntament de València</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A1:N130"/>
  <sheetViews>
    <sheetView workbookViewId="0"/>
  </sheetViews>
  <sheetFormatPr baseColWidth="10" defaultColWidth="11.42578125" defaultRowHeight="12.75" x14ac:dyDescent="0.2"/>
  <cols>
    <col min="1" max="1" width="27.85546875" style="1" customWidth="1"/>
    <col min="2" max="13" width="7.7109375" style="1" customWidth="1"/>
    <col min="14" max="14" width="8.28515625" style="1" customWidth="1"/>
    <col min="15" max="21" width="7.42578125" style="1" customWidth="1"/>
    <col min="22" max="16384" width="11.42578125" style="1"/>
  </cols>
  <sheetData>
    <row r="1" spans="1:14" x14ac:dyDescent="0.2">
      <c r="A1" s="7" t="s">
        <v>988</v>
      </c>
      <c r="D1" s="15"/>
      <c r="E1" s="15"/>
      <c r="F1" s="15"/>
      <c r="G1" s="15"/>
      <c r="H1" s="15"/>
      <c r="I1" s="15"/>
      <c r="J1" s="15"/>
      <c r="K1" s="15"/>
      <c r="L1" s="15"/>
      <c r="M1" s="15"/>
      <c r="N1" s="15"/>
    </row>
    <row r="2" spans="1:14" x14ac:dyDescent="0.2">
      <c r="A2" s="10" t="s">
        <v>989</v>
      </c>
    </row>
    <row r="3" spans="1:14" x14ac:dyDescent="0.2">
      <c r="C3"/>
      <c r="D3"/>
      <c r="E3"/>
      <c r="F3"/>
      <c r="G3"/>
      <c r="H3"/>
      <c r="I3"/>
      <c r="J3"/>
      <c r="K3"/>
      <c r="L3"/>
      <c r="M3"/>
      <c r="N3"/>
    </row>
    <row r="4" spans="1:14" x14ac:dyDescent="0.2">
      <c r="A4" s="91"/>
      <c r="B4" s="90" t="s">
        <v>295</v>
      </c>
      <c r="C4" s="91"/>
      <c r="D4" s="91"/>
      <c r="E4" s="91"/>
      <c r="F4" s="91"/>
      <c r="G4" s="91"/>
      <c r="H4" s="91"/>
      <c r="I4" s="91"/>
      <c r="J4" s="91"/>
      <c r="K4" s="91"/>
      <c r="L4" s="91"/>
      <c r="M4" s="106"/>
    </row>
    <row r="5" spans="1:14" x14ac:dyDescent="0.2">
      <c r="A5" s="89"/>
      <c r="B5" s="106" t="s">
        <v>123</v>
      </c>
      <c r="C5" s="91">
        <v>283</v>
      </c>
      <c r="D5" s="91">
        <v>273</v>
      </c>
      <c r="E5" s="91">
        <v>282</v>
      </c>
      <c r="F5" s="91">
        <v>276</v>
      </c>
      <c r="G5" s="91">
        <v>277</v>
      </c>
      <c r="H5" s="91">
        <v>286</v>
      </c>
      <c r="I5" s="91">
        <v>241</v>
      </c>
      <c r="J5" s="91">
        <v>275</v>
      </c>
      <c r="K5" s="91">
        <v>279</v>
      </c>
      <c r="L5" s="91">
        <v>289</v>
      </c>
      <c r="M5" s="106" t="s">
        <v>296</v>
      </c>
    </row>
    <row r="6" spans="1:14" x14ac:dyDescent="0.2">
      <c r="A6" s="69" t="s">
        <v>128</v>
      </c>
      <c r="B6" s="23">
        <v>37153</v>
      </c>
      <c r="C6" s="23">
        <v>6126</v>
      </c>
      <c r="D6" s="23">
        <v>4843</v>
      </c>
      <c r="E6" s="23">
        <v>2889</v>
      </c>
      <c r="F6" s="23">
        <v>2703</v>
      </c>
      <c r="G6" s="23">
        <v>2578</v>
      </c>
      <c r="H6" s="23">
        <v>1728</v>
      </c>
      <c r="I6" s="23">
        <v>1678</v>
      </c>
      <c r="J6" s="23">
        <v>1673</v>
      </c>
      <c r="K6" s="23">
        <v>1494</v>
      </c>
      <c r="L6" s="23">
        <v>1444</v>
      </c>
      <c r="M6" s="23">
        <v>9997</v>
      </c>
    </row>
    <row r="7" spans="1:14" x14ac:dyDescent="0.2">
      <c r="A7" s="7" t="s">
        <v>129</v>
      </c>
      <c r="B7" s="49"/>
      <c r="H7" s="49"/>
      <c r="M7" s="6"/>
    </row>
    <row r="8" spans="1:14" x14ac:dyDescent="0.2">
      <c r="A8" s="1" t="s">
        <v>181</v>
      </c>
      <c r="B8" s="49">
        <v>277</v>
      </c>
      <c r="C8" s="1">
        <v>22</v>
      </c>
      <c r="D8" s="1">
        <v>47</v>
      </c>
      <c r="E8" s="1">
        <v>15</v>
      </c>
      <c r="F8" s="1">
        <v>18</v>
      </c>
      <c r="G8" s="1">
        <v>35</v>
      </c>
      <c r="H8" s="49">
        <v>18</v>
      </c>
      <c r="I8" s="1">
        <v>35</v>
      </c>
      <c r="J8" s="1">
        <v>12</v>
      </c>
      <c r="K8" s="1">
        <v>10</v>
      </c>
      <c r="L8" s="1">
        <v>11</v>
      </c>
      <c r="M8" s="6">
        <v>54</v>
      </c>
    </row>
    <row r="9" spans="1:14" x14ac:dyDescent="0.2">
      <c r="A9" s="1" t="s">
        <v>189</v>
      </c>
      <c r="B9" s="49">
        <v>570</v>
      </c>
      <c r="C9" s="1">
        <v>56</v>
      </c>
      <c r="D9" s="1">
        <v>193</v>
      </c>
      <c r="E9" s="1">
        <v>12</v>
      </c>
      <c r="F9" s="1">
        <v>25</v>
      </c>
      <c r="G9" s="1">
        <v>23</v>
      </c>
      <c r="H9" s="49">
        <v>15</v>
      </c>
      <c r="I9" s="1">
        <v>43</v>
      </c>
      <c r="J9" s="1">
        <v>19</v>
      </c>
      <c r="K9" s="1">
        <v>46</v>
      </c>
      <c r="L9" s="1">
        <v>14</v>
      </c>
      <c r="M9" s="6">
        <v>124</v>
      </c>
    </row>
    <row r="10" spans="1:14" x14ac:dyDescent="0.2">
      <c r="A10" s="1" t="s">
        <v>190</v>
      </c>
      <c r="B10" s="49">
        <v>439</v>
      </c>
      <c r="C10" s="1">
        <v>39</v>
      </c>
      <c r="D10" s="1">
        <v>37</v>
      </c>
      <c r="E10" s="1">
        <v>37</v>
      </c>
      <c r="F10" s="1">
        <v>39</v>
      </c>
      <c r="G10" s="1">
        <v>29</v>
      </c>
      <c r="H10" s="49">
        <v>53</v>
      </c>
      <c r="I10" s="1">
        <v>24</v>
      </c>
      <c r="J10" s="1">
        <v>40</v>
      </c>
      <c r="K10" s="1">
        <v>11</v>
      </c>
      <c r="L10" s="1">
        <v>32</v>
      </c>
      <c r="M10" s="6">
        <v>98</v>
      </c>
    </row>
    <row r="11" spans="1:14" x14ac:dyDescent="0.2">
      <c r="A11" s="1" t="s">
        <v>191</v>
      </c>
      <c r="B11" s="49">
        <v>324</v>
      </c>
      <c r="C11" s="1">
        <v>45</v>
      </c>
      <c r="D11" s="1">
        <v>48</v>
      </c>
      <c r="E11" s="1">
        <v>21</v>
      </c>
      <c r="F11" s="1">
        <v>23</v>
      </c>
      <c r="G11" s="1">
        <v>26</v>
      </c>
      <c r="H11" s="49">
        <v>25</v>
      </c>
      <c r="I11" s="1">
        <v>29</v>
      </c>
      <c r="J11" s="1">
        <v>11</v>
      </c>
      <c r="K11" s="1">
        <v>8</v>
      </c>
      <c r="L11" s="1">
        <v>12</v>
      </c>
      <c r="M11" s="6">
        <v>76</v>
      </c>
    </row>
    <row r="12" spans="1:14" x14ac:dyDescent="0.2">
      <c r="A12" s="1" t="s">
        <v>192</v>
      </c>
      <c r="B12" s="49">
        <v>360</v>
      </c>
      <c r="C12" s="1">
        <v>36</v>
      </c>
      <c r="D12" s="1">
        <v>61</v>
      </c>
      <c r="E12" s="1">
        <v>32</v>
      </c>
      <c r="F12" s="1">
        <v>36</v>
      </c>
      <c r="G12" s="1">
        <v>25</v>
      </c>
      <c r="H12" s="49">
        <v>21</v>
      </c>
      <c r="I12" s="1">
        <v>27</v>
      </c>
      <c r="J12" s="1">
        <v>21</v>
      </c>
      <c r="K12" s="1">
        <v>7</v>
      </c>
      <c r="L12" s="1">
        <v>11</v>
      </c>
      <c r="M12" s="6">
        <v>83</v>
      </c>
    </row>
    <row r="13" spans="1:14" x14ac:dyDescent="0.2">
      <c r="A13" s="1" t="s">
        <v>221</v>
      </c>
      <c r="B13" s="49">
        <v>1379</v>
      </c>
      <c r="C13" s="1">
        <v>193</v>
      </c>
      <c r="D13" s="1">
        <v>507</v>
      </c>
      <c r="E13" s="1">
        <v>29</v>
      </c>
      <c r="F13" s="1">
        <v>42</v>
      </c>
      <c r="G13" s="1">
        <v>126</v>
      </c>
      <c r="H13" s="49">
        <v>18</v>
      </c>
      <c r="I13" s="1">
        <v>62</v>
      </c>
      <c r="J13" s="1">
        <v>34</v>
      </c>
      <c r="K13" s="1">
        <v>78</v>
      </c>
      <c r="L13" s="1">
        <v>16</v>
      </c>
      <c r="M13" s="6">
        <v>274</v>
      </c>
    </row>
    <row r="14" spans="1:14" x14ac:dyDescent="0.2">
      <c r="A14" s="7" t="s">
        <v>333</v>
      </c>
      <c r="B14" s="49"/>
      <c r="H14" s="49"/>
      <c r="M14" s="6"/>
    </row>
    <row r="15" spans="1:14" x14ac:dyDescent="0.2">
      <c r="A15" s="1" t="s">
        <v>222</v>
      </c>
      <c r="B15" s="49">
        <v>1984</v>
      </c>
      <c r="C15" s="1">
        <v>286</v>
      </c>
      <c r="D15" s="1">
        <v>267</v>
      </c>
      <c r="E15" s="1">
        <v>140</v>
      </c>
      <c r="F15" s="1">
        <v>158</v>
      </c>
      <c r="G15" s="1">
        <v>138</v>
      </c>
      <c r="H15" s="49">
        <v>141</v>
      </c>
      <c r="I15" s="1">
        <v>122</v>
      </c>
      <c r="J15" s="1">
        <v>108</v>
      </c>
      <c r="K15" s="1">
        <v>56</v>
      </c>
      <c r="L15" s="1">
        <v>93</v>
      </c>
      <c r="M15" s="6">
        <v>475</v>
      </c>
    </row>
    <row r="16" spans="1:14" x14ac:dyDescent="0.2">
      <c r="A16" s="1" t="s">
        <v>183</v>
      </c>
      <c r="B16" s="49">
        <v>1161</v>
      </c>
      <c r="C16" s="1">
        <v>173</v>
      </c>
      <c r="D16" s="1">
        <v>486</v>
      </c>
      <c r="E16" s="1">
        <v>30</v>
      </c>
      <c r="F16" s="1">
        <v>26</v>
      </c>
      <c r="G16" s="1">
        <v>51</v>
      </c>
      <c r="H16" s="49">
        <v>16</v>
      </c>
      <c r="I16" s="1">
        <v>76</v>
      </c>
      <c r="J16" s="1">
        <v>24</v>
      </c>
      <c r="K16" s="1">
        <v>54</v>
      </c>
      <c r="L16" s="1">
        <v>32</v>
      </c>
      <c r="M16" s="6">
        <v>193</v>
      </c>
    </row>
    <row r="17" spans="1:13" x14ac:dyDescent="0.2">
      <c r="A17" s="1" t="s">
        <v>223</v>
      </c>
      <c r="B17" s="49">
        <v>1334</v>
      </c>
      <c r="C17" s="1">
        <v>210</v>
      </c>
      <c r="D17" s="1">
        <v>424</v>
      </c>
      <c r="E17" s="1">
        <v>58</v>
      </c>
      <c r="F17" s="1">
        <v>49</v>
      </c>
      <c r="G17" s="1">
        <v>67</v>
      </c>
      <c r="H17" s="49">
        <v>46</v>
      </c>
      <c r="I17" s="1">
        <v>87</v>
      </c>
      <c r="J17" s="1">
        <v>40</v>
      </c>
      <c r="K17" s="1">
        <v>47</v>
      </c>
      <c r="L17" s="1">
        <v>50</v>
      </c>
      <c r="M17" s="6">
        <v>256</v>
      </c>
    </row>
    <row r="18" spans="1:13" x14ac:dyDescent="0.2">
      <c r="A18" s="7" t="s">
        <v>130</v>
      </c>
      <c r="B18" s="49"/>
      <c r="H18" s="49"/>
      <c r="M18" s="6"/>
    </row>
    <row r="19" spans="1:13" x14ac:dyDescent="0.2">
      <c r="A19" s="1" t="s">
        <v>224</v>
      </c>
      <c r="B19" s="49">
        <v>503</v>
      </c>
      <c r="C19" s="1">
        <v>68</v>
      </c>
      <c r="D19" s="1">
        <v>58</v>
      </c>
      <c r="E19" s="1">
        <v>43</v>
      </c>
      <c r="F19" s="1">
        <v>47</v>
      </c>
      <c r="G19" s="1">
        <v>47</v>
      </c>
      <c r="H19" s="49">
        <v>43</v>
      </c>
      <c r="I19" s="1">
        <v>27</v>
      </c>
      <c r="J19" s="1">
        <v>36</v>
      </c>
      <c r="K19" s="1">
        <v>20</v>
      </c>
      <c r="L19" s="1">
        <v>20</v>
      </c>
      <c r="M19" s="6">
        <v>94</v>
      </c>
    </row>
    <row r="20" spans="1:13" x14ac:dyDescent="0.2">
      <c r="A20" s="1" t="s">
        <v>193</v>
      </c>
      <c r="B20" s="49">
        <v>538</v>
      </c>
      <c r="C20" s="1">
        <v>85</v>
      </c>
      <c r="D20" s="1">
        <v>116</v>
      </c>
      <c r="E20" s="1">
        <v>31</v>
      </c>
      <c r="F20" s="1">
        <v>38</v>
      </c>
      <c r="G20" s="1">
        <v>55</v>
      </c>
      <c r="H20" s="49">
        <v>15</v>
      </c>
      <c r="I20" s="1">
        <v>26</v>
      </c>
      <c r="J20" s="1">
        <v>20</v>
      </c>
      <c r="K20" s="1">
        <v>14</v>
      </c>
      <c r="L20" s="1">
        <v>21</v>
      </c>
      <c r="M20" s="6">
        <v>117</v>
      </c>
    </row>
    <row r="21" spans="1:13" x14ac:dyDescent="0.2">
      <c r="A21" s="1" t="s">
        <v>225</v>
      </c>
      <c r="B21" s="49">
        <v>896</v>
      </c>
      <c r="C21" s="1">
        <v>135</v>
      </c>
      <c r="D21" s="1">
        <v>117</v>
      </c>
      <c r="E21" s="1">
        <v>71</v>
      </c>
      <c r="F21" s="1">
        <v>58</v>
      </c>
      <c r="G21" s="1">
        <v>64</v>
      </c>
      <c r="H21" s="49">
        <v>51</v>
      </c>
      <c r="I21" s="1">
        <v>60</v>
      </c>
      <c r="J21" s="1">
        <v>57</v>
      </c>
      <c r="K21" s="1">
        <v>21</v>
      </c>
      <c r="L21" s="1">
        <v>39</v>
      </c>
      <c r="M21" s="6">
        <v>223</v>
      </c>
    </row>
    <row r="22" spans="1:13" x14ac:dyDescent="0.2">
      <c r="A22" s="1" t="s">
        <v>226</v>
      </c>
      <c r="B22" s="49">
        <v>1625</v>
      </c>
      <c r="C22" s="1">
        <v>301</v>
      </c>
      <c r="D22" s="1">
        <v>238</v>
      </c>
      <c r="E22" s="1">
        <v>99</v>
      </c>
      <c r="F22" s="1">
        <v>88</v>
      </c>
      <c r="G22" s="1">
        <v>152</v>
      </c>
      <c r="H22" s="49">
        <v>76</v>
      </c>
      <c r="I22" s="1">
        <v>85</v>
      </c>
      <c r="J22" s="1">
        <v>61</v>
      </c>
      <c r="K22" s="1">
        <v>74</v>
      </c>
      <c r="L22" s="1">
        <v>59</v>
      </c>
      <c r="M22" s="6">
        <v>392</v>
      </c>
    </row>
    <row r="23" spans="1:13" x14ac:dyDescent="0.2">
      <c r="A23" s="7" t="s">
        <v>131</v>
      </c>
      <c r="B23" s="49"/>
      <c r="H23" s="49"/>
      <c r="M23" s="6"/>
    </row>
    <row r="24" spans="1:13" x14ac:dyDescent="0.2">
      <c r="A24" s="1" t="s">
        <v>227</v>
      </c>
      <c r="B24" s="49">
        <v>403</v>
      </c>
      <c r="C24" s="1">
        <v>75</v>
      </c>
      <c r="D24" s="1">
        <v>33</v>
      </c>
      <c r="E24" s="1">
        <v>35</v>
      </c>
      <c r="F24" s="1">
        <v>28</v>
      </c>
      <c r="G24" s="1">
        <v>27</v>
      </c>
      <c r="H24" s="49">
        <v>8</v>
      </c>
      <c r="I24" s="1">
        <v>22</v>
      </c>
      <c r="J24" s="1">
        <v>16</v>
      </c>
      <c r="K24" s="1">
        <v>15</v>
      </c>
      <c r="L24" s="1">
        <v>11</v>
      </c>
      <c r="M24" s="6">
        <v>133</v>
      </c>
    </row>
    <row r="25" spans="1:13" x14ac:dyDescent="0.2">
      <c r="A25" s="1" t="s">
        <v>228</v>
      </c>
      <c r="B25" s="49">
        <v>174</v>
      </c>
      <c r="C25" s="1">
        <v>19</v>
      </c>
      <c r="D25" s="1">
        <v>12</v>
      </c>
      <c r="E25" s="1">
        <v>17</v>
      </c>
      <c r="F25" s="1">
        <v>24</v>
      </c>
      <c r="G25" s="1">
        <v>19</v>
      </c>
      <c r="H25" s="49">
        <v>9</v>
      </c>
      <c r="I25" s="1">
        <v>5</v>
      </c>
      <c r="J25" s="1">
        <v>10</v>
      </c>
      <c r="K25" s="1">
        <v>10</v>
      </c>
      <c r="L25" s="1">
        <v>8</v>
      </c>
      <c r="M25" s="6">
        <v>41</v>
      </c>
    </row>
    <row r="26" spans="1:13" x14ac:dyDescent="0.2">
      <c r="A26" s="1" t="s">
        <v>229</v>
      </c>
      <c r="B26" s="49">
        <v>77</v>
      </c>
      <c r="C26" s="1">
        <v>8</v>
      </c>
      <c r="D26" s="1">
        <v>4</v>
      </c>
      <c r="E26" s="1">
        <v>8</v>
      </c>
      <c r="F26" s="1">
        <v>16</v>
      </c>
      <c r="G26" s="1">
        <v>2</v>
      </c>
      <c r="H26" s="49">
        <v>3</v>
      </c>
      <c r="I26" s="1">
        <v>2</v>
      </c>
      <c r="J26" s="1">
        <v>8</v>
      </c>
      <c r="K26" s="1">
        <v>3</v>
      </c>
      <c r="L26" s="1">
        <v>1</v>
      </c>
      <c r="M26" s="6">
        <v>22</v>
      </c>
    </row>
    <row r="27" spans="1:13" x14ac:dyDescent="0.2">
      <c r="A27" s="1" t="s">
        <v>230</v>
      </c>
      <c r="B27" s="49">
        <v>888</v>
      </c>
      <c r="C27" s="1">
        <v>241</v>
      </c>
      <c r="D27" s="1">
        <v>56</v>
      </c>
      <c r="E27" s="1">
        <v>63</v>
      </c>
      <c r="F27" s="1">
        <v>87</v>
      </c>
      <c r="G27" s="1">
        <v>48</v>
      </c>
      <c r="H27" s="49">
        <v>25</v>
      </c>
      <c r="I27" s="1">
        <v>24</v>
      </c>
      <c r="J27" s="1">
        <v>39</v>
      </c>
      <c r="K27" s="1">
        <v>41</v>
      </c>
      <c r="L27" s="1">
        <v>34</v>
      </c>
      <c r="M27" s="6">
        <v>230</v>
      </c>
    </row>
    <row r="28" spans="1:13" x14ac:dyDescent="0.2">
      <c r="A28" s="7" t="s">
        <v>188</v>
      </c>
      <c r="B28" s="49"/>
      <c r="H28" s="49"/>
      <c r="M28" s="6"/>
    </row>
    <row r="29" spans="1:13" x14ac:dyDescent="0.2">
      <c r="A29" s="1" t="s">
        <v>231</v>
      </c>
      <c r="B29" s="49">
        <v>237</v>
      </c>
      <c r="C29" s="1">
        <v>30</v>
      </c>
      <c r="D29" s="1">
        <v>22</v>
      </c>
      <c r="E29" s="1">
        <v>22</v>
      </c>
      <c r="F29" s="1">
        <v>27</v>
      </c>
      <c r="G29" s="1">
        <v>15</v>
      </c>
      <c r="H29" s="49">
        <v>12</v>
      </c>
      <c r="I29" s="1">
        <v>6</v>
      </c>
      <c r="J29" s="1">
        <v>19</v>
      </c>
      <c r="K29" s="1">
        <v>3</v>
      </c>
      <c r="L29" s="1">
        <v>9</v>
      </c>
      <c r="M29" s="6">
        <v>72</v>
      </c>
    </row>
    <row r="30" spans="1:13" x14ac:dyDescent="0.2">
      <c r="A30" s="1" t="s">
        <v>232</v>
      </c>
      <c r="B30" s="49">
        <v>418</v>
      </c>
      <c r="C30" s="1">
        <v>47</v>
      </c>
      <c r="D30" s="1">
        <v>40</v>
      </c>
      <c r="E30" s="1">
        <v>33</v>
      </c>
      <c r="F30" s="1">
        <v>49</v>
      </c>
      <c r="G30" s="1">
        <v>43</v>
      </c>
      <c r="H30" s="49">
        <v>28</v>
      </c>
      <c r="I30" s="1">
        <v>26</v>
      </c>
      <c r="J30" s="1">
        <v>28</v>
      </c>
      <c r="K30" s="1">
        <v>25</v>
      </c>
      <c r="L30" s="1">
        <v>12</v>
      </c>
      <c r="M30" s="6">
        <v>87</v>
      </c>
    </row>
    <row r="31" spans="1:13" x14ac:dyDescent="0.2">
      <c r="A31" s="1" t="s">
        <v>233</v>
      </c>
      <c r="B31" s="49">
        <v>301</v>
      </c>
      <c r="C31" s="1">
        <v>41</v>
      </c>
      <c r="D31" s="1">
        <v>22</v>
      </c>
      <c r="E31" s="1">
        <v>22</v>
      </c>
      <c r="F31" s="1">
        <v>35</v>
      </c>
      <c r="G31" s="1">
        <v>26</v>
      </c>
      <c r="H31" s="49">
        <v>22</v>
      </c>
      <c r="I31" s="1">
        <v>13</v>
      </c>
      <c r="J31" s="1">
        <v>17</v>
      </c>
      <c r="K31" s="1">
        <v>9</v>
      </c>
      <c r="L31" s="1">
        <v>9</v>
      </c>
      <c r="M31" s="6">
        <v>85</v>
      </c>
    </row>
    <row r="32" spans="1:13" x14ac:dyDescent="0.2">
      <c r="A32" s="1" t="s">
        <v>234</v>
      </c>
      <c r="B32" s="49">
        <v>183</v>
      </c>
      <c r="C32" s="1">
        <v>10</v>
      </c>
      <c r="D32" s="1">
        <v>11</v>
      </c>
      <c r="E32" s="1">
        <v>21</v>
      </c>
      <c r="F32" s="1">
        <v>22</v>
      </c>
      <c r="G32" s="1">
        <v>20</v>
      </c>
      <c r="H32" s="49">
        <v>10</v>
      </c>
      <c r="I32" s="1">
        <v>3</v>
      </c>
      <c r="J32" s="1">
        <v>5</v>
      </c>
      <c r="K32" s="1">
        <v>10</v>
      </c>
      <c r="L32" s="1">
        <v>3</v>
      </c>
      <c r="M32" s="6">
        <v>68</v>
      </c>
    </row>
    <row r="33" spans="1:13" x14ac:dyDescent="0.2">
      <c r="A33" s="1" t="s">
        <v>235</v>
      </c>
      <c r="B33" s="49">
        <v>318</v>
      </c>
      <c r="C33" s="1">
        <v>68</v>
      </c>
      <c r="D33" s="1">
        <v>27</v>
      </c>
      <c r="E33" s="1">
        <v>29</v>
      </c>
      <c r="F33" s="1">
        <v>31</v>
      </c>
      <c r="G33" s="1">
        <v>23</v>
      </c>
      <c r="H33" s="49">
        <v>20</v>
      </c>
      <c r="I33" s="1">
        <v>12</v>
      </c>
      <c r="J33" s="1">
        <v>15</v>
      </c>
      <c r="K33" s="1">
        <v>18</v>
      </c>
      <c r="L33" s="1">
        <v>11</v>
      </c>
      <c r="M33" s="6">
        <v>64</v>
      </c>
    </row>
    <row r="34" spans="1:13" x14ac:dyDescent="0.2">
      <c r="A34" s="7" t="s">
        <v>185</v>
      </c>
      <c r="B34" s="49"/>
      <c r="H34" s="49"/>
      <c r="M34" s="6"/>
    </row>
    <row r="35" spans="1:13" x14ac:dyDescent="0.2">
      <c r="A35" s="1" t="s">
        <v>236</v>
      </c>
      <c r="B35" s="49">
        <v>611</v>
      </c>
      <c r="C35" s="1">
        <v>209</v>
      </c>
      <c r="D35" s="1">
        <v>110</v>
      </c>
      <c r="E35" s="1">
        <v>32</v>
      </c>
      <c r="F35" s="1">
        <v>17</v>
      </c>
      <c r="G35" s="1">
        <v>35</v>
      </c>
      <c r="H35" s="49">
        <v>15</v>
      </c>
      <c r="I35" s="1">
        <v>38</v>
      </c>
      <c r="J35" s="1">
        <v>16</v>
      </c>
      <c r="K35" s="1">
        <v>25</v>
      </c>
      <c r="L35" s="1">
        <v>17</v>
      </c>
      <c r="M35" s="6">
        <v>97</v>
      </c>
    </row>
    <row r="36" spans="1:13" x14ac:dyDescent="0.2">
      <c r="A36" s="1" t="s">
        <v>237</v>
      </c>
      <c r="B36" s="49">
        <v>939</v>
      </c>
      <c r="C36" s="1">
        <v>183</v>
      </c>
      <c r="D36" s="1">
        <v>192</v>
      </c>
      <c r="E36" s="1">
        <v>43</v>
      </c>
      <c r="F36" s="1">
        <v>49</v>
      </c>
      <c r="G36" s="1">
        <v>52</v>
      </c>
      <c r="H36" s="49">
        <v>28</v>
      </c>
      <c r="I36" s="1">
        <v>59</v>
      </c>
      <c r="J36" s="1">
        <v>30</v>
      </c>
      <c r="K36" s="1">
        <v>51</v>
      </c>
      <c r="L36" s="1">
        <v>31</v>
      </c>
      <c r="M36" s="6">
        <v>221</v>
      </c>
    </row>
    <row r="37" spans="1:13" x14ac:dyDescent="0.2">
      <c r="A37" s="1" t="s">
        <v>238</v>
      </c>
      <c r="B37" s="49">
        <v>479</v>
      </c>
      <c r="C37" s="1">
        <v>113</v>
      </c>
      <c r="D37" s="1">
        <v>82</v>
      </c>
      <c r="E37" s="1">
        <v>21</v>
      </c>
      <c r="F37" s="1">
        <v>16</v>
      </c>
      <c r="G37" s="1">
        <v>33</v>
      </c>
      <c r="H37" s="49">
        <v>17</v>
      </c>
      <c r="I37" s="1">
        <v>25</v>
      </c>
      <c r="J37" s="1">
        <v>14</v>
      </c>
      <c r="K37" s="1">
        <v>44</v>
      </c>
      <c r="L37" s="1">
        <v>13</v>
      </c>
      <c r="M37" s="6">
        <v>101</v>
      </c>
    </row>
    <row r="38" spans="1:13" x14ac:dyDescent="0.2">
      <c r="A38" s="1" t="s">
        <v>239</v>
      </c>
      <c r="B38" s="49">
        <v>199</v>
      </c>
      <c r="C38" s="1">
        <v>38</v>
      </c>
      <c r="D38" s="1">
        <v>41</v>
      </c>
      <c r="E38" s="1">
        <v>8</v>
      </c>
      <c r="F38" s="1">
        <v>10</v>
      </c>
      <c r="G38" s="1">
        <v>18</v>
      </c>
      <c r="H38" s="49">
        <v>3</v>
      </c>
      <c r="I38" s="1">
        <v>16</v>
      </c>
      <c r="J38" s="1">
        <v>9</v>
      </c>
      <c r="K38" s="1">
        <v>6</v>
      </c>
      <c r="L38" s="1">
        <v>6</v>
      </c>
      <c r="M38" s="6">
        <v>44</v>
      </c>
    </row>
    <row r="39" spans="1:13" x14ac:dyDescent="0.2">
      <c r="A39" s="7" t="s">
        <v>334</v>
      </c>
      <c r="B39" s="49"/>
      <c r="H39" s="49"/>
      <c r="M39" s="6"/>
    </row>
    <row r="40" spans="1:13" x14ac:dyDescent="0.2">
      <c r="A40" s="1" t="s">
        <v>240</v>
      </c>
      <c r="B40" s="49">
        <v>719</v>
      </c>
      <c r="C40" s="1">
        <v>102</v>
      </c>
      <c r="D40" s="1">
        <v>53</v>
      </c>
      <c r="E40" s="1">
        <v>69</v>
      </c>
      <c r="F40" s="1">
        <v>61</v>
      </c>
      <c r="G40" s="1">
        <v>61</v>
      </c>
      <c r="H40" s="49">
        <v>33</v>
      </c>
      <c r="I40" s="1">
        <v>26</v>
      </c>
      <c r="J40" s="1">
        <v>52</v>
      </c>
      <c r="K40" s="1">
        <v>26</v>
      </c>
      <c r="L40" s="1">
        <v>40</v>
      </c>
      <c r="M40" s="6">
        <v>196</v>
      </c>
    </row>
    <row r="41" spans="1:13" x14ac:dyDescent="0.2">
      <c r="A41" s="1" t="s">
        <v>241</v>
      </c>
      <c r="B41" s="49">
        <v>99</v>
      </c>
      <c r="C41" s="1">
        <v>15</v>
      </c>
      <c r="D41" s="1">
        <v>7</v>
      </c>
      <c r="E41" s="1">
        <v>7</v>
      </c>
      <c r="F41" s="1">
        <v>11</v>
      </c>
      <c r="G41" s="1">
        <v>9</v>
      </c>
      <c r="H41" s="49">
        <v>5</v>
      </c>
      <c r="I41" s="1">
        <v>3</v>
      </c>
      <c r="J41" s="1">
        <v>4</v>
      </c>
      <c r="K41" s="1">
        <v>2</v>
      </c>
      <c r="L41" s="1">
        <v>1</v>
      </c>
      <c r="M41" s="6">
        <v>35</v>
      </c>
    </row>
    <row r="42" spans="1:13" x14ac:dyDescent="0.2">
      <c r="A42" s="1" t="s">
        <v>242</v>
      </c>
      <c r="B42" s="49">
        <v>94</v>
      </c>
      <c r="C42" s="1">
        <v>10</v>
      </c>
      <c r="D42" s="1">
        <v>6</v>
      </c>
      <c r="E42" s="1">
        <v>13</v>
      </c>
      <c r="F42" s="1">
        <v>8</v>
      </c>
      <c r="G42" s="1">
        <v>4</v>
      </c>
      <c r="H42" s="49">
        <v>4</v>
      </c>
      <c r="I42" s="1">
        <v>3</v>
      </c>
      <c r="J42" s="1">
        <v>9</v>
      </c>
      <c r="K42" s="1">
        <v>2</v>
      </c>
      <c r="L42" s="1">
        <v>7</v>
      </c>
      <c r="M42" s="6">
        <v>28</v>
      </c>
    </row>
    <row r="43" spans="1:13" x14ac:dyDescent="0.2">
      <c r="A43" s="1" t="s">
        <v>243</v>
      </c>
      <c r="B43" s="49">
        <v>20</v>
      </c>
      <c r="C43" s="1">
        <v>1</v>
      </c>
      <c r="D43" s="1">
        <v>1</v>
      </c>
      <c r="E43" s="1">
        <v>2</v>
      </c>
      <c r="F43" s="1">
        <v>4</v>
      </c>
      <c r="G43" s="1">
        <v>0</v>
      </c>
      <c r="H43" s="49">
        <v>2</v>
      </c>
      <c r="I43" s="1">
        <v>0</v>
      </c>
      <c r="J43" s="1">
        <v>0</v>
      </c>
      <c r="K43" s="1">
        <v>1</v>
      </c>
      <c r="L43" s="1">
        <v>1</v>
      </c>
      <c r="M43" s="6">
        <v>8</v>
      </c>
    </row>
    <row r="44" spans="1:13" x14ac:dyDescent="0.2">
      <c r="A44" s="1" t="s">
        <v>244</v>
      </c>
      <c r="B44" s="49">
        <v>103</v>
      </c>
      <c r="C44" s="1">
        <v>18</v>
      </c>
      <c r="D44" s="1">
        <v>11</v>
      </c>
      <c r="E44" s="1">
        <v>10</v>
      </c>
      <c r="F44" s="1">
        <v>13</v>
      </c>
      <c r="G44" s="1">
        <v>6</v>
      </c>
      <c r="H44" s="49">
        <v>5</v>
      </c>
      <c r="I44" s="1">
        <v>1</v>
      </c>
      <c r="J44" s="1">
        <v>2</v>
      </c>
      <c r="K44" s="1">
        <v>5</v>
      </c>
      <c r="L44" s="1">
        <v>3</v>
      </c>
      <c r="M44" s="6">
        <v>29</v>
      </c>
    </row>
    <row r="45" spans="1:13" x14ac:dyDescent="0.2">
      <c r="A45" s="7" t="s">
        <v>132</v>
      </c>
      <c r="B45" s="49"/>
      <c r="H45" s="49"/>
      <c r="M45" s="6"/>
    </row>
    <row r="46" spans="1:13" x14ac:dyDescent="0.2">
      <c r="A46" s="1" t="s">
        <v>245</v>
      </c>
      <c r="B46" s="49">
        <v>790</v>
      </c>
      <c r="C46" s="1">
        <v>129</v>
      </c>
      <c r="D46" s="1">
        <v>57</v>
      </c>
      <c r="E46" s="1">
        <v>84</v>
      </c>
      <c r="F46" s="1">
        <v>46</v>
      </c>
      <c r="G46" s="1">
        <v>56</v>
      </c>
      <c r="H46" s="49">
        <v>46</v>
      </c>
      <c r="I46" s="1">
        <v>27</v>
      </c>
      <c r="J46" s="1">
        <v>28</v>
      </c>
      <c r="K46" s="1">
        <v>31</v>
      </c>
      <c r="L46" s="1">
        <v>29</v>
      </c>
      <c r="M46" s="6">
        <v>257</v>
      </c>
    </row>
    <row r="47" spans="1:13" x14ac:dyDescent="0.2">
      <c r="A47" s="1" t="s">
        <v>246</v>
      </c>
      <c r="B47" s="49">
        <v>181</v>
      </c>
      <c r="C47" s="1">
        <v>33</v>
      </c>
      <c r="D47" s="1">
        <v>10</v>
      </c>
      <c r="E47" s="1">
        <v>13</v>
      </c>
      <c r="F47" s="1">
        <v>14</v>
      </c>
      <c r="G47" s="1">
        <v>10</v>
      </c>
      <c r="H47" s="49">
        <v>15</v>
      </c>
      <c r="I47" s="1">
        <v>3</v>
      </c>
      <c r="J47" s="1">
        <v>13</v>
      </c>
      <c r="K47" s="1">
        <v>5</v>
      </c>
      <c r="L47" s="1">
        <v>2</v>
      </c>
      <c r="M47" s="6">
        <v>63</v>
      </c>
    </row>
    <row r="48" spans="1:13" x14ac:dyDescent="0.2">
      <c r="A48" s="1" t="s">
        <v>247</v>
      </c>
      <c r="B48" s="49">
        <v>243</v>
      </c>
      <c r="C48" s="1">
        <v>36</v>
      </c>
      <c r="D48" s="1">
        <v>19</v>
      </c>
      <c r="E48" s="1">
        <v>13</v>
      </c>
      <c r="F48" s="1">
        <v>24</v>
      </c>
      <c r="G48" s="1">
        <v>15</v>
      </c>
      <c r="H48" s="49">
        <v>12</v>
      </c>
      <c r="I48" s="1">
        <v>7</v>
      </c>
      <c r="J48" s="1">
        <v>17</v>
      </c>
      <c r="K48" s="1">
        <v>5</v>
      </c>
      <c r="L48" s="1">
        <v>9</v>
      </c>
      <c r="M48" s="6">
        <v>86</v>
      </c>
    </row>
    <row r="49" spans="1:13" x14ac:dyDescent="0.2">
      <c r="A49" s="1" t="s">
        <v>248</v>
      </c>
      <c r="B49" s="49">
        <v>282</v>
      </c>
      <c r="C49" s="1">
        <v>39</v>
      </c>
      <c r="D49" s="1">
        <v>25</v>
      </c>
      <c r="E49" s="1">
        <v>23</v>
      </c>
      <c r="F49" s="1">
        <v>24</v>
      </c>
      <c r="G49" s="1">
        <v>22</v>
      </c>
      <c r="H49" s="49">
        <v>11</v>
      </c>
      <c r="I49" s="1">
        <v>8</v>
      </c>
      <c r="J49" s="1">
        <v>17</v>
      </c>
      <c r="K49" s="1">
        <v>8</v>
      </c>
      <c r="L49" s="1">
        <v>7</v>
      </c>
      <c r="M49" s="6">
        <v>98</v>
      </c>
    </row>
    <row r="50" spans="1:13" x14ac:dyDescent="0.2">
      <c r="A50" s="1" t="s">
        <v>249</v>
      </c>
      <c r="B50" s="49">
        <v>84</v>
      </c>
      <c r="C50" s="1">
        <v>9</v>
      </c>
      <c r="D50" s="1">
        <v>7</v>
      </c>
      <c r="E50" s="1">
        <v>6</v>
      </c>
      <c r="F50" s="1">
        <v>9</v>
      </c>
      <c r="G50" s="1">
        <v>7</v>
      </c>
      <c r="H50" s="49">
        <v>1</v>
      </c>
      <c r="I50" s="1">
        <v>2</v>
      </c>
      <c r="J50" s="1">
        <v>3</v>
      </c>
      <c r="K50" s="1">
        <v>2</v>
      </c>
      <c r="L50" s="1">
        <v>5</v>
      </c>
      <c r="M50" s="6">
        <v>33</v>
      </c>
    </row>
    <row r="51" spans="1:13" x14ac:dyDescent="0.2">
      <c r="A51" s="7" t="s">
        <v>133</v>
      </c>
      <c r="B51" s="49"/>
      <c r="H51" s="49"/>
      <c r="M51" s="6"/>
    </row>
    <row r="52" spans="1:13" x14ac:dyDescent="0.2">
      <c r="A52" s="1" t="s">
        <v>250</v>
      </c>
      <c r="B52" s="49">
        <v>498</v>
      </c>
      <c r="C52" s="1">
        <v>87</v>
      </c>
      <c r="D52" s="1">
        <v>60</v>
      </c>
      <c r="E52" s="1">
        <v>36</v>
      </c>
      <c r="F52" s="1">
        <v>16</v>
      </c>
      <c r="G52" s="1">
        <v>42</v>
      </c>
      <c r="H52" s="49">
        <v>23</v>
      </c>
      <c r="I52" s="1">
        <v>22</v>
      </c>
      <c r="J52" s="1">
        <v>19</v>
      </c>
      <c r="K52" s="1">
        <v>25</v>
      </c>
      <c r="L52" s="1">
        <v>14</v>
      </c>
      <c r="M52" s="6">
        <v>154</v>
      </c>
    </row>
    <row r="53" spans="1:13" x14ac:dyDescent="0.2">
      <c r="A53" s="1" t="s">
        <v>339</v>
      </c>
      <c r="B53" s="49">
        <v>294</v>
      </c>
      <c r="C53" s="1">
        <v>40</v>
      </c>
      <c r="D53" s="1">
        <v>15</v>
      </c>
      <c r="E53" s="1">
        <v>22</v>
      </c>
      <c r="F53" s="1">
        <v>27</v>
      </c>
      <c r="G53" s="1">
        <v>22</v>
      </c>
      <c r="H53" s="49">
        <v>15</v>
      </c>
      <c r="I53" s="1">
        <v>10</v>
      </c>
      <c r="J53" s="1">
        <v>17</v>
      </c>
      <c r="K53" s="1">
        <v>7</v>
      </c>
      <c r="L53" s="1">
        <v>21</v>
      </c>
      <c r="M53" s="6">
        <v>98</v>
      </c>
    </row>
    <row r="54" spans="1:13" x14ac:dyDescent="0.2">
      <c r="A54" s="1" t="s">
        <v>251</v>
      </c>
      <c r="B54" s="49">
        <v>117</v>
      </c>
      <c r="C54" s="1">
        <v>13</v>
      </c>
      <c r="D54" s="1">
        <v>9</v>
      </c>
      <c r="E54" s="1">
        <v>12</v>
      </c>
      <c r="F54" s="1">
        <v>10</v>
      </c>
      <c r="G54" s="1">
        <v>6</v>
      </c>
      <c r="H54" s="49">
        <v>10</v>
      </c>
      <c r="I54" s="1">
        <v>4</v>
      </c>
      <c r="J54" s="1">
        <v>5</v>
      </c>
      <c r="K54" s="1">
        <v>3</v>
      </c>
      <c r="L54" s="1">
        <v>5</v>
      </c>
      <c r="M54" s="6">
        <v>40</v>
      </c>
    </row>
    <row r="55" spans="1:13" x14ac:dyDescent="0.2">
      <c r="A55" s="1" t="s">
        <v>327</v>
      </c>
      <c r="B55" s="49">
        <v>114</v>
      </c>
      <c r="C55" s="1">
        <v>22</v>
      </c>
      <c r="D55" s="1">
        <v>7</v>
      </c>
      <c r="E55" s="1">
        <v>9</v>
      </c>
      <c r="F55" s="1">
        <v>1</v>
      </c>
      <c r="G55" s="1">
        <v>9</v>
      </c>
      <c r="H55" s="49">
        <v>6</v>
      </c>
      <c r="I55" s="1">
        <v>3</v>
      </c>
      <c r="J55" s="1">
        <v>3</v>
      </c>
      <c r="K55" s="1">
        <v>1</v>
      </c>
      <c r="L55" s="1">
        <v>7</v>
      </c>
      <c r="M55" s="6">
        <v>46</v>
      </c>
    </row>
    <row r="56" spans="1:13" x14ac:dyDescent="0.2">
      <c r="A56" s="1" t="s">
        <v>252</v>
      </c>
      <c r="B56" s="49">
        <v>63</v>
      </c>
      <c r="C56" s="1">
        <v>6</v>
      </c>
      <c r="D56" s="1">
        <v>3</v>
      </c>
      <c r="E56" s="1">
        <v>10</v>
      </c>
      <c r="F56" s="1">
        <v>8</v>
      </c>
      <c r="G56" s="1">
        <v>5</v>
      </c>
      <c r="H56" s="49">
        <v>1</v>
      </c>
      <c r="I56" s="1">
        <v>3</v>
      </c>
      <c r="J56" s="1">
        <v>5</v>
      </c>
      <c r="K56" s="1">
        <v>1</v>
      </c>
      <c r="L56" s="1">
        <v>0</v>
      </c>
      <c r="M56" s="6">
        <v>21</v>
      </c>
    </row>
    <row r="57" spans="1:13" x14ac:dyDescent="0.2">
      <c r="A57" s="7" t="s">
        <v>134</v>
      </c>
      <c r="B57" s="49"/>
      <c r="H57" s="49"/>
      <c r="M57" s="6"/>
    </row>
    <row r="58" spans="1:13" x14ac:dyDescent="0.2">
      <c r="A58" s="1" t="s">
        <v>253</v>
      </c>
      <c r="B58" s="49">
        <v>698</v>
      </c>
      <c r="C58" s="1">
        <v>99</v>
      </c>
      <c r="D58" s="1">
        <v>72</v>
      </c>
      <c r="E58" s="1">
        <v>67</v>
      </c>
      <c r="F58" s="1">
        <v>63</v>
      </c>
      <c r="G58" s="1">
        <v>42</v>
      </c>
      <c r="H58" s="49">
        <v>34</v>
      </c>
      <c r="I58" s="1">
        <v>28</v>
      </c>
      <c r="J58" s="1">
        <v>40</v>
      </c>
      <c r="K58" s="1">
        <v>26</v>
      </c>
      <c r="L58" s="1">
        <v>33</v>
      </c>
      <c r="M58" s="6">
        <v>194</v>
      </c>
    </row>
    <row r="59" spans="1:13" x14ac:dyDescent="0.2">
      <c r="A59" s="1" t="s">
        <v>254</v>
      </c>
      <c r="B59" s="49">
        <v>399</v>
      </c>
      <c r="C59" s="1">
        <v>53</v>
      </c>
      <c r="D59" s="1">
        <v>34</v>
      </c>
      <c r="E59" s="1">
        <v>33</v>
      </c>
      <c r="F59" s="1">
        <v>42</v>
      </c>
      <c r="G59" s="1">
        <v>27</v>
      </c>
      <c r="H59" s="49">
        <v>23</v>
      </c>
      <c r="I59" s="1">
        <v>25</v>
      </c>
      <c r="J59" s="1">
        <v>14</v>
      </c>
      <c r="K59" s="1">
        <v>14</v>
      </c>
      <c r="L59" s="1">
        <v>24</v>
      </c>
      <c r="M59" s="6">
        <v>110</v>
      </c>
    </row>
    <row r="60" spans="1:13" x14ac:dyDescent="0.2">
      <c r="A60" s="1" t="s">
        <v>255</v>
      </c>
      <c r="B60" s="49">
        <v>649</v>
      </c>
      <c r="C60" s="1">
        <v>119</v>
      </c>
      <c r="D60" s="1">
        <v>41</v>
      </c>
      <c r="E60" s="1">
        <v>41</v>
      </c>
      <c r="F60" s="1">
        <v>91</v>
      </c>
      <c r="G60" s="1">
        <v>25</v>
      </c>
      <c r="H60" s="49">
        <v>24</v>
      </c>
      <c r="I60" s="1">
        <v>16</v>
      </c>
      <c r="J60" s="1">
        <v>35</v>
      </c>
      <c r="K60" s="1">
        <v>24</v>
      </c>
      <c r="L60" s="1">
        <v>30</v>
      </c>
      <c r="M60" s="6">
        <v>203</v>
      </c>
    </row>
    <row r="61" spans="1:13" x14ac:dyDescent="0.2">
      <c r="A61" s="1" t="s">
        <v>256</v>
      </c>
      <c r="B61" s="49">
        <v>56</v>
      </c>
      <c r="C61" s="1">
        <v>11</v>
      </c>
      <c r="D61" s="1">
        <v>7</v>
      </c>
      <c r="E61" s="1">
        <v>1</v>
      </c>
      <c r="F61" s="1">
        <v>7</v>
      </c>
      <c r="G61" s="1">
        <v>2</v>
      </c>
      <c r="H61" s="49">
        <v>1</v>
      </c>
      <c r="I61" s="1">
        <v>4</v>
      </c>
      <c r="J61" s="1">
        <v>2</v>
      </c>
      <c r="K61" s="1">
        <v>0</v>
      </c>
      <c r="L61" s="1">
        <v>2</v>
      </c>
      <c r="M61" s="6">
        <v>19</v>
      </c>
    </row>
    <row r="62" spans="1:13" x14ac:dyDescent="0.2">
      <c r="A62" s="1" t="s">
        <v>257</v>
      </c>
      <c r="B62" s="49">
        <v>92</v>
      </c>
      <c r="C62" s="1">
        <v>8</v>
      </c>
      <c r="D62" s="1">
        <v>10</v>
      </c>
      <c r="E62" s="1">
        <v>13</v>
      </c>
      <c r="F62" s="1">
        <v>12</v>
      </c>
      <c r="G62" s="1">
        <v>5</v>
      </c>
      <c r="H62" s="49">
        <v>8</v>
      </c>
      <c r="I62" s="1">
        <v>0</v>
      </c>
      <c r="J62" s="1">
        <v>5</v>
      </c>
      <c r="K62" s="1">
        <v>8</v>
      </c>
      <c r="L62" s="1">
        <v>4</v>
      </c>
      <c r="M62" s="6">
        <v>19</v>
      </c>
    </row>
    <row r="63" spans="1:13" x14ac:dyDescent="0.2">
      <c r="A63" s="1" t="s">
        <v>258</v>
      </c>
      <c r="B63" s="49">
        <v>136</v>
      </c>
      <c r="C63" s="1">
        <v>23</v>
      </c>
      <c r="D63" s="1">
        <v>8</v>
      </c>
      <c r="E63" s="1">
        <v>10</v>
      </c>
      <c r="F63" s="1">
        <v>34</v>
      </c>
      <c r="G63" s="1">
        <v>5</v>
      </c>
      <c r="H63" s="49">
        <v>8</v>
      </c>
      <c r="I63" s="1">
        <v>3</v>
      </c>
      <c r="J63" s="1">
        <v>6</v>
      </c>
      <c r="K63" s="1">
        <v>3</v>
      </c>
      <c r="L63" s="1">
        <v>7</v>
      </c>
      <c r="M63" s="6">
        <v>29</v>
      </c>
    </row>
    <row r="64" spans="1:13" x14ac:dyDescent="0.2">
      <c r="A64" s="1" t="s">
        <v>298</v>
      </c>
      <c r="B64" s="49">
        <v>696</v>
      </c>
      <c r="C64" s="1">
        <v>133</v>
      </c>
      <c r="D64" s="1">
        <v>179</v>
      </c>
      <c r="E64" s="1">
        <v>35</v>
      </c>
      <c r="F64" s="1">
        <v>84</v>
      </c>
      <c r="G64" s="1">
        <v>35</v>
      </c>
      <c r="H64" s="49">
        <v>11</v>
      </c>
      <c r="I64" s="1">
        <v>9</v>
      </c>
      <c r="J64" s="1">
        <v>30</v>
      </c>
      <c r="K64" s="1">
        <v>18</v>
      </c>
      <c r="L64" s="1">
        <v>19</v>
      </c>
      <c r="M64" s="6">
        <v>143</v>
      </c>
    </row>
    <row r="65" spans="1:13" x14ac:dyDescent="0.2">
      <c r="A65" s="7" t="s">
        <v>135</v>
      </c>
      <c r="B65" s="49"/>
      <c r="H65" s="49"/>
      <c r="M65" s="6"/>
    </row>
    <row r="66" spans="1:13" x14ac:dyDescent="0.2">
      <c r="A66" s="1" t="s">
        <v>365</v>
      </c>
      <c r="B66" s="49">
        <v>16</v>
      </c>
      <c r="C66" s="1">
        <v>0</v>
      </c>
      <c r="D66" s="1">
        <v>0</v>
      </c>
      <c r="E66" s="1">
        <v>0</v>
      </c>
      <c r="F66" s="1">
        <v>3</v>
      </c>
      <c r="G66" s="1">
        <v>0</v>
      </c>
      <c r="H66" s="49">
        <v>0</v>
      </c>
      <c r="I66" s="1">
        <v>0</v>
      </c>
      <c r="J66" s="1">
        <v>0</v>
      </c>
      <c r="K66" s="1">
        <v>0</v>
      </c>
      <c r="L66" s="1">
        <v>2</v>
      </c>
      <c r="M66" s="6">
        <v>11</v>
      </c>
    </row>
    <row r="67" spans="1:13" x14ac:dyDescent="0.2">
      <c r="A67" s="1" t="s">
        <v>259</v>
      </c>
      <c r="B67" s="49">
        <v>351</v>
      </c>
      <c r="C67" s="1">
        <v>31</v>
      </c>
      <c r="D67" s="1">
        <v>33</v>
      </c>
      <c r="E67" s="1">
        <v>27</v>
      </c>
      <c r="F67" s="1">
        <v>64</v>
      </c>
      <c r="G67" s="1">
        <v>17</v>
      </c>
      <c r="H67" s="49">
        <v>10</v>
      </c>
      <c r="I67" s="1">
        <v>4</v>
      </c>
      <c r="J67" s="1">
        <v>26</v>
      </c>
      <c r="K67" s="1">
        <v>23</v>
      </c>
      <c r="L67" s="1">
        <v>18</v>
      </c>
      <c r="M67" s="6">
        <v>98</v>
      </c>
    </row>
    <row r="68" spans="1:13" x14ac:dyDescent="0.2">
      <c r="A68" s="1" t="s">
        <v>260</v>
      </c>
      <c r="B68" s="49">
        <v>642</v>
      </c>
      <c r="C68" s="1">
        <v>52</v>
      </c>
      <c r="D68" s="1">
        <v>28</v>
      </c>
      <c r="E68" s="1">
        <v>79</v>
      </c>
      <c r="F68" s="1">
        <v>68</v>
      </c>
      <c r="G68" s="1">
        <v>44</v>
      </c>
      <c r="H68" s="49">
        <v>48</v>
      </c>
      <c r="I68" s="1">
        <v>34</v>
      </c>
      <c r="J68" s="1">
        <v>45</v>
      </c>
      <c r="K68" s="1">
        <v>22</v>
      </c>
      <c r="L68" s="1">
        <v>32</v>
      </c>
      <c r="M68" s="6">
        <v>190</v>
      </c>
    </row>
    <row r="69" spans="1:13" x14ac:dyDescent="0.2">
      <c r="A69" s="1" t="s">
        <v>261</v>
      </c>
      <c r="B69" s="49">
        <v>242</v>
      </c>
      <c r="C69" s="1">
        <v>19</v>
      </c>
      <c r="D69" s="1">
        <v>10</v>
      </c>
      <c r="E69" s="1">
        <v>36</v>
      </c>
      <c r="F69" s="1">
        <v>40</v>
      </c>
      <c r="G69" s="1">
        <v>12</v>
      </c>
      <c r="H69" s="49">
        <v>9</v>
      </c>
      <c r="I69" s="1">
        <v>8</v>
      </c>
      <c r="J69" s="1">
        <v>13</v>
      </c>
      <c r="K69" s="1">
        <v>6</v>
      </c>
      <c r="L69" s="1">
        <v>15</v>
      </c>
      <c r="M69" s="6">
        <v>74</v>
      </c>
    </row>
    <row r="70" spans="1:13" x14ac:dyDescent="0.2">
      <c r="A70" s="1" t="s">
        <v>262</v>
      </c>
      <c r="B70" s="49">
        <v>185</v>
      </c>
      <c r="C70" s="1">
        <v>30</v>
      </c>
      <c r="D70" s="1">
        <v>12</v>
      </c>
      <c r="E70" s="1">
        <v>17</v>
      </c>
      <c r="F70" s="1">
        <v>14</v>
      </c>
      <c r="G70" s="1">
        <v>21</v>
      </c>
      <c r="H70" s="49">
        <v>13</v>
      </c>
      <c r="I70" s="1">
        <v>9</v>
      </c>
      <c r="J70" s="1">
        <v>10</v>
      </c>
      <c r="K70" s="1">
        <v>6</v>
      </c>
      <c r="L70" s="1">
        <v>4</v>
      </c>
      <c r="M70" s="6">
        <v>49</v>
      </c>
    </row>
    <row r="71" spans="1:13" x14ac:dyDescent="0.2">
      <c r="A71" s="1" t="s">
        <v>263</v>
      </c>
      <c r="B71" s="49">
        <v>48</v>
      </c>
      <c r="C71" s="1">
        <v>5</v>
      </c>
      <c r="D71" s="1">
        <v>5</v>
      </c>
      <c r="E71" s="1">
        <v>5</v>
      </c>
      <c r="F71" s="1">
        <v>3</v>
      </c>
      <c r="G71" s="1">
        <v>3</v>
      </c>
      <c r="H71" s="49">
        <v>2</v>
      </c>
      <c r="I71" s="1">
        <v>3</v>
      </c>
      <c r="J71" s="1">
        <v>4</v>
      </c>
      <c r="K71" s="1">
        <v>0</v>
      </c>
      <c r="L71" s="1">
        <v>1</v>
      </c>
      <c r="M71" s="6">
        <v>17</v>
      </c>
    </row>
    <row r="72" spans="1:13" x14ac:dyDescent="0.2">
      <c r="A72" s="7" t="s">
        <v>136</v>
      </c>
      <c r="B72" s="49"/>
      <c r="H72" s="49"/>
      <c r="M72" s="6"/>
    </row>
    <row r="73" spans="1:13" x14ac:dyDescent="0.2">
      <c r="A73" s="1" t="s">
        <v>264</v>
      </c>
      <c r="B73" s="49">
        <v>619</v>
      </c>
      <c r="C73" s="1">
        <v>71</v>
      </c>
      <c r="D73" s="1">
        <v>28</v>
      </c>
      <c r="E73" s="1">
        <v>65</v>
      </c>
      <c r="F73" s="1">
        <v>55</v>
      </c>
      <c r="G73" s="1">
        <v>67</v>
      </c>
      <c r="H73" s="49">
        <v>32</v>
      </c>
      <c r="I73" s="1">
        <v>17</v>
      </c>
      <c r="J73" s="1">
        <v>37</v>
      </c>
      <c r="K73" s="1">
        <v>26</v>
      </c>
      <c r="L73" s="1">
        <v>35</v>
      </c>
      <c r="M73" s="6">
        <v>186</v>
      </c>
    </row>
    <row r="74" spans="1:13" ht="12.6" customHeight="1" x14ac:dyDescent="0.2">
      <c r="A74" s="1" t="s">
        <v>265</v>
      </c>
      <c r="B74" s="49">
        <v>326</v>
      </c>
      <c r="C74" s="1">
        <v>72</v>
      </c>
      <c r="D74" s="1">
        <v>29</v>
      </c>
      <c r="E74" s="1">
        <v>27</v>
      </c>
      <c r="F74" s="1">
        <v>23</v>
      </c>
      <c r="G74" s="1">
        <v>36</v>
      </c>
      <c r="H74" s="49">
        <v>10</v>
      </c>
      <c r="I74" s="1">
        <v>11</v>
      </c>
      <c r="J74" s="1">
        <v>12</v>
      </c>
      <c r="K74" s="1">
        <v>10</v>
      </c>
      <c r="L74" s="1">
        <v>11</v>
      </c>
      <c r="M74" s="6">
        <v>85</v>
      </c>
    </row>
    <row r="75" spans="1:13" ht="12.6" customHeight="1" x14ac:dyDescent="0.2">
      <c r="A75" s="1" t="s">
        <v>266</v>
      </c>
      <c r="B75" s="49">
        <v>291</v>
      </c>
      <c r="C75" s="1">
        <v>26</v>
      </c>
      <c r="D75" s="1">
        <v>22</v>
      </c>
      <c r="E75" s="1">
        <v>21</v>
      </c>
      <c r="F75" s="1">
        <v>40</v>
      </c>
      <c r="G75" s="1">
        <v>19</v>
      </c>
      <c r="H75" s="49">
        <v>14</v>
      </c>
      <c r="I75" s="1">
        <v>8</v>
      </c>
      <c r="J75" s="1">
        <v>10</v>
      </c>
      <c r="K75" s="1">
        <v>23</v>
      </c>
      <c r="L75" s="1">
        <v>8</v>
      </c>
      <c r="M75" s="6">
        <v>100</v>
      </c>
    </row>
    <row r="76" spans="1:13" x14ac:dyDescent="0.2">
      <c r="A76" s="1" t="s">
        <v>267</v>
      </c>
      <c r="B76" s="49">
        <v>165</v>
      </c>
      <c r="C76" s="1">
        <v>21</v>
      </c>
      <c r="D76" s="1">
        <v>20</v>
      </c>
      <c r="E76" s="1">
        <v>15</v>
      </c>
      <c r="F76" s="1">
        <v>12</v>
      </c>
      <c r="G76" s="1">
        <v>13</v>
      </c>
      <c r="H76" s="49">
        <v>8</v>
      </c>
      <c r="I76" s="1">
        <v>6</v>
      </c>
      <c r="J76" s="1">
        <v>11</v>
      </c>
      <c r="K76" s="1">
        <v>7</v>
      </c>
      <c r="L76" s="1">
        <v>4</v>
      </c>
      <c r="M76" s="6">
        <v>48</v>
      </c>
    </row>
    <row r="77" spans="1:13" x14ac:dyDescent="0.2">
      <c r="A77" s="1" t="s">
        <v>268</v>
      </c>
      <c r="B77" s="49">
        <v>852</v>
      </c>
      <c r="C77" s="1">
        <v>177</v>
      </c>
      <c r="D77" s="1">
        <v>85</v>
      </c>
      <c r="E77" s="1">
        <v>59</v>
      </c>
      <c r="F77" s="1">
        <v>107</v>
      </c>
      <c r="G77" s="1">
        <v>28</v>
      </c>
      <c r="H77" s="49">
        <v>17</v>
      </c>
      <c r="I77" s="1">
        <v>51</v>
      </c>
      <c r="J77" s="1">
        <v>29</v>
      </c>
      <c r="K77" s="1">
        <v>43</v>
      </c>
      <c r="L77" s="1">
        <v>33</v>
      </c>
      <c r="M77" s="6">
        <v>223</v>
      </c>
    </row>
    <row r="78" spans="1:13" x14ac:dyDescent="0.2">
      <c r="A78" s="7" t="s">
        <v>137</v>
      </c>
      <c r="B78" s="49"/>
      <c r="H78" s="49"/>
      <c r="M78" s="6"/>
    </row>
    <row r="79" spans="1:13" x14ac:dyDescent="0.2">
      <c r="A79" s="1" t="s">
        <v>338</v>
      </c>
      <c r="B79" s="49">
        <v>184</v>
      </c>
      <c r="C79" s="1">
        <v>24</v>
      </c>
      <c r="D79" s="1">
        <v>13</v>
      </c>
      <c r="E79" s="1">
        <v>18</v>
      </c>
      <c r="F79" s="1">
        <v>13</v>
      </c>
      <c r="G79" s="1">
        <v>14</v>
      </c>
      <c r="H79" s="49">
        <v>12</v>
      </c>
      <c r="I79" s="1">
        <v>7</v>
      </c>
      <c r="J79" s="1">
        <v>10</v>
      </c>
      <c r="K79" s="1">
        <v>6</v>
      </c>
      <c r="L79" s="1">
        <v>7</v>
      </c>
      <c r="M79" s="6">
        <v>60</v>
      </c>
    </row>
    <row r="80" spans="1:13" x14ac:dyDescent="0.2">
      <c r="A80" s="1" t="s">
        <v>269</v>
      </c>
      <c r="B80" s="49">
        <v>434</v>
      </c>
      <c r="C80" s="1">
        <v>65</v>
      </c>
      <c r="D80" s="1">
        <v>32</v>
      </c>
      <c r="E80" s="1">
        <v>25</v>
      </c>
      <c r="F80" s="1">
        <v>45</v>
      </c>
      <c r="G80" s="1">
        <v>49</v>
      </c>
      <c r="H80" s="49">
        <v>14</v>
      </c>
      <c r="I80" s="1">
        <v>28</v>
      </c>
      <c r="J80" s="1">
        <v>21</v>
      </c>
      <c r="K80" s="1">
        <v>18</v>
      </c>
      <c r="L80" s="1">
        <v>18</v>
      </c>
      <c r="M80" s="6">
        <v>119</v>
      </c>
    </row>
    <row r="81" spans="1:13" x14ac:dyDescent="0.2">
      <c r="A81" s="1" t="s">
        <v>270</v>
      </c>
      <c r="B81" s="49">
        <v>224</v>
      </c>
      <c r="C81" s="1">
        <v>35</v>
      </c>
      <c r="D81" s="1">
        <v>20</v>
      </c>
      <c r="E81" s="1">
        <v>16</v>
      </c>
      <c r="F81" s="1">
        <v>21</v>
      </c>
      <c r="G81" s="1">
        <v>20</v>
      </c>
      <c r="H81" s="49">
        <v>15</v>
      </c>
      <c r="I81" s="1">
        <v>6</v>
      </c>
      <c r="J81" s="1">
        <v>10</v>
      </c>
      <c r="K81" s="1">
        <v>8</v>
      </c>
      <c r="L81" s="1">
        <v>4</v>
      </c>
      <c r="M81" s="6">
        <v>69</v>
      </c>
    </row>
    <row r="82" spans="1:13" x14ac:dyDescent="0.2">
      <c r="A82" s="1" t="s">
        <v>328</v>
      </c>
      <c r="B82" s="49">
        <v>287</v>
      </c>
      <c r="C82" s="1">
        <v>49</v>
      </c>
      <c r="D82" s="1">
        <v>34</v>
      </c>
      <c r="E82" s="1">
        <v>36</v>
      </c>
      <c r="F82" s="1">
        <v>9</v>
      </c>
      <c r="G82" s="1">
        <v>29</v>
      </c>
      <c r="H82" s="49">
        <v>8</v>
      </c>
      <c r="I82" s="1">
        <v>23</v>
      </c>
      <c r="J82" s="1">
        <v>17</v>
      </c>
      <c r="K82" s="1">
        <v>7</v>
      </c>
      <c r="L82" s="1">
        <v>6</v>
      </c>
      <c r="M82" s="6">
        <v>69</v>
      </c>
    </row>
    <row r="83" spans="1:13" x14ac:dyDescent="0.2">
      <c r="A83" s="1" t="s">
        <v>271</v>
      </c>
      <c r="B83" s="49">
        <v>151</v>
      </c>
      <c r="C83" s="1">
        <v>27</v>
      </c>
      <c r="D83" s="1">
        <v>10</v>
      </c>
      <c r="E83" s="1">
        <v>21</v>
      </c>
      <c r="F83" s="1">
        <v>14</v>
      </c>
      <c r="G83" s="1">
        <v>15</v>
      </c>
      <c r="H83" s="49">
        <v>10</v>
      </c>
      <c r="I83" s="1">
        <v>10</v>
      </c>
      <c r="J83" s="1">
        <v>4</v>
      </c>
      <c r="K83" s="1">
        <v>9</v>
      </c>
      <c r="L83" s="1">
        <v>10</v>
      </c>
      <c r="M83" s="6">
        <v>21</v>
      </c>
    </row>
    <row r="84" spans="1:13" x14ac:dyDescent="0.2">
      <c r="A84" s="7" t="s">
        <v>138</v>
      </c>
      <c r="B84" s="49"/>
      <c r="H84" s="49"/>
      <c r="M84" s="6"/>
    </row>
    <row r="85" spans="1:13" x14ac:dyDescent="0.2">
      <c r="A85" s="1" t="s">
        <v>272</v>
      </c>
      <c r="B85" s="49">
        <v>880</v>
      </c>
      <c r="C85" s="1">
        <v>137</v>
      </c>
      <c r="D85" s="1">
        <v>66</v>
      </c>
      <c r="E85" s="1">
        <v>84</v>
      </c>
      <c r="F85" s="1">
        <v>63</v>
      </c>
      <c r="G85" s="1">
        <v>91</v>
      </c>
      <c r="H85" s="49">
        <v>61</v>
      </c>
      <c r="I85" s="1">
        <v>55</v>
      </c>
      <c r="J85" s="1">
        <v>50</v>
      </c>
      <c r="K85" s="1">
        <v>29</v>
      </c>
      <c r="L85" s="1">
        <v>33</v>
      </c>
      <c r="M85" s="6">
        <v>211</v>
      </c>
    </row>
    <row r="86" spans="1:13" x14ac:dyDescent="0.2">
      <c r="A86" s="1" t="s">
        <v>273</v>
      </c>
      <c r="B86" s="49">
        <v>166</v>
      </c>
      <c r="C86" s="1">
        <v>30</v>
      </c>
      <c r="D86" s="1">
        <v>12</v>
      </c>
      <c r="E86" s="1">
        <v>25</v>
      </c>
      <c r="F86" s="1">
        <v>2</v>
      </c>
      <c r="G86" s="1">
        <v>16</v>
      </c>
      <c r="H86" s="49">
        <v>5</v>
      </c>
      <c r="I86" s="1">
        <v>10</v>
      </c>
      <c r="J86" s="1">
        <v>10</v>
      </c>
      <c r="K86" s="1">
        <v>5</v>
      </c>
      <c r="L86" s="1">
        <v>6</v>
      </c>
      <c r="M86" s="6">
        <v>45</v>
      </c>
    </row>
    <row r="87" spans="1:13" x14ac:dyDescent="0.2">
      <c r="A87" s="7" t="s">
        <v>139</v>
      </c>
      <c r="B87" s="49"/>
      <c r="H87" s="49"/>
      <c r="M87" s="6"/>
    </row>
    <row r="88" spans="1:13" x14ac:dyDescent="0.2">
      <c r="A88" s="1" t="s">
        <v>274</v>
      </c>
      <c r="B88" s="49">
        <v>180</v>
      </c>
      <c r="C88" s="1">
        <v>28</v>
      </c>
      <c r="D88" s="1">
        <v>18</v>
      </c>
      <c r="E88" s="1">
        <v>19</v>
      </c>
      <c r="F88" s="1">
        <v>13</v>
      </c>
      <c r="G88" s="1">
        <v>16</v>
      </c>
      <c r="H88" s="49">
        <v>11</v>
      </c>
      <c r="I88" s="1">
        <v>1</v>
      </c>
      <c r="J88" s="1">
        <v>15</v>
      </c>
      <c r="K88" s="1">
        <v>4</v>
      </c>
      <c r="L88" s="1">
        <v>4</v>
      </c>
      <c r="M88" s="6">
        <v>51</v>
      </c>
    </row>
    <row r="89" spans="1:13" x14ac:dyDescent="0.2">
      <c r="A89" s="1" t="s">
        <v>275</v>
      </c>
      <c r="B89" s="49">
        <v>381</v>
      </c>
      <c r="C89" s="1">
        <v>38</v>
      </c>
      <c r="D89" s="1">
        <v>30</v>
      </c>
      <c r="E89" s="1">
        <v>30</v>
      </c>
      <c r="F89" s="1">
        <v>25</v>
      </c>
      <c r="G89" s="1">
        <v>33</v>
      </c>
      <c r="H89" s="49">
        <v>24</v>
      </c>
      <c r="I89" s="1">
        <v>8</v>
      </c>
      <c r="J89" s="1">
        <v>17</v>
      </c>
      <c r="K89" s="1">
        <v>25</v>
      </c>
      <c r="L89" s="1">
        <v>17</v>
      </c>
      <c r="M89" s="6">
        <v>134</v>
      </c>
    </row>
    <row r="90" spans="1:13" x14ac:dyDescent="0.2">
      <c r="A90" s="1" t="s">
        <v>276</v>
      </c>
      <c r="B90" s="49">
        <v>483</v>
      </c>
      <c r="C90" s="1">
        <v>92</v>
      </c>
      <c r="D90" s="1">
        <v>47</v>
      </c>
      <c r="E90" s="1">
        <v>30</v>
      </c>
      <c r="F90" s="1">
        <v>33</v>
      </c>
      <c r="G90" s="1">
        <v>32</v>
      </c>
      <c r="H90" s="49">
        <v>24</v>
      </c>
      <c r="I90" s="1">
        <v>30</v>
      </c>
      <c r="J90" s="1">
        <v>20</v>
      </c>
      <c r="K90" s="1">
        <v>19</v>
      </c>
      <c r="L90" s="1">
        <v>23</v>
      </c>
      <c r="M90" s="6">
        <v>133</v>
      </c>
    </row>
    <row r="91" spans="1:13" x14ac:dyDescent="0.2">
      <c r="A91" s="7" t="s">
        <v>140</v>
      </c>
      <c r="B91" s="49"/>
      <c r="H91" s="49"/>
      <c r="M91" s="6"/>
    </row>
    <row r="92" spans="1:13" x14ac:dyDescent="0.2">
      <c r="A92" s="1" t="s">
        <v>277</v>
      </c>
      <c r="B92" s="49">
        <v>800</v>
      </c>
      <c r="C92" s="1">
        <v>124</v>
      </c>
      <c r="D92" s="1">
        <v>43</v>
      </c>
      <c r="E92" s="1">
        <v>65</v>
      </c>
      <c r="F92" s="1">
        <v>92</v>
      </c>
      <c r="G92" s="1">
        <v>48</v>
      </c>
      <c r="H92" s="49">
        <v>40</v>
      </c>
      <c r="I92" s="1">
        <v>35</v>
      </c>
      <c r="J92" s="1">
        <v>44</v>
      </c>
      <c r="K92" s="1">
        <v>31</v>
      </c>
      <c r="L92" s="1">
        <v>33</v>
      </c>
      <c r="M92" s="6">
        <v>245</v>
      </c>
    </row>
    <row r="93" spans="1:13" x14ac:dyDescent="0.2">
      <c r="A93" s="1" t="s">
        <v>278</v>
      </c>
      <c r="B93" s="49">
        <v>80</v>
      </c>
      <c r="C93" s="1">
        <v>3</v>
      </c>
      <c r="D93" s="1">
        <v>2</v>
      </c>
      <c r="E93" s="1">
        <v>7</v>
      </c>
      <c r="F93" s="1">
        <v>7</v>
      </c>
      <c r="G93" s="1">
        <v>3</v>
      </c>
      <c r="H93" s="49">
        <v>33</v>
      </c>
      <c r="I93" s="1">
        <v>0</v>
      </c>
      <c r="J93" s="1">
        <v>5</v>
      </c>
      <c r="K93" s="1">
        <v>0</v>
      </c>
      <c r="L93" s="1">
        <v>5</v>
      </c>
      <c r="M93" s="6">
        <v>15</v>
      </c>
    </row>
    <row r="94" spans="1:13" x14ac:dyDescent="0.2">
      <c r="A94" s="7" t="s">
        <v>141</v>
      </c>
      <c r="B94" s="49"/>
      <c r="H94" s="49"/>
      <c r="M94" s="6"/>
    </row>
    <row r="95" spans="1:13" x14ac:dyDescent="0.2">
      <c r="A95" s="1" t="s">
        <v>279</v>
      </c>
      <c r="B95" s="49">
        <v>13</v>
      </c>
      <c r="C95" s="1">
        <v>1</v>
      </c>
      <c r="D95" s="1">
        <v>1</v>
      </c>
      <c r="E95" s="1">
        <v>2</v>
      </c>
      <c r="F95" s="1">
        <v>0</v>
      </c>
      <c r="G95" s="1">
        <v>1</v>
      </c>
      <c r="H95" s="49">
        <v>3</v>
      </c>
      <c r="I95" s="1">
        <v>1</v>
      </c>
      <c r="J95" s="1">
        <v>1</v>
      </c>
      <c r="K95" s="1">
        <v>1</v>
      </c>
      <c r="L95" s="1">
        <v>0</v>
      </c>
      <c r="M95" s="6">
        <v>2</v>
      </c>
    </row>
    <row r="96" spans="1:13" x14ac:dyDescent="0.2">
      <c r="A96" s="1" t="s">
        <v>280</v>
      </c>
      <c r="B96" s="49">
        <v>12</v>
      </c>
      <c r="C96" s="1">
        <v>2</v>
      </c>
      <c r="D96" s="1">
        <v>0</v>
      </c>
      <c r="E96" s="1">
        <v>1</v>
      </c>
      <c r="F96" s="1">
        <v>0</v>
      </c>
      <c r="G96" s="1">
        <v>1</v>
      </c>
      <c r="H96" s="49">
        <v>0</v>
      </c>
      <c r="I96" s="1">
        <v>1</v>
      </c>
      <c r="J96" s="1">
        <v>0</v>
      </c>
      <c r="K96" s="1">
        <v>0</v>
      </c>
      <c r="L96" s="1">
        <v>0</v>
      </c>
      <c r="M96" s="6">
        <v>7</v>
      </c>
    </row>
    <row r="97" spans="1:13" x14ac:dyDescent="0.2">
      <c r="A97" s="1" t="s">
        <v>281</v>
      </c>
      <c r="B97" s="49">
        <v>29</v>
      </c>
      <c r="C97" s="1">
        <v>1</v>
      </c>
      <c r="D97" s="1">
        <v>1</v>
      </c>
      <c r="E97" s="1">
        <v>4</v>
      </c>
      <c r="F97" s="1">
        <v>0</v>
      </c>
      <c r="G97" s="1">
        <v>0</v>
      </c>
      <c r="H97" s="49">
        <v>2</v>
      </c>
      <c r="I97" s="1">
        <v>2</v>
      </c>
      <c r="J97" s="1">
        <v>0</v>
      </c>
      <c r="K97" s="1">
        <v>2</v>
      </c>
      <c r="L97" s="1">
        <v>2</v>
      </c>
      <c r="M97" s="6">
        <v>15</v>
      </c>
    </row>
    <row r="98" spans="1:13" x14ac:dyDescent="0.2">
      <c r="A98" s="1" t="s">
        <v>282</v>
      </c>
      <c r="B98" s="49">
        <v>8</v>
      </c>
      <c r="C98" s="1">
        <v>0</v>
      </c>
      <c r="D98" s="1">
        <v>0</v>
      </c>
      <c r="E98" s="1">
        <v>1</v>
      </c>
      <c r="F98" s="1">
        <v>0</v>
      </c>
      <c r="G98" s="1">
        <v>1</v>
      </c>
      <c r="H98" s="49">
        <v>1</v>
      </c>
      <c r="I98" s="1">
        <v>0</v>
      </c>
      <c r="J98" s="1">
        <v>1</v>
      </c>
      <c r="K98" s="1">
        <v>0</v>
      </c>
      <c r="L98" s="1">
        <v>0</v>
      </c>
      <c r="M98" s="6">
        <v>4</v>
      </c>
    </row>
    <row r="99" spans="1:13" x14ac:dyDescent="0.2">
      <c r="A99" s="1" t="s">
        <v>283</v>
      </c>
      <c r="B99" s="49">
        <v>1</v>
      </c>
      <c r="C99" s="1">
        <v>0</v>
      </c>
      <c r="D99" s="1">
        <v>1</v>
      </c>
      <c r="E99" s="1">
        <v>0</v>
      </c>
      <c r="F99" s="1">
        <v>0</v>
      </c>
      <c r="G99" s="1">
        <v>0</v>
      </c>
      <c r="H99" s="49">
        <v>0</v>
      </c>
      <c r="I99" s="1">
        <v>0</v>
      </c>
      <c r="J99" s="1">
        <v>0</v>
      </c>
      <c r="K99" s="1">
        <v>0</v>
      </c>
      <c r="L99" s="1">
        <v>0</v>
      </c>
      <c r="M99" s="6">
        <v>0</v>
      </c>
    </row>
    <row r="100" spans="1:13" x14ac:dyDescent="0.2">
      <c r="A100" s="1" t="s">
        <v>284</v>
      </c>
      <c r="B100" s="49">
        <v>152</v>
      </c>
      <c r="C100" s="1">
        <v>18</v>
      </c>
      <c r="D100" s="1">
        <v>13</v>
      </c>
      <c r="E100" s="1">
        <v>15</v>
      </c>
      <c r="F100" s="1">
        <v>6</v>
      </c>
      <c r="G100" s="1">
        <v>9</v>
      </c>
      <c r="H100" s="49">
        <v>4</v>
      </c>
      <c r="I100" s="1">
        <v>11</v>
      </c>
      <c r="J100" s="1">
        <v>8</v>
      </c>
      <c r="K100" s="1">
        <v>12</v>
      </c>
      <c r="L100" s="1">
        <v>11</v>
      </c>
      <c r="M100" s="6">
        <v>45</v>
      </c>
    </row>
    <row r="101" spans="1:13" x14ac:dyDescent="0.2">
      <c r="A101" s="1" t="s">
        <v>285</v>
      </c>
      <c r="B101" s="49">
        <v>11</v>
      </c>
      <c r="C101" s="1">
        <v>4</v>
      </c>
      <c r="D101" s="1">
        <v>1</v>
      </c>
      <c r="E101" s="1">
        <v>1</v>
      </c>
      <c r="F101" s="1">
        <v>0</v>
      </c>
      <c r="G101" s="1">
        <v>0</v>
      </c>
      <c r="H101" s="49">
        <v>0</v>
      </c>
      <c r="I101" s="1">
        <v>0</v>
      </c>
      <c r="J101" s="1">
        <v>0</v>
      </c>
      <c r="K101" s="1">
        <v>0</v>
      </c>
      <c r="L101" s="1">
        <v>0</v>
      </c>
      <c r="M101" s="6">
        <v>5</v>
      </c>
    </row>
    <row r="102" spans="1:13" x14ac:dyDescent="0.2">
      <c r="A102" s="7" t="s">
        <v>142</v>
      </c>
      <c r="B102" s="49"/>
      <c r="H102" s="49"/>
      <c r="M102" s="6"/>
    </row>
    <row r="103" spans="1:13" x14ac:dyDescent="0.2">
      <c r="A103" s="1" t="s">
        <v>286</v>
      </c>
      <c r="B103" s="49">
        <v>181</v>
      </c>
      <c r="C103" s="1">
        <v>28</v>
      </c>
      <c r="D103" s="1">
        <v>9</v>
      </c>
      <c r="E103" s="1">
        <v>12</v>
      </c>
      <c r="F103" s="1">
        <v>13</v>
      </c>
      <c r="G103" s="1">
        <v>7</v>
      </c>
      <c r="H103" s="49">
        <v>11</v>
      </c>
      <c r="I103" s="1">
        <v>2</v>
      </c>
      <c r="J103" s="1">
        <v>5</v>
      </c>
      <c r="K103" s="1">
        <v>8</v>
      </c>
      <c r="L103" s="1">
        <v>6</v>
      </c>
      <c r="M103" s="6">
        <v>80</v>
      </c>
    </row>
    <row r="104" spans="1:13" x14ac:dyDescent="0.2">
      <c r="A104" s="1" t="s">
        <v>287</v>
      </c>
      <c r="B104" s="49">
        <v>54</v>
      </c>
      <c r="C104" s="1">
        <v>10</v>
      </c>
      <c r="D104" s="1">
        <v>5</v>
      </c>
      <c r="E104" s="1">
        <v>3</v>
      </c>
      <c r="F104" s="1">
        <v>4</v>
      </c>
      <c r="G104" s="1">
        <v>2</v>
      </c>
      <c r="H104" s="49">
        <v>0</v>
      </c>
      <c r="I104" s="1">
        <v>0</v>
      </c>
      <c r="J104" s="1">
        <v>1</v>
      </c>
      <c r="K104" s="1">
        <v>3</v>
      </c>
      <c r="L104" s="1">
        <v>2</v>
      </c>
      <c r="M104" s="6">
        <v>24</v>
      </c>
    </row>
    <row r="105" spans="1:13" x14ac:dyDescent="0.2">
      <c r="A105" s="7" t="s">
        <v>143</v>
      </c>
      <c r="B105" s="49"/>
      <c r="H105" s="49"/>
      <c r="M105" s="6"/>
    </row>
    <row r="106" spans="1:13" x14ac:dyDescent="0.2">
      <c r="A106" s="1" t="s">
        <v>288</v>
      </c>
      <c r="B106" s="49">
        <v>14</v>
      </c>
      <c r="C106" s="1">
        <v>0</v>
      </c>
      <c r="D106" s="1">
        <v>0</v>
      </c>
      <c r="E106" s="1">
        <v>2</v>
      </c>
      <c r="F106" s="1">
        <v>0</v>
      </c>
      <c r="G106" s="1">
        <v>1</v>
      </c>
      <c r="H106" s="49">
        <v>2</v>
      </c>
      <c r="I106" s="1">
        <v>1</v>
      </c>
      <c r="J106" s="1">
        <v>0</v>
      </c>
      <c r="K106" s="1">
        <v>1</v>
      </c>
      <c r="L106" s="1">
        <v>1</v>
      </c>
      <c r="M106" s="6">
        <v>6</v>
      </c>
    </row>
    <row r="107" spans="1:13" x14ac:dyDescent="0.2">
      <c r="A107" s="1" t="s">
        <v>329</v>
      </c>
      <c r="B107" s="49">
        <v>117</v>
      </c>
      <c r="C107" s="1">
        <v>18</v>
      </c>
      <c r="D107" s="1">
        <v>12</v>
      </c>
      <c r="E107" s="1">
        <v>7</v>
      </c>
      <c r="F107" s="1">
        <v>2</v>
      </c>
      <c r="G107" s="1">
        <v>2</v>
      </c>
      <c r="H107" s="49">
        <v>10</v>
      </c>
      <c r="I107" s="1">
        <v>5</v>
      </c>
      <c r="J107" s="1">
        <v>2</v>
      </c>
      <c r="K107" s="1">
        <v>6</v>
      </c>
      <c r="L107" s="1">
        <v>2</v>
      </c>
      <c r="M107" s="6">
        <v>51</v>
      </c>
    </row>
    <row r="108" spans="1:13" x14ac:dyDescent="0.2">
      <c r="A108" s="1" t="s">
        <v>289</v>
      </c>
      <c r="B108" s="49">
        <v>57</v>
      </c>
      <c r="C108" s="1">
        <v>14</v>
      </c>
      <c r="D108" s="1">
        <v>3</v>
      </c>
      <c r="E108" s="1">
        <v>3</v>
      </c>
      <c r="F108" s="1">
        <v>2</v>
      </c>
      <c r="G108" s="1">
        <v>3</v>
      </c>
      <c r="H108" s="49">
        <v>2</v>
      </c>
      <c r="I108" s="1">
        <v>1</v>
      </c>
      <c r="J108" s="1">
        <v>2</v>
      </c>
      <c r="K108" s="1">
        <v>4</v>
      </c>
      <c r="L108" s="1">
        <v>1</v>
      </c>
      <c r="M108" s="6">
        <v>22</v>
      </c>
    </row>
    <row r="109" spans="1:13" x14ac:dyDescent="0.2">
      <c r="A109" s="1" t="s">
        <v>290</v>
      </c>
      <c r="B109" s="49">
        <v>91</v>
      </c>
      <c r="C109" s="1">
        <v>14</v>
      </c>
      <c r="D109" s="1">
        <v>8</v>
      </c>
      <c r="E109" s="1">
        <v>10</v>
      </c>
      <c r="F109" s="1">
        <v>2</v>
      </c>
      <c r="G109" s="1">
        <v>8</v>
      </c>
      <c r="H109" s="49">
        <v>5</v>
      </c>
      <c r="I109" s="1">
        <v>2</v>
      </c>
      <c r="J109" s="1">
        <v>3</v>
      </c>
      <c r="K109" s="1">
        <v>4</v>
      </c>
      <c r="L109" s="1">
        <v>3</v>
      </c>
      <c r="M109" s="6">
        <v>32</v>
      </c>
    </row>
    <row r="110" spans="1:13" x14ac:dyDescent="0.2">
      <c r="A110" s="1" t="s">
        <v>291</v>
      </c>
      <c r="B110" s="49">
        <v>13</v>
      </c>
      <c r="C110" s="1">
        <v>3</v>
      </c>
      <c r="D110" s="1">
        <v>1</v>
      </c>
      <c r="E110" s="1">
        <v>3</v>
      </c>
      <c r="F110" s="1">
        <v>0</v>
      </c>
      <c r="G110" s="1">
        <v>0</v>
      </c>
      <c r="H110" s="49">
        <v>0</v>
      </c>
      <c r="I110" s="1">
        <v>1</v>
      </c>
      <c r="J110" s="1">
        <v>0</v>
      </c>
      <c r="K110" s="1">
        <v>2</v>
      </c>
      <c r="L110" s="1">
        <v>1</v>
      </c>
      <c r="M110" s="6">
        <v>2</v>
      </c>
    </row>
    <row r="111" spans="1:13" x14ac:dyDescent="0.2">
      <c r="A111" s="1" t="s">
        <v>292</v>
      </c>
      <c r="B111" s="49">
        <v>69</v>
      </c>
      <c r="C111" s="1">
        <v>11</v>
      </c>
      <c r="D111" s="1">
        <v>5</v>
      </c>
      <c r="E111" s="1">
        <v>7</v>
      </c>
      <c r="F111" s="1">
        <v>1</v>
      </c>
      <c r="G111" s="1">
        <v>2</v>
      </c>
      <c r="H111" s="49">
        <v>6</v>
      </c>
      <c r="I111" s="1">
        <v>3</v>
      </c>
      <c r="J111" s="1">
        <v>3</v>
      </c>
      <c r="K111" s="1">
        <v>2</v>
      </c>
      <c r="L111" s="1">
        <v>2</v>
      </c>
      <c r="M111" s="6">
        <v>27</v>
      </c>
    </row>
    <row r="112" spans="1:13" x14ac:dyDescent="0.2">
      <c r="A112" s="1" t="s">
        <v>293</v>
      </c>
      <c r="B112" s="49">
        <v>43</v>
      </c>
      <c r="C112" s="1">
        <v>6</v>
      </c>
      <c r="D112" s="1">
        <v>1</v>
      </c>
      <c r="E112" s="1">
        <v>2</v>
      </c>
      <c r="F112" s="1">
        <v>5</v>
      </c>
      <c r="G112" s="1">
        <v>3</v>
      </c>
      <c r="H112" s="49">
        <v>1</v>
      </c>
      <c r="I112" s="1">
        <v>0</v>
      </c>
      <c r="J112" s="1">
        <v>2</v>
      </c>
      <c r="K112" s="1">
        <v>1</v>
      </c>
      <c r="L112" s="1">
        <v>1</v>
      </c>
      <c r="M112" s="6">
        <v>21</v>
      </c>
    </row>
    <row r="113" spans="1:13" x14ac:dyDescent="0.2">
      <c r="A113" s="1" t="s">
        <v>294</v>
      </c>
      <c r="B113" s="49">
        <v>45</v>
      </c>
      <c r="C113" s="1">
        <v>7</v>
      </c>
      <c r="D113" s="1">
        <v>1</v>
      </c>
      <c r="E113" s="1">
        <v>0</v>
      </c>
      <c r="F113" s="1">
        <v>4</v>
      </c>
      <c r="G113" s="1">
        <v>7</v>
      </c>
      <c r="H113" s="49">
        <v>6</v>
      </c>
      <c r="I113" s="1">
        <v>2</v>
      </c>
      <c r="J113" s="1">
        <v>2</v>
      </c>
      <c r="K113" s="1">
        <v>1</v>
      </c>
      <c r="L113" s="1">
        <v>1</v>
      </c>
      <c r="M113" s="6">
        <v>14</v>
      </c>
    </row>
    <row r="114" spans="1:13" x14ac:dyDescent="0.2">
      <c r="A114" s="1" t="s">
        <v>144</v>
      </c>
      <c r="B114" s="49">
        <v>5212</v>
      </c>
      <c r="C114" s="6">
        <v>1096</v>
      </c>
      <c r="D114" s="6">
        <v>290</v>
      </c>
      <c r="E114" s="6">
        <v>588</v>
      </c>
      <c r="F114" s="6">
        <v>231</v>
      </c>
      <c r="G114" s="6">
        <v>291</v>
      </c>
      <c r="H114" s="6">
        <v>219</v>
      </c>
      <c r="I114" s="6">
        <v>121</v>
      </c>
      <c r="J114" s="6">
        <v>188</v>
      </c>
      <c r="K114" s="6">
        <v>197</v>
      </c>
      <c r="L114" s="6">
        <v>237</v>
      </c>
      <c r="M114" s="6">
        <v>3</v>
      </c>
    </row>
    <row r="115" spans="1:13" x14ac:dyDescent="0.2">
      <c r="A115" s="1" t="s">
        <v>330</v>
      </c>
    </row>
    <row r="123" spans="1:13" x14ac:dyDescent="0.2">
      <c r="B123" s="12"/>
      <c r="H123" s="12"/>
    </row>
    <row r="124" spans="1:13" x14ac:dyDescent="0.2">
      <c r="B124" s="12"/>
      <c r="H124" s="12"/>
    </row>
    <row r="125" spans="1:13" x14ac:dyDescent="0.2">
      <c r="B125" s="12"/>
      <c r="H125" s="12"/>
    </row>
    <row r="126" spans="1:13" x14ac:dyDescent="0.2">
      <c r="B126" s="12"/>
      <c r="H126" s="12"/>
    </row>
    <row r="127" spans="1:13" x14ac:dyDescent="0.2">
      <c r="B127" s="19"/>
      <c r="H127" s="19"/>
    </row>
    <row r="128" spans="1:13" x14ac:dyDescent="0.2">
      <c r="B128" s="12"/>
      <c r="H128" s="12"/>
    </row>
    <row r="129" spans="2:8" x14ac:dyDescent="0.2">
      <c r="B129" s="12"/>
      <c r="H129" s="12"/>
    </row>
    <row r="130" spans="2:8" x14ac:dyDescent="0.2">
      <c r="B130" s="12"/>
      <c r="H130" s="12"/>
    </row>
  </sheetData>
  <phoneticPr fontId="0" type="noConversion"/>
  <pageMargins left="0" right="0" top="0" bottom="0" header="0.39370078740157483" footer="0"/>
  <pageSetup paperSize="9" scale="58" orientation="portrait" r:id="rId1"/>
  <headerFooter alignWithMargins="0">
    <oddHeader>&amp;L&amp;"Times New Roman,Normal"Oficina d'Estudis - Oficina d'Estadística&amp;R&amp;"Times New Roman,Normal"Ajuntament de València</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A1:F651"/>
  <sheetViews>
    <sheetView topLeftCell="B1" zoomScaleNormal="100" workbookViewId="0"/>
  </sheetViews>
  <sheetFormatPr baseColWidth="10" defaultColWidth="11.42578125" defaultRowHeight="12.75" x14ac:dyDescent="0.2"/>
  <cols>
    <col min="1" max="1" width="136.42578125" style="25" customWidth="1"/>
    <col min="2" max="2" width="7.140625" style="1" customWidth="1"/>
    <col min="3" max="3" width="8.85546875" style="6" customWidth="1"/>
    <col min="4" max="16384" width="11.42578125" style="1"/>
  </cols>
  <sheetData>
    <row r="1" spans="1:6" x14ac:dyDescent="0.2">
      <c r="A1" s="41" t="s">
        <v>990</v>
      </c>
    </row>
    <row r="2" spans="1:6" x14ac:dyDescent="0.2">
      <c r="A2" s="20" t="s">
        <v>991</v>
      </c>
    </row>
    <row r="3" spans="1:6" x14ac:dyDescent="0.2">
      <c r="B3" s="84"/>
    </row>
    <row r="4" spans="1:6" x14ac:dyDescent="0.2">
      <c r="A4" s="104"/>
      <c r="B4" s="91"/>
      <c r="C4" s="105" t="s">
        <v>123</v>
      </c>
    </row>
    <row r="5" spans="1:6" x14ac:dyDescent="0.2">
      <c r="A5" s="7" t="s">
        <v>123</v>
      </c>
      <c r="B5" s="7"/>
      <c r="C5" s="23">
        <v>170930</v>
      </c>
    </row>
    <row r="6" spans="1:6" x14ac:dyDescent="0.2">
      <c r="A6" s="95" t="s">
        <v>420</v>
      </c>
      <c r="B6" s="119"/>
      <c r="C6" s="96">
        <v>131979</v>
      </c>
      <c r="E6" s="6"/>
    </row>
    <row r="7" spans="1:6" x14ac:dyDescent="0.2">
      <c r="A7" s="88" t="s">
        <v>421</v>
      </c>
      <c r="B7" s="117"/>
      <c r="C7" s="93">
        <v>39</v>
      </c>
      <c r="E7" s="6"/>
      <c r="F7" s="6"/>
    </row>
    <row r="8" spans="1:6" x14ac:dyDescent="0.2">
      <c r="A8" s="85" t="s">
        <v>422</v>
      </c>
      <c r="B8" s="6"/>
      <c r="C8" s="6">
        <v>9</v>
      </c>
      <c r="E8" s="6"/>
    </row>
    <row r="9" spans="1:6" x14ac:dyDescent="0.2">
      <c r="A9" s="86" t="s">
        <v>423</v>
      </c>
      <c r="B9" s="6">
        <v>3</v>
      </c>
      <c r="C9" s="23"/>
    </row>
    <row r="10" spans="1:6" x14ac:dyDescent="0.2">
      <c r="A10" s="86" t="s">
        <v>942</v>
      </c>
      <c r="B10" s="6">
        <v>1</v>
      </c>
    </row>
    <row r="11" spans="1:6" x14ac:dyDescent="0.2">
      <c r="A11" s="86" t="s">
        <v>433</v>
      </c>
      <c r="B11" s="6">
        <v>5</v>
      </c>
      <c r="C11" s="23"/>
    </row>
    <row r="12" spans="1:6" x14ac:dyDescent="0.2">
      <c r="A12" s="85" t="s">
        <v>424</v>
      </c>
      <c r="B12" s="6"/>
      <c r="C12" s="6">
        <v>4</v>
      </c>
    </row>
    <row r="13" spans="1:6" x14ac:dyDescent="0.2">
      <c r="A13" s="86" t="s">
        <v>935</v>
      </c>
      <c r="B13" s="6">
        <v>2</v>
      </c>
    </row>
    <row r="14" spans="1:6" x14ac:dyDescent="0.2">
      <c r="A14" s="86" t="s">
        <v>943</v>
      </c>
      <c r="B14" s="6">
        <v>1</v>
      </c>
    </row>
    <row r="15" spans="1:6" x14ac:dyDescent="0.2">
      <c r="A15" s="86" t="s">
        <v>936</v>
      </c>
      <c r="B15" s="6">
        <v>1</v>
      </c>
    </row>
    <row r="16" spans="1:6" x14ac:dyDescent="0.2">
      <c r="A16" s="85" t="s">
        <v>425</v>
      </c>
      <c r="B16" s="6"/>
      <c r="C16" s="6">
        <v>6</v>
      </c>
    </row>
    <row r="17" spans="1:3" x14ac:dyDescent="0.2">
      <c r="A17" s="86" t="s">
        <v>426</v>
      </c>
      <c r="B17" s="6">
        <v>1</v>
      </c>
    </row>
    <row r="18" spans="1:3" x14ac:dyDescent="0.2">
      <c r="A18" s="86" t="s">
        <v>435</v>
      </c>
      <c r="B18" s="6">
        <v>2</v>
      </c>
    </row>
    <row r="19" spans="1:3" x14ac:dyDescent="0.2">
      <c r="A19" s="86" t="s">
        <v>434</v>
      </c>
      <c r="B19" s="6">
        <v>3</v>
      </c>
    </row>
    <row r="20" spans="1:3" x14ac:dyDescent="0.2">
      <c r="A20" s="85" t="s">
        <v>427</v>
      </c>
      <c r="B20" s="6"/>
      <c r="C20" s="6">
        <v>0</v>
      </c>
    </row>
    <row r="21" spans="1:3" x14ac:dyDescent="0.2">
      <c r="A21" s="85" t="s">
        <v>428</v>
      </c>
      <c r="B21" s="6"/>
      <c r="C21" s="6">
        <v>1</v>
      </c>
    </row>
    <row r="22" spans="1:3" x14ac:dyDescent="0.2">
      <c r="A22" s="86" t="s">
        <v>429</v>
      </c>
      <c r="B22" s="6">
        <v>1</v>
      </c>
    </row>
    <row r="23" spans="1:3" x14ac:dyDescent="0.2">
      <c r="A23" s="85" t="s">
        <v>430</v>
      </c>
      <c r="B23" s="6"/>
      <c r="C23" s="6">
        <v>18</v>
      </c>
    </row>
    <row r="24" spans="1:3" x14ac:dyDescent="0.2">
      <c r="A24" s="86" t="s">
        <v>937</v>
      </c>
      <c r="B24" s="6">
        <v>6</v>
      </c>
    </row>
    <row r="25" spans="1:3" x14ac:dyDescent="0.2">
      <c r="A25" s="86" t="s">
        <v>938</v>
      </c>
      <c r="B25" s="6">
        <v>10</v>
      </c>
    </row>
    <row r="26" spans="1:3" x14ac:dyDescent="0.2">
      <c r="A26" s="86" t="s">
        <v>944</v>
      </c>
      <c r="B26" s="6">
        <v>2</v>
      </c>
    </row>
    <row r="27" spans="1:3" x14ac:dyDescent="0.2">
      <c r="A27" s="85" t="s">
        <v>431</v>
      </c>
      <c r="B27" s="6"/>
      <c r="C27" s="6">
        <v>1</v>
      </c>
    </row>
    <row r="28" spans="1:3" x14ac:dyDescent="0.2">
      <c r="A28" s="86" t="s">
        <v>432</v>
      </c>
      <c r="B28" s="6">
        <v>1</v>
      </c>
    </row>
    <row r="29" spans="1:3" x14ac:dyDescent="0.2">
      <c r="A29" s="88" t="s">
        <v>436</v>
      </c>
      <c r="B29" s="117"/>
      <c r="C29" s="93">
        <v>830</v>
      </c>
    </row>
    <row r="30" spans="1:3" x14ac:dyDescent="0.2">
      <c r="A30" s="85" t="s">
        <v>448</v>
      </c>
      <c r="B30" s="43"/>
      <c r="C30" s="6">
        <v>0</v>
      </c>
    </row>
    <row r="31" spans="1:3" x14ac:dyDescent="0.2">
      <c r="A31" s="85" t="s">
        <v>437</v>
      </c>
      <c r="B31" s="6"/>
      <c r="C31" s="6">
        <v>2</v>
      </c>
    </row>
    <row r="32" spans="1:3" x14ac:dyDescent="0.2">
      <c r="A32" s="86" t="s">
        <v>438</v>
      </c>
      <c r="B32" s="6">
        <v>1</v>
      </c>
    </row>
    <row r="33" spans="1:3" x14ac:dyDescent="0.2">
      <c r="A33" s="86" t="s">
        <v>439</v>
      </c>
      <c r="B33" s="6">
        <v>1</v>
      </c>
    </row>
    <row r="34" spans="1:3" x14ac:dyDescent="0.2">
      <c r="A34" s="85" t="s">
        <v>440</v>
      </c>
      <c r="B34" s="43"/>
      <c r="C34" s="6">
        <v>0</v>
      </c>
    </row>
    <row r="35" spans="1:3" x14ac:dyDescent="0.2">
      <c r="A35" s="85" t="s">
        <v>441</v>
      </c>
      <c r="B35" s="43"/>
      <c r="C35" s="6">
        <v>4</v>
      </c>
    </row>
    <row r="36" spans="1:3" x14ac:dyDescent="0.2">
      <c r="A36" s="86" t="s">
        <v>442</v>
      </c>
      <c r="B36" s="6">
        <v>4</v>
      </c>
    </row>
    <row r="37" spans="1:3" x14ac:dyDescent="0.2">
      <c r="A37" s="85" t="s">
        <v>443</v>
      </c>
      <c r="B37" s="6"/>
      <c r="C37" s="6">
        <v>796</v>
      </c>
    </row>
    <row r="38" spans="1:3" x14ac:dyDescent="0.2">
      <c r="A38" s="86" t="s">
        <v>449</v>
      </c>
      <c r="B38" s="6">
        <v>785</v>
      </c>
    </row>
    <row r="39" spans="1:3" x14ac:dyDescent="0.2">
      <c r="A39" s="86" t="s">
        <v>444</v>
      </c>
      <c r="B39" s="6">
        <v>11</v>
      </c>
    </row>
    <row r="40" spans="1:3" x14ac:dyDescent="0.2">
      <c r="A40" s="85" t="s">
        <v>445</v>
      </c>
      <c r="B40" s="6"/>
      <c r="C40" s="6">
        <v>28</v>
      </c>
    </row>
    <row r="41" spans="1:3" x14ac:dyDescent="0.2">
      <c r="A41" s="86" t="s">
        <v>446</v>
      </c>
      <c r="B41" s="6">
        <v>25</v>
      </c>
    </row>
    <row r="42" spans="1:3" x14ac:dyDescent="0.2">
      <c r="A42" s="86" t="s">
        <v>447</v>
      </c>
      <c r="B42" s="6">
        <v>3</v>
      </c>
    </row>
    <row r="43" spans="1:3" x14ac:dyDescent="0.2">
      <c r="A43" s="88" t="s">
        <v>450</v>
      </c>
      <c r="B43" s="118"/>
      <c r="C43" s="93">
        <v>194</v>
      </c>
    </row>
    <row r="44" spans="1:3" x14ac:dyDescent="0.2">
      <c r="A44" s="85" t="s">
        <v>397</v>
      </c>
      <c r="B44" s="6"/>
      <c r="C44" s="6">
        <v>1</v>
      </c>
    </row>
    <row r="45" spans="1:3" x14ac:dyDescent="0.2">
      <c r="A45" s="85" t="s">
        <v>398</v>
      </c>
      <c r="B45" s="6"/>
      <c r="C45" s="6">
        <v>6</v>
      </c>
    </row>
    <row r="46" spans="1:3" x14ac:dyDescent="0.2">
      <c r="A46" s="86" t="s">
        <v>399</v>
      </c>
      <c r="B46" s="6">
        <v>2</v>
      </c>
    </row>
    <row r="47" spans="1:3" x14ac:dyDescent="0.2">
      <c r="A47" s="86" t="s">
        <v>400</v>
      </c>
      <c r="B47" s="6">
        <v>1</v>
      </c>
    </row>
    <row r="48" spans="1:3" x14ac:dyDescent="0.2">
      <c r="A48" s="86" t="s">
        <v>401</v>
      </c>
      <c r="B48" s="6">
        <v>3</v>
      </c>
    </row>
    <row r="49" spans="1:3" x14ac:dyDescent="0.2">
      <c r="A49" s="85" t="s">
        <v>402</v>
      </c>
      <c r="B49" s="43"/>
      <c r="C49" s="6">
        <v>4</v>
      </c>
    </row>
    <row r="50" spans="1:3" x14ac:dyDescent="0.2">
      <c r="A50" s="86" t="s">
        <v>403</v>
      </c>
      <c r="B50" s="6">
        <v>4</v>
      </c>
    </row>
    <row r="51" spans="1:3" x14ac:dyDescent="0.2">
      <c r="A51" s="86" t="s">
        <v>404</v>
      </c>
      <c r="B51" s="6">
        <v>0</v>
      </c>
    </row>
    <row r="52" spans="1:3" x14ac:dyDescent="0.2">
      <c r="A52" s="85" t="s">
        <v>405</v>
      </c>
      <c r="B52" s="6"/>
      <c r="C52" s="6">
        <v>88</v>
      </c>
    </row>
    <row r="53" spans="1:3" x14ac:dyDescent="0.2">
      <c r="A53" s="86" t="s">
        <v>406</v>
      </c>
      <c r="B53" s="6">
        <v>1</v>
      </c>
    </row>
    <row r="54" spans="1:3" x14ac:dyDescent="0.2">
      <c r="A54" s="86" t="s">
        <v>407</v>
      </c>
      <c r="B54" s="6">
        <v>9</v>
      </c>
    </row>
    <row r="55" spans="1:3" x14ac:dyDescent="0.2">
      <c r="A55" s="86" t="s">
        <v>393</v>
      </c>
      <c r="B55" s="6">
        <v>12</v>
      </c>
    </row>
    <row r="56" spans="1:3" x14ac:dyDescent="0.2">
      <c r="A56" s="86" t="s">
        <v>394</v>
      </c>
      <c r="B56" s="6">
        <v>12</v>
      </c>
    </row>
    <row r="57" spans="1:3" x14ac:dyDescent="0.2">
      <c r="A57" s="86" t="s">
        <v>395</v>
      </c>
      <c r="B57" s="6">
        <v>51</v>
      </c>
    </row>
    <row r="58" spans="1:3" x14ac:dyDescent="0.2">
      <c r="A58" s="86" t="s">
        <v>396</v>
      </c>
      <c r="B58" s="6">
        <v>3</v>
      </c>
    </row>
    <row r="59" spans="1:3" x14ac:dyDescent="0.2">
      <c r="A59" s="85" t="s">
        <v>451</v>
      </c>
      <c r="B59" s="6"/>
      <c r="C59" s="6">
        <v>95</v>
      </c>
    </row>
    <row r="60" spans="1:3" x14ac:dyDescent="0.2">
      <c r="A60" s="86" t="s">
        <v>408</v>
      </c>
      <c r="B60" s="6">
        <v>12</v>
      </c>
    </row>
    <row r="61" spans="1:3" x14ac:dyDescent="0.2">
      <c r="A61" s="86" t="s">
        <v>412</v>
      </c>
      <c r="B61" s="6">
        <v>9</v>
      </c>
    </row>
    <row r="62" spans="1:3" x14ac:dyDescent="0.2">
      <c r="A62" s="86" t="s">
        <v>409</v>
      </c>
      <c r="B62" s="6">
        <v>23</v>
      </c>
    </row>
    <row r="63" spans="1:3" x14ac:dyDescent="0.2">
      <c r="A63" s="86" t="s">
        <v>410</v>
      </c>
      <c r="B63" s="6">
        <v>5</v>
      </c>
    </row>
    <row r="64" spans="1:3" x14ac:dyDescent="0.2">
      <c r="A64" s="86" t="s">
        <v>411</v>
      </c>
      <c r="B64" s="6">
        <v>46</v>
      </c>
    </row>
    <row r="65" spans="1:3" x14ac:dyDescent="0.2">
      <c r="A65" s="88" t="s">
        <v>452</v>
      </c>
      <c r="B65" s="117"/>
      <c r="C65" s="93">
        <v>1300</v>
      </c>
    </row>
    <row r="66" spans="1:3" x14ac:dyDescent="0.2">
      <c r="A66" s="85" t="s">
        <v>453</v>
      </c>
      <c r="B66" s="43"/>
      <c r="C66" s="6">
        <v>307</v>
      </c>
    </row>
    <row r="67" spans="1:3" x14ac:dyDescent="0.2">
      <c r="A67" s="86" t="s">
        <v>414</v>
      </c>
      <c r="B67" s="6">
        <v>9</v>
      </c>
    </row>
    <row r="68" spans="1:3" x14ac:dyDescent="0.2">
      <c r="A68" s="86" t="s">
        <v>415</v>
      </c>
      <c r="B68" s="6">
        <v>14</v>
      </c>
    </row>
    <row r="69" spans="1:3" x14ac:dyDescent="0.2">
      <c r="A69" s="86" t="s">
        <v>416</v>
      </c>
      <c r="B69" s="6">
        <v>11</v>
      </c>
    </row>
    <row r="70" spans="1:3" x14ac:dyDescent="0.2">
      <c r="A70" s="86" t="s">
        <v>417</v>
      </c>
      <c r="B70" s="6">
        <v>153</v>
      </c>
    </row>
    <row r="71" spans="1:3" x14ac:dyDescent="0.2">
      <c r="A71" s="86" t="s">
        <v>418</v>
      </c>
      <c r="B71" s="6">
        <v>3</v>
      </c>
    </row>
    <row r="72" spans="1:3" x14ac:dyDescent="0.2">
      <c r="A72" s="86" t="s">
        <v>419</v>
      </c>
      <c r="B72" s="6">
        <v>73</v>
      </c>
    </row>
    <row r="73" spans="1:3" x14ac:dyDescent="0.2">
      <c r="A73" s="86" t="s">
        <v>413</v>
      </c>
      <c r="B73" s="6">
        <v>44</v>
      </c>
    </row>
    <row r="74" spans="1:3" x14ac:dyDescent="0.2">
      <c r="A74" s="85" t="s">
        <v>454</v>
      </c>
      <c r="B74" s="6"/>
      <c r="C74" s="6">
        <v>60</v>
      </c>
    </row>
    <row r="75" spans="1:3" x14ac:dyDescent="0.2">
      <c r="A75" s="86" t="s">
        <v>455</v>
      </c>
      <c r="B75" s="6">
        <v>4</v>
      </c>
    </row>
    <row r="76" spans="1:3" x14ac:dyDescent="0.2">
      <c r="A76" s="86" t="s">
        <v>456</v>
      </c>
      <c r="B76" s="6">
        <v>4</v>
      </c>
    </row>
    <row r="77" spans="1:3" x14ac:dyDescent="0.2">
      <c r="A77" s="86" t="s">
        <v>457</v>
      </c>
      <c r="B77" s="6">
        <v>1</v>
      </c>
    </row>
    <row r="78" spans="1:3" x14ac:dyDescent="0.2">
      <c r="A78" s="86" t="s">
        <v>458</v>
      </c>
      <c r="B78" s="6">
        <v>10</v>
      </c>
    </row>
    <row r="79" spans="1:3" x14ac:dyDescent="0.2">
      <c r="A79" s="86" t="s">
        <v>459</v>
      </c>
      <c r="B79" s="6">
        <v>4</v>
      </c>
    </row>
    <row r="80" spans="1:3" x14ac:dyDescent="0.2">
      <c r="A80" s="86" t="s">
        <v>460</v>
      </c>
      <c r="B80" s="6">
        <v>37</v>
      </c>
    </row>
    <row r="81" spans="1:3" x14ac:dyDescent="0.2">
      <c r="A81" s="92" t="s">
        <v>461</v>
      </c>
      <c r="B81" s="6"/>
      <c r="C81" s="6">
        <v>95</v>
      </c>
    </row>
    <row r="82" spans="1:3" x14ac:dyDescent="0.2">
      <c r="A82" s="86" t="s">
        <v>462</v>
      </c>
      <c r="B82" s="6">
        <v>95</v>
      </c>
    </row>
    <row r="83" spans="1:3" x14ac:dyDescent="0.2">
      <c r="A83" s="92" t="s">
        <v>463</v>
      </c>
      <c r="B83" s="6"/>
      <c r="C83" s="6">
        <v>38</v>
      </c>
    </row>
    <row r="84" spans="1:3" x14ac:dyDescent="0.2">
      <c r="A84" s="86" t="s">
        <v>464</v>
      </c>
      <c r="B84" s="6">
        <v>1</v>
      </c>
    </row>
    <row r="85" spans="1:3" x14ac:dyDescent="0.2">
      <c r="A85" s="86" t="s">
        <v>465</v>
      </c>
      <c r="B85" s="6">
        <v>18</v>
      </c>
    </row>
    <row r="86" spans="1:3" x14ac:dyDescent="0.2">
      <c r="A86" s="86" t="s">
        <v>466</v>
      </c>
      <c r="B86" s="6">
        <v>3</v>
      </c>
    </row>
    <row r="87" spans="1:3" x14ac:dyDescent="0.2">
      <c r="A87" s="86" t="s">
        <v>941</v>
      </c>
      <c r="B87" s="6">
        <v>3</v>
      </c>
    </row>
    <row r="88" spans="1:3" x14ac:dyDescent="0.2">
      <c r="A88" s="86" t="s">
        <v>467</v>
      </c>
      <c r="B88" s="6">
        <v>7</v>
      </c>
    </row>
    <row r="89" spans="1:3" x14ac:dyDescent="0.2">
      <c r="A89" s="86" t="s">
        <v>468</v>
      </c>
      <c r="B89" s="6">
        <v>6</v>
      </c>
    </row>
    <row r="90" spans="1:3" x14ac:dyDescent="0.2">
      <c r="A90" s="92" t="s">
        <v>469</v>
      </c>
      <c r="B90" s="49"/>
      <c r="C90" s="6">
        <v>447</v>
      </c>
    </row>
    <row r="91" spans="1:3" x14ac:dyDescent="0.2">
      <c r="A91" s="86" t="s">
        <v>470</v>
      </c>
      <c r="B91" s="6">
        <v>16</v>
      </c>
    </row>
    <row r="92" spans="1:3" x14ac:dyDescent="0.2">
      <c r="A92" s="86" t="s">
        <v>471</v>
      </c>
      <c r="B92" s="6">
        <v>17</v>
      </c>
    </row>
    <row r="93" spans="1:3" x14ac:dyDescent="0.2">
      <c r="A93" s="86" t="s">
        <v>472</v>
      </c>
      <c r="B93" s="6">
        <v>16</v>
      </c>
    </row>
    <row r="94" spans="1:3" x14ac:dyDescent="0.2">
      <c r="A94" s="86" t="s">
        <v>473</v>
      </c>
      <c r="B94" s="6">
        <v>17</v>
      </c>
    </row>
    <row r="95" spans="1:3" x14ac:dyDescent="0.2">
      <c r="A95" s="86" t="s">
        <v>474</v>
      </c>
      <c r="B95" s="6">
        <v>381</v>
      </c>
    </row>
    <row r="96" spans="1:3" x14ac:dyDescent="0.2">
      <c r="A96" s="85" t="s">
        <v>475</v>
      </c>
      <c r="B96" s="43"/>
      <c r="C96" s="6">
        <v>27</v>
      </c>
    </row>
    <row r="97" spans="1:3" x14ac:dyDescent="0.2">
      <c r="A97" s="86" t="s">
        <v>476</v>
      </c>
      <c r="B97" s="6">
        <v>8</v>
      </c>
    </row>
    <row r="98" spans="1:3" x14ac:dyDescent="0.2">
      <c r="A98" s="86" t="s">
        <v>477</v>
      </c>
      <c r="B98" s="6">
        <v>10</v>
      </c>
    </row>
    <row r="99" spans="1:3" x14ac:dyDescent="0.2">
      <c r="A99" s="86" t="s">
        <v>478</v>
      </c>
      <c r="B99" s="6">
        <v>9</v>
      </c>
    </row>
    <row r="100" spans="1:3" x14ac:dyDescent="0.2">
      <c r="A100" s="85" t="s">
        <v>479</v>
      </c>
      <c r="B100" s="43"/>
      <c r="C100" s="6">
        <v>153</v>
      </c>
    </row>
    <row r="101" spans="1:3" x14ac:dyDescent="0.2">
      <c r="A101" s="86" t="s">
        <v>480</v>
      </c>
      <c r="B101" s="6">
        <v>20</v>
      </c>
    </row>
    <row r="102" spans="1:3" x14ac:dyDescent="0.2">
      <c r="A102" s="86" t="s">
        <v>481</v>
      </c>
      <c r="B102" s="6">
        <v>133</v>
      </c>
    </row>
    <row r="103" spans="1:3" x14ac:dyDescent="0.2">
      <c r="A103" s="85" t="s">
        <v>482</v>
      </c>
      <c r="B103" s="43"/>
      <c r="C103" s="6">
        <v>22</v>
      </c>
    </row>
    <row r="104" spans="1:3" x14ac:dyDescent="0.2">
      <c r="A104" s="86" t="s">
        <v>483</v>
      </c>
      <c r="B104" s="6">
        <v>8</v>
      </c>
    </row>
    <row r="105" spans="1:3" x14ac:dyDescent="0.2">
      <c r="A105" s="86" t="s">
        <v>484</v>
      </c>
      <c r="B105" s="6">
        <v>10</v>
      </c>
    </row>
    <row r="106" spans="1:3" x14ac:dyDescent="0.2">
      <c r="A106" s="86" t="s">
        <v>485</v>
      </c>
      <c r="B106" s="6">
        <v>3</v>
      </c>
    </row>
    <row r="107" spans="1:3" x14ac:dyDescent="0.2">
      <c r="A107" s="86" t="s">
        <v>486</v>
      </c>
      <c r="B107" s="6">
        <v>1</v>
      </c>
    </row>
    <row r="108" spans="1:3" x14ac:dyDescent="0.2">
      <c r="A108" s="85" t="s">
        <v>487</v>
      </c>
      <c r="B108" s="43"/>
      <c r="C108" s="6">
        <v>151</v>
      </c>
    </row>
    <row r="109" spans="1:3" x14ac:dyDescent="0.2">
      <c r="A109" s="86" t="s">
        <v>488</v>
      </c>
      <c r="B109" s="6">
        <v>8</v>
      </c>
    </row>
    <row r="110" spans="1:3" x14ac:dyDescent="0.2">
      <c r="A110" s="86" t="s">
        <v>489</v>
      </c>
      <c r="B110" s="6">
        <v>124</v>
      </c>
    </row>
    <row r="111" spans="1:3" x14ac:dyDescent="0.2">
      <c r="A111" s="86" t="s">
        <v>490</v>
      </c>
      <c r="B111" s="6">
        <v>9</v>
      </c>
    </row>
    <row r="112" spans="1:3" x14ac:dyDescent="0.2">
      <c r="A112" s="86" t="s">
        <v>491</v>
      </c>
      <c r="B112" s="6">
        <v>10</v>
      </c>
    </row>
    <row r="113" spans="1:3" x14ac:dyDescent="0.2">
      <c r="A113" s="88" t="s">
        <v>492</v>
      </c>
      <c r="B113" s="117"/>
      <c r="C113" s="93">
        <v>3009</v>
      </c>
    </row>
    <row r="114" spans="1:3" x14ac:dyDescent="0.2">
      <c r="A114" s="85" t="s">
        <v>493</v>
      </c>
      <c r="B114" s="43"/>
      <c r="C114" s="6">
        <v>238</v>
      </c>
    </row>
    <row r="115" spans="1:3" x14ac:dyDescent="0.2">
      <c r="A115" s="86" t="s">
        <v>494</v>
      </c>
      <c r="B115" s="6">
        <v>7</v>
      </c>
    </row>
    <row r="116" spans="1:3" x14ac:dyDescent="0.2">
      <c r="A116" s="86" t="s">
        <v>502</v>
      </c>
      <c r="B116" s="6">
        <v>3</v>
      </c>
    </row>
    <row r="117" spans="1:3" x14ac:dyDescent="0.2">
      <c r="A117" s="86" t="s">
        <v>495</v>
      </c>
      <c r="B117" s="6">
        <v>26</v>
      </c>
    </row>
    <row r="118" spans="1:3" x14ac:dyDescent="0.2">
      <c r="A118" s="86" t="s">
        <v>496</v>
      </c>
      <c r="B118" s="6">
        <v>14</v>
      </c>
    </row>
    <row r="119" spans="1:3" x14ac:dyDescent="0.2">
      <c r="A119" s="86" t="s">
        <v>497</v>
      </c>
      <c r="B119" s="6">
        <v>13</v>
      </c>
    </row>
    <row r="120" spans="1:3" x14ac:dyDescent="0.2">
      <c r="A120" s="86" t="s">
        <v>498</v>
      </c>
      <c r="B120" s="6">
        <v>6</v>
      </c>
    </row>
    <row r="121" spans="1:3" x14ac:dyDescent="0.2">
      <c r="A121" s="86" t="s">
        <v>499</v>
      </c>
      <c r="B121" s="6">
        <v>2</v>
      </c>
    </row>
    <row r="122" spans="1:3" x14ac:dyDescent="0.2">
      <c r="A122" s="86" t="s">
        <v>500</v>
      </c>
      <c r="B122" s="6">
        <v>9</v>
      </c>
    </row>
    <row r="123" spans="1:3" x14ac:dyDescent="0.2">
      <c r="A123" s="86" t="s">
        <v>501</v>
      </c>
      <c r="B123" s="6">
        <v>158</v>
      </c>
    </row>
    <row r="124" spans="1:3" x14ac:dyDescent="0.2">
      <c r="A124" s="85" t="s">
        <v>503</v>
      </c>
      <c r="B124" s="43"/>
      <c r="C124" s="6">
        <v>92</v>
      </c>
    </row>
    <row r="125" spans="1:3" x14ac:dyDescent="0.2">
      <c r="A125" s="86" t="s">
        <v>504</v>
      </c>
      <c r="B125" s="6">
        <v>9</v>
      </c>
    </row>
    <row r="126" spans="1:3" x14ac:dyDescent="0.2">
      <c r="A126" s="86" t="s">
        <v>505</v>
      </c>
      <c r="B126" s="6">
        <v>6</v>
      </c>
    </row>
    <row r="127" spans="1:3" x14ac:dyDescent="0.2">
      <c r="A127" s="86" t="s">
        <v>506</v>
      </c>
      <c r="B127" s="6">
        <v>53</v>
      </c>
    </row>
    <row r="128" spans="1:3" x14ac:dyDescent="0.2">
      <c r="A128" s="86" t="s">
        <v>511</v>
      </c>
      <c r="B128" s="6">
        <v>1</v>
      </c>
    </row>
    <row r="129" spans="1:3" x14ac:dyDescent="0.2">
      <c r="A129" s="86" t="s">
        <v>507</v>
      </c>
      <c r="B129" s="6">
        <v>9</v>
      </c>
    </row>
    <row r="130" spans="1:3" x14ac:dyDescent="0.2">
      <c r="A130" s="86" t="s">
        <v>508</v>
      </c>
      <c r="B130" s="6">
        <v>1</v>
      </c>
    </row>
    <row r="131" spans="1:3" x14ac:dyDescent="0.2">
      <c r="A131" s="86" t="s">
        <v>509</v>
      </c>
      <c r="B131" s="6">
        <v>4</v>
      </c>
    </row>
    <row r="132" spans="1:3" x14ac:dyDescent="0.2">
      <c r="A132" s="86" t="s">
        <v>510</v>
      </c>
      <c r="B132" s="6">
        <v>9</v>
      </c>
    </row>
    <row r="133" spans="1:3" x14ac:dyDescent="0.2">
      <c r="A133" s="85" t="s">
        <v>512</v>
      </c>
      <c r="B133" s="43"/>
      <c r="C133" s="6">
        <v>68</v>
      </c>
    </row>
    <row r="134" spans="1:3" x14ac:dyDescent="0.2">
      <c r="A134" s="86" t="s">
        <v>940</v>
      </c>
      <c r="B134" s="6">
        <v>0</v>
      </c>
    </row>
    <row r="135" spans="1:3" x14ac:dyDescent="0.2">
      <c r="A135" s="86" t="s">
        <v>513</v>
      </c>
      <c r="B135" s="6">
        <v>1</v>
      </c>
    </row>
    <row r="136" spans="1:3" x14ac:dyDescent="0.2">
      <c r="A136" s="86" t="s">
        <v>514</v>
      </c>
      <c r="B136" s="6">
        <v>9</v>
      </c>
    </row>
    <row r="137" spans="1:3" x14ac:dyDescent="0.2">
      <c r="A137" s="86" t="s">
        <v>515</v>
      </c>
      <c r="B137" s="6">
        <v>32</v>
      </c>
    </row>
    <row r="138" spans="1:3" x14ac:dyDescent="0.2">
      <c r="A138" s="86" t="s">
        <v>516</v>
      </c>
      <c r="B138" s="6">
        <v>3</v>
      </c>
    </row>
    <row r="139" spans="1:3" x14ac:dyDescent="0.2">
      <c r="A139" s="86" t="s">
        <v>517</v>
      </c>
      <c r="B139" s="6">
        <v>23</v>
      </c>
    </row>
    <row r="140" spans="1:3" x14ac:dyDescent="0.2">
      <c r="A140" s="85" t="s">
        <v>518</v>
      </c>
      <c r="B140" s="43"/>
      <c r="C140" s="6">
        <v>33</v>
      </c>
    </row>
    <row r="141" spans="1:3" x14ac:dyDescent="0.2">
      <c r="A141" s="86" t="s">
        <v>519</v>
      </c>
      <c r="B141" s="6">
        <v>1</v>
      </c>
    </row>
    <row r="142" spans="1:3" x14ac:dyDescent="0.2">
      <c r="A142" s="86" t="s">
        <v>520</v>
      </c>
      <c r="B142" s="6">
        <v>32</v>
      </c>
    </row>
    <row r="143" spans="1:3" x14ac:dyDescent="0.2">
      <c r="A143" s="85" t="s">
        <v>521</v>
      </c>
      <c r="B143" s="43"/>
      <c r="C143" s="6">
        <v>490</v>
      </c>
    </row>
    <row r="144" spans="1:3" x14ac:dyDescent="0.2">
      <c r="A144" s="86" t="s">
        <v>522</v>
      </c>
      <c r="B144" s="6">
        <v>3</v>
      </c>
    </row>
    <row r="145" spans="1:3" x14ac:dyDescent="0.2">
      <c r="A145" s="86" t="s">
        <v>523</v>
      </c>
      <c r="B145" s="6">
        <v>4</v>
      </c>
    </row>
    <row r="146" spans="1:3" x14ac:dyDescent="0.2">
      <c r="A146" s="86" t="s">
        <v>524</v>
      </c>
      <c r="B146" s="6">
        <v>189</v>
      </c>
    </row>
    <row r="147" spans="1:3" x14ac:dyDescent="0.2">
      <c r="A147" s="86" t="s">
        <v>525</v>
      </c>
      <c r="B147" s="6">
        <v>186</v>
      </c>
    </row>
    <row r="148" spans="1:3" x14ac:dyDescent="0.2">
      <c r="A148" s="86" t="s">
        <v>526</v>
      </c>
      <c r="B148" s="6">
        <v>107</v>
      </c>
    </row>
    <row r="149" spans="1:3" x14ac:dyDescent="0.2">
      <c r="A149" s="86" t="s">
        <v>527</v>
      </c>
      <c r="B149" s="6">
        <v>1</v>
      </c>
    </row>
    <row r="150" spans="1:3" x14ac:dyDescent="0.2">
      <c r="A150" s="85" t="s">
        <v>528</v>
      </c>
      <c r="B150" s="43"/>
      <c r="C150" s="6">
        <v>236</v>
      </c>
    </row>
    <row r="151" spans="1:3" x14ac:dyDescent="0.2">
      <c r="A151" s="86" t="s">
        <v>529</v>
      </c>
      <c r="B151" s="6">
        <v>4</v>
      </c>
    </row>
    <row r="152" spans="1:3" x14ac:dyDescent="0.2">
      <c r="A152" s="86" t="s">
        <v>530</v>
      </c>
      <c r="B152" s="6">
        <v>6</v>
      </c>
    </row>
    <row r="153" spans="1:3" x14ac:dyDescent="0.2">
      <c r="A153" s="86" t="s">
        <v>531</v>
      </c>
      <c r="B153" s="6">
        <v>33</v>
      </c>
    </row>
    <row r="154" spans="1:3" x14ac:dyDescent="0.2">
      <c r="A154" s="86" t="s">
        <v>532</v>
      </c>
      <c r="B154" s="6">
        <v>16</v>
      </c>
    </row>
    <row r="155" spans="1:3" x14ac:dyDescent="0.2">
      <c r="A155" s="86" t="s">
        <v>533</v>
      </c>
      <c r="B155" s="6">
        <v>48</v>
      </c>
    </row>
    <row r="156" spans="1:3" x14ac:dyDescent="0.2">
      <c r="A156" s="86" t="s">
        <v>534</v>
      </c>
      <c r="B156" s="6">
        <v>2</v>
      </c>
    </row>
    <row r="157" spans="1:3" x14ac:dyDescent="0.2">
      <c r="A157" s="86" t="s">
        <v>535</v>
      </c>
      <c r="B157" s="6">
        <v>1</v>
      </c>
    </row>
    <row r="158" spans="1:3" x14ac:dyDescent="0.2">
      <c r="A158" s="86" t="s">
        <v>536</v>
      </c>
      <c r="B158" s="6">
        <v>126</v>
      </c>
    </row>
    <row r="159" spans="1:3" x14ac:dyDescent="0.2">
      <c r="A159" s="85" t="s">
        <v>537</v>
      </c>
      <c r="B159" s="43"/>
      <c r="C159" s="6">
        <v>1462</v>
      </c>
    </row>
    <row r="160" spans="1:3" x14ac:dyDescent="0.2">
      <c r="A160" s="86" t="s">
        <v>538</v>
      </c>
      <c r="B160" s="6">
        <v>2</v>
      </c>
    </row>
    <row r="161" spans="1:3" x14ac:dyDescent="0.2">
      <c r="A161" s="86" t="s">
        <v>939</v>
      </c>
      <c r="B161" s="6">
        <v>1</v>
      </c>
    </row>
    <row r="162" spans="1:3" x14ac:dyDescent="0.2">
      <c r="A162" s="86" t="s">
        <v>539</v>
      </c>
      <c r="B162" s="6">
        <v>26</v>
      </c>
    </row>
    <row r="163" spans="1:3" x14ac:dyDescent="0.2">
      <c r="A163" s="86" t="s">
        <v>540</v>
      </c>
      <c r="B163" s="6">
        <v>438</v>
      </c>
    </row>
    <row r="164" spans="1:3" x14ac:dyDescent="0.2">
      <c r="A164" s="86" t="s">
        <v>541</v>
      </c>
      <c r="B164" s="6">
        <v>109</v>
      </c>
    </row>
    <row r="165" spans="1:3" x14ac:dyDescent="0.2">
      <c r="A165" s="86" t="s">
        <v>542</v>
      </c>
      <c r="B165" s="6">
        <v>886</v>
      </c>
    </row>
    <row r="166" spans="1:3" x14ac:dyDescent="0.2">
      <c r="A166" s="85" t="s">
        <v>543</v>
      </c>
      <c r="B166" s="43"/>
      <c r="C166" s="6">
        <v>41</v>
      </c>
    </row>
    <row r="167" spans="1:3" x14ac:dyDescent="0.2">
      <c r="A167" s="86" t="s">
        <v>544</v>
      </c>
      <c r="B167" s="6">
        <v>8</v>
      </c>
    </row>
    <row r="168" spans="1:3" x14ac:dyDescent="0.2">
      <c r="A168" s="86" t="s">
        <v>545</v>
      </c>
      <c r="B168" s="6">
        <v>33</v>
      </c>
    </row>
    <row r="169" spans="1:3" x14ac:dyDescent="0.2">
      <c r="A169" s="85" t="s">
        <v>546</v>
      </c>
      <c r="B169" s="43"/>
      <c r="C169" s="6">
        <v>349</v>
      </c>
    </row>
    <row r="170" spans="1:3" x14ac:dyDescent="0.2">
      <c r="A170" s="86" t="s">
        <v>547</v>
      </c>
      <c r="B170" s="6">
        <v>204</v>
      </c>
    </row>
    <row r="171" spans="1:3" x14ac:dyDescent="0.2">
      <c r="A171" s="86" t="s">
        <v>548</v>
      </c>
      <c r="B171" s="6">
        <v>11</v>
      </c>
    </row>
    <row r="172" spans="1:3" x14ac:dyDescent="0.2">
      <c r="A172" s="86" t="s">
        <v>549</v>
      </c>
      <c r="B172" s="6">
        <v>6</v>
      </c>
    </row>
    <row r="173" spans="1:3" x14ac:dyDescent="0.2">
      <c r="A173" s="86" t="s">
        <v>550</v>
      </c>
      <c r="B173" s="6">
        <v>39</v>
      </c>
    </row>
    <row r="174" spans="1:3" x14ac:dyDescent="0.2">
      <c r="A174" s="86" t="s">
        <v>551</v>
      </c>
      <c r="B174" s="6">
        <v>89</v>
      </c>
    </row>
    <row r="175" spans="1:3" x14ac:dyDescent="0.2">
      <c r="A175" s="88" t="s">
        <v>552</v>
      </c>
      <c r="B175" s="117"/>
      <c r="C175" s="93">
        <v>12132</v>
      </c>
    </row>
    <row r="176" spans="1:3" x14ac:dyDescent="0.2">
      <c r="A176" s="85" t="s">
        <v>553</v>
      </c>
      <c r="B176" s="43"/>
      <c r="C176" s="6">
        <v>12132</v>
      </c>
    </row>
    <row r="177" spans="1:3" x14ac:dyDescent="0.2">
      <c r="A177" s="86" t="s">
        <v>554</v>
      </c>
      <c r="B177" s="6">
        <v>6161</v>
      </c>
    </row>
    <row r="178" spans="1:3" x14ac:dyDescent="0.2">
      <c r="A178" s="86" t="s">
        <v>555</v>
      </c>
      <c r="B178" s="6">
        <v>129</v>
      </c>
    </row>
    <row r="179" spans="1:3" x14ac:dyDescent="0.2">
      <c r="A179" s="86" t="s">
        <v>556</v>
      </c>
      <c r="B179" s="6">
        <v>105</v>
      </c>
    </row>
    <row r="180" spans="1:3" x14ac:dyDescent="0.2">
      <c r="A180" s="86" t="s">
        <v>557</v>
      </c>
      <c r="B180" s="6">
        <v>2813</v>
      </c>
    </row>
    <row r="181" spans="1:3" x14ac:dyDescent="0.2">
      <c r="A181" s="86" t="s">
        <v>558</v>
      </c>
      <c r="B181" s="6">
        <v>1917</v>
      </c>
    </row>
    <row r="182" spans="1:3" x14ac:dyDescent="0.2">
      <c r="A182" s="86" t="s">
        <v>559</v>
      </c>
      <c r="B182" s="6">
        <v>36</v>
      </c>
    </row>
    <row r="183" spans="1:3" x14ac:dyDescent="0.2">
      <c r="A183" s="86" t="s">
        <v>560</v>
      </c>
      <c r="B183" s="6">
        <v>473</v>
      </c>
    </row>
    <row r="184" spans="1:3" x14ac:dyDescent="0.2">
      <c r="A184" s="86" t="s">
        <v>561</v>
      </c>
      <c r="B184" s="6">
        <v>498</v>
      </c>
    </row>
    <row r="185" spans="1:3" x14ac:dyDescent="0.2">
      <c r="A185" s="88" t="s">
        <v>562</v>
      </c>
      <c r="B185" s="117"/>
      <c r="C185" s="93">
        <v>38777</v>
      </c>
    </row>
    <row r="186" spans="1:3" x14ac:dyDescent="0.2">
      <c r="A186" s="85" t="s">
        <v>563</v>
      </c>
      <c r="B186" s="43"/>
      <c r="C186" s="6">
        <v>5591</v>
      </c>
    </row>
    <row r="187" spans="1:3" x14ac:dyDescent="0.2">
      <c r="A187" s="86" t="s">
        <v>564</v>
      </c>
      <c r="B187" s="6">
        <v>216</v>
      </c>
    </row>
    <row r="188" spans="1:3" x14ac:dyDescent="0.2">
      <c r="A188" s="86" t="s">
        <v>565</v>
      </c>
      <c r="B188" s="6">
        <v>1224</v>
      </c>
    </row>
    <row r="189" spans="1:3" x14ac:dyDescent="0.2">
      <c r="A189" s="86" t="s">
        <v>566</v>
      </c>
      <c r="B189" s="6">
        <v>578</v>
      </c>
    </row>
    <row r="190" spans="1:3" x14ac:dyDescent="0.2">
      <c r="A190" s="86" t="s">
        <v>567</v>
      </c>
      <c r="B190" s="6">
        <v>487</v>
      </c>
    </row>
    <row r="191" spans="1:3" x14ac:dyDescent="0.2">
      <c r="A191" s="86" t="s">
        <v>568</v>
      </c>
      <c r="B191" s="6">
        <v>1053</v>
      </c>
    </row>
    <row r="192" spans="1:3" x14ac:dyDescent="0.2">
      <c r="A192" s="86" t="s">
        <v>569</v>
      </c>
      <c r="B192" s="6">
        <v>180</v>
      </c>
    </row>
    <row r="193" spans="1:3" x14ac:dyDescent="0.2">
      <c r="A193" s="86" t="s">
        <v>570</v>
      </c>
      <c r="B193" s="6">
        <v>830</v>
      </c>
    </row>
    <row r="194" spans="1:3" x14ac:dyDescent="0.2">
      <c r="A194" s="86" t="s">
        <v>571</v>
      </c>
      <c r="B194" s="6">
        <v>83</v>
      </c>
    </row>
    <row r="195" spans="1:3" x14ac:dyDescent="0.2">
      <c r="A195" s="86" t="s">
        <v>572</v>
      </c>
      <c r="B195" s="6">
        <v>940</v>
      </c>
    </row>
    <row r="196" spans="1:3" x14ac:dyDescent="0.2">
      <c r="A196" s="85" t="s">
        <v>573</v>
      </c>
      <c r="B196" s="43"/>
      <c r="C196" s="6">
        <v>113</v>
      </c>
    </row>
    <row r="197" spans="1:3" x14ac:dyDescent="0.2">
      <c r="A197" s="86" t="s">
        <v>574</v>
      </c>
      <c r="B197" s="6">
        <v>62</v>
      </c>
    </row>
    <row r="198" spans="1:3" x14ac:dyDescent="0.2">
      <c r="A198" s="86" t="s">
        <v>575</v>
      </c>
      <c r="B198" s="6">
        <v>27</v>
      </c>
    </row>
    <row r="199" spans="1:3" x14ac:dyDescent="0.2">
      <c r="A199" s="86" t="s">
        <v>576</v>
      </c>
      <c r="B199" s="6">
        <v>24</v>
      </c>
    </row>
    <row r="200" spans="1:3" x14ac:dyDescent="0.2">
      <c r="A200" s="85" t="s">
        <v>577</v>
      </c>
      <c r="B200" s="43"/>
      <c r="C200" s="6">
        <v>2451</v>
      </c>
    </row>
    <row r="201" spans="1:3" x14ac:dyDescent="0.2">
      <c r="A201" s="86" t="s">
        <v>578</v>
      </c>
      <c r="B201" s="6">
        <v>2451</v>
      </c>
    </row>
    <row r="202" spans="1:3" x14ac:dyDescent="0.2">
      <c r="A202" s="85" t="s">
        <v>579</v>
      </c>
      <c r="B202" s="43"/>
      <c r="C202" s="6">
        <v>4480</v>
      </c>
    </row>
    <row r="203" spans="1:3" x14ac:dyDescent="0.2">
      <c r="A203" s="86" t="s">
        <v>580</v>
      </c>
      <c r="B203" s="6">
        <v>406</v>
      </c>
    </row>
    <row r="204" spans="1:3" x14ac:dyDescent="0.2">
      <c r="A204" s="86" t="s">
        <v>581</v>
      </c>
      <c r="B204" s="6">
        <v>364</v>
      </c>
    </row>
    <row r="205" spans="1:3" x14ac:dyDescent="0.2">
      <c r="A205" s="86" t="s">
        <v>586</v>
      </c>
      <c r="B205" s="6">
        <v>134</v>
      </c>
    </row>
    <row r="206" spans="1:3" x14ac:dyDescent="0.2">
      <c r="A206" s="86" t="s">
        <v>582</v>
      </c>
      <c r="B206" s="6">
        <v>948</v>
      </c>
    </row>
    <row r="207" spans="1:3" x14ac:dyDescent="0.2">
      <c r="A207" s="86" t="s">
        <v>583</v>
      </c>
      <c r="B207" s="6">
        <v>116</v>
      </c>
    </row>
    <row r="208" spans="1:3" x14ac:dyDescent="0.2">
      <c r="A208" s="86" t="s">
        <v>584</v>
      </c>
      <c r="B208" s="6">
        <v>645</v>
      </c>
    </row>
    <row r="209" spans="1:3" x14ac:dyDescent="0.2">
      <c r="A209" s="86" t="s">
        <v>585</v>
      </c>
      <c r="B209" s="6">
        <v>1867</v>
      </c>
    </row>
    <row r="210" spans="1:3" x14ac:dyDescent="0.2">
      <c r="A210" s="85" t="s">
        <v>587</v>
      </c>
      <c r="B210" s="43"/>
      <c r="C210" s="6">
        <v>12236</v>
      </c>
    </row>
    <row r="211" spans="1:3" x14ac:dyDescent="0.2">
      <c r="A211" s="86" t="s">
        <v>588</v>
      </c>
      <c r="B211" s="6">
        <v>2528</v>
      </c>
    </row>
    <row r="212" spans="1:3" ht="25.5" x14ac:dyDescent="0.2">
      <c r="A212" s="99" t="s">
        <v>589</v>
      </c>
      <c r="B212" s="6">
        <v>1666</v>
      </c>
    </row>
    <row r="213" spans="1:3" x14ac:dyDescent="0.2">
      <c r="A213" s="86" t="s">
        <v>590</v>
      </c>
      <c r="B213" s="6">
        <v>2456</v>
      </c>
    </row>
    <row r="214" spans="1:3" x14ac:dyDescent="0.2">
      <c r="A214" s="86" t="s">
        <v>591</v>
      </c>
      <c r="B214" s="6">
        <v>1459</v>
      </c>
    </row>
    <row r="215" spans="1:3" x14ac:dyDescent="0.2">
      <c r="A215" s="86" t="s">
        <v>592</v>
      </c>
      <c r="B215" s="6">
        <v>150</v>
      </c>
    </row>
    <row r="216" spans="1:3" x14ac:dyDescent="0.2">
      <c r="A216" s="86" t="s">
        <v>593</v>
      </c>
      <c r="B216" s="6">
        <v>148</v>
      </c>
    </row>
    <row r="217" spans="1:3" x14ac:dyDescent="0.2">
      <c r="A217" s="86" t="s">
        <v>594</v>
      </c>
      <c r="B217" s="6">
        <v>45</v>
      </c>
    </row>
    <row r="218" spans="1:3" x14ac:dyDescent="0.2">
      <c r="A218" s="86" t="s">
        <v>595</v>
      </c>
      <c r="B218" s="6">
        <v>3784</v>
      </c>
    </row>
    <row r="219" spans="1:3" ht="25.5" x14ac:dyDescent="0.2">
      <c r="A219" s="100" t="s">
        <v>596</v>
      </c>
      <c r="B219" s="43"/>
      <c r="C219" s="6">
        <v>2464</v>
      </c>
    </row>
    <row r="220" spans="1:3" x14ac:dyDescent="0.2">
      <c r="A220" s="86" t="s">
        <v>597</v>
      </c>
      <c r="B220" s="6">
        <v>69</v>
      </c>
    </row>
    <row r="221" spans="1:3" x14ac:dyDescent="0.2">
      <c r="A221" s="86" t="s">
        <v>598</v>
      </c>
      <c r="B221" s="6">
        <v>595</v>
      </c>
    </row>
    <row r="222" spans="1:3" x14ac:dyDescent="0.2">
      <c r="A222" s="86" t="s">
        <v>601</v>
      </c>
      <c r="B222" s="6">
        <v>1022</v>
      </c>
    </row>
    <row r="223" spans="1:3" x14ac:dyDescent="0.2">
      <c r="A223" s="86" t="s">
        <v>599</v>
      </c>
      <c r="B223" s="6">
        <v>123</v>
      </c>
    </row>
    <row r="224" spans="1:3" x14ac:dyDescent="0.2">
      <c r="A224" s="86" t="s">
        <v>600</v>
      </c>
      <c r="B224" s="6">
        <v>655</v>
      </c>
    </row>
    <row r="225" spans="1:3" x14ac:dyDescent="0.2">
      <c r="A225" s="85" t="s">
        <v>602</v>
      </c>
      <c r="B225" s="43"/>
      <c r="C225" s="6">
        <v>7824</v>
      </c>
    </row>
    <row r="226" spans="1:3" x14ac:dyDescent="0.2">
      <c r="A226" s="86" t="s">
        <v>603</v>
      </c>
      <c r="B226" s="6">
        <v>1648</v>
      </c>
    </row>
    <row r="227" spans="1:3" x14ac:dyDescent="0.2">
      <c r="A227" s="86" t="s">
        <v>604</v>
      </c>
      <c r="B227" s="6">
        <v>286</v>
      </c>
    </row>
    <row r="228" spans="1:3" x14ac:dyDescent="0.2">
      <c r="A228" s="86" t="s">
        <v>605</v>
      </c>
      <c r="B228" s="6">
        <v>4464</v>
      </c>
    </row>
    <row r="229" spans="1:3" x14ac:dyDescent="0.2">
      <c r="A229" s="86" t="s">
        <v>606</v>
      </c>
      <c r="B229" s="6">
        <v>143</v>
      </c>
    </row>
    <row r="230" spans="1:3" x14ac:dyDescent="0.2">
      <c r="A230" s="86" t="s">
        <v>607</v>
      </c>
      <c r="B230" s="6">
        <v>48</v>
      </c>
    </row>
    <row r="231" spans="1:3" x14ac:dyDescent="0.2">
      <c r="A231" s="86" t="s">
        <v>608</v>
      </c>
      <c r="B231" s="6">
        <v>93</v>
      </c>
    </row>
    <row r="232" spans="1:3" x14ac:dyDescent="0.2">
      <c r="A232" s="86" t="s">
        <v>609</v>
      </c>
      <c r="B232" s="6">
        <v>1142</v>
      </c>
    </row>
    <row r="233" spans="1:3" x14ac:dyDescent="0.2">
      <c r="A233" s="85" t="s">
        <v>610</v>
      </c>
      <c r="B233" s="43"/>
      <c r="C233" s="6">
        <v>1414</v>
      </c>
    </row>
    <row r="234" spans="1:3" x14ac:dyDescent="0.2">
      <c r="A234" s="86" t="s">
        <v>611</v>
      </c>
      <c r="B234" s="6">
        <v>229</v>
      </c>
    </row>
    <row r="235" spans="1:3" x14ac:dyDescent="0.2">
      <c r="A235" s="86" t="s">
        <v>612</v>
      </c>
      <c r="B235" s="6">
        <v>139</v>
      </c>
    </row>
    <row r="236" spans="1:3" x14ac:dyDescent="0.2">
      <c r="A236" s="86" t="s">
        <v>613</v>
      </c>
      <c r="B236" s="6">
        <v>27</v>
      </c>
    </row>
    <row r="237" spans="1:3" x14ac:dyDescent="0.2">
      <c r="A237" s="86" t="s">
        <v>614</v>
      </c>
      <c r="B237" s="6">
        <v>59</v>
      </c>
    </row>
    <row r="238" spans="1:3" x14ac:dyDescent="0.2">
      <c r="A238" s="86" t="s">
        <v>615</v>
      </c>
      <c r="B238" s="6">
        <v>803</v>
      </c>
    </row>
    <row r="239" spans="1:3" x14ac:dyDescent="0.2">
      <c r="A239" s="86" t="s">
        <v>616</v>
      </c>
      <c r="B239" s="6">
        <v>137</v>
      </c>
    </row>
    <row r="240" spans="1:3" x14ac:dyDescent="0.2">
      <c r="A240" s="86" t="s">
        <v>617</v>
      </c>
      <c r="B240" s="6">
        <v>20</v>
      </c>
    </row>
    <row r="241" spans="1:3" x14ac:dyDescent="0.2">
      <c r="A241" s="85" t="s">
        <v>618</v>
      </c>
      <c r="B241" s="43"/>
      <c r="C241" s="6">
        <v>2204</v>
      </c>
    </row>
    <row r="242" spans="1:3" x14ac:dyDescent="0.2">
      <c r="A242" s="86" t="s">
        <v>619</v>
      </c>
      <c r="B242" s="6">
        <v>1571</v>
      </c>
    </row>
    <row r="243" spans="1:3" x14ac:dyDescent="0.2">
      <c r="A243" s="86" t="s">
        <v>620</v>
      </c>
      <c r="B243" s="6">
        <v>252</v>
      </c>
    </row>
    <row r="244" spans="1:3" x14ac:dyDescent="0.2">
      <c r="A244" s="86" t="s">
        <v>621</v>
      </c>
      <c r="B244" s="6">
        <v>381</v>
      </c>
    </row>
    <row r="245" spans="1:3" x14ac:dyDescent="0.2">
      <c r="A245" s="88" t="s">
        <v>622</v>
      </c>
      <c r="B245" s="117"/>
      <c r="C245" s="93">
        <v>7170</v>
      </c>
    </row>
    <row r="246" spans="1:3" x14ac:dyDescent="0.2">
      <c r="A246" s="85" t="s">
        <v>623</v>
      </c>
      <c r="B246" s="43"/>
      <c r="C246" s="6">
        <v>1</v>
      </c>
    </row>
    <row r="247" spans="1:3" x14ac:dyDescent="0.2">
      <c r="A247" s="86" t="s">
        <v>624</v>
      </c>
      <c r="B247" s="6">
        <v>1</v>
      </c>
    </row>
    <row r="248" spans="1:3" x14ac:dyDescent="0.2">
      <c r="A248" s="85" t="s">
        <v>628</v>
      </c>
      <c r="B248" s="6"/>
      <c r="C248" s="6">
        <v>5063</v>
      </c>
    </row>
    <row r="249" spans="1:3" x14ac:dyDescent="0.2">
      <c r="A249" s="86" t="s">
        <v>625</v>
      </c>
      <c r="B249" s="6">
        <v>2701</v>
      </c>
    </row>
    <row r="250" spans="1:3" x14ac:dyDescent="0.2">
      <c r="A250" s="86" t="s">
        <v>626</v>
      </c>
      <c r="B250" s="6">
        <v>2336</v>
      </c>
    </row>
    <row r="251" spans="1:3" x14ac:dyDescent="0.2">
      <c r="A251" s="86" t="s">
        <v>627</v>
      </c>
      <c r="B251" s="6">
        <v>26</v>
      </c>
    </row>
    <row r="252" spans="1:3" x14ac:dyDescent="0.2">
      <c r="A252" s="85" t="s">
        <v>629</v>
      </c>
      <c r="B252" s="43"/>
      <c r="C252" s="6">
        <v>48</v>
      </c>
    </row>
    <row r="253" spans="1:3" x14ac:dyDescent="0.2">
      <c r="A253" s="86" t="s">
        <v>630</v>
      </c>
      <c r="B253" s="6">
        <v>9</v>
      </c>
    </row>
    <row r="254" spans="1:3" x14ac:dyDescent="0.2">
      <c r="A254" s="86" t="s">
        <v>631</v>
      </c>
      <c r="B254" s="6">
        <v>39</v>
      </c>
    </row>
    <row r="255" spans="1:3" x14ac:dyDescent="0.2">
      <c r="A255" s="85" t="s">
        <v>632</v>
      </c>
      <c r="B255" s="49"/>
      <c r="C255" s="6">
        <v>13</v>
      </c>
    </row>
    <row r="256" spans="1:3" x14ac:dyDescent="0.2">
      <c r="A256" s="86" t="s">
        <v>633</v>
      </c>
      <c r="B256" s="6">
        <v>5</v>
      </c>
    </row>
    <row r="257" spans="1:3" x14ac:dyDescent="0.2">
      <c r="A257" s="86" t="s">
        <v>634</v>
      </c>
      <c r="B257" s="6">
        <v>8</v>
      </c>
    </row>
    <row r="258" spans="1:3" x14ac:dyDescent="0.2">
      <c r="A258" s="85" t="s">
        <v>635</v>
      </c>
      <c r="B258" s="49"/>
      <c r="C258" s="6">
        <v>1717</v>
      </c>
    </row>
    <row r="259" spans="1:3" x14ac:dyDescent="0.2">
      <c r="A259" s="86" t="s">
        <v>636</v>
      </c>
      <c r="B259" s="6">
        <v>366</v>
      </c>
    </row>
    <row r="260" spans="1:3" x14ac:dyDescent="0.2">
      <c r="A260" s="86" t="s">
        <v>642</v>
      </c>
      <c r="B260" s="6">
        <v>32</v>
      </c>
    </row>
    <row r="261" spans="1:3" x14ac:dyDescent="0.2">
      <c r="A261" s="86" t="s">
        <v>637</v>
      </c>
      <c r="B261" s="6">
        <v>9</v>
      </c>
    </row>
    <row r="262" spans="1:3" x14ac:dyDescent="0.2">
      <c r="A262" s="86" t="s">
        <v>638</v>
      </c>
      <c r="B262" s="6">
        <v>75</v>
      </c>
    </row>
    <row r="263" spans="1:3" x14ac:dyDescent="0.2">
      <c r="A263" s="86" t="s">
        <v>639</v>
      </c>
      <c r="B263" s="6">
        <v>506</v>
      </c>
    </row>
    <row r="264" spans="1:3" x14ac:dyDescent="0.2">
      <c r="A264" s="86" t="s">
        <v>640</v>
      </c>
      <c r="B264" s="6">
        <v>655</v>
      </c>
    </row>
    <row r="265" spans="1:3" x14ac:dyDescent="0.2">
      <c r="A265" s="86" t="s">
        <v>641</v>
      </c>
      <c r="B265" s="6">
        <v>74</v>
      </c>
    </row>
    <row r="266" spans="1:3" x14ac:dyDescent="0.2">
      <c r="A266" s="85" t="s">
        <v>643</v>
      </c>
      <c r="B266" s="6"/>
      <c r="C266" s="6">
        <v>328</v>
      </c>
    </row>
    <row r="267" spans="1:3" x14ac:dyDescent="0.2">
      <c r="A267" s="86" t="s">
        <v>644</v>
      </c>
      <c r="B267" s="6">
        <v>79</v>
      </c>
    </row>
    <row r="268" spans="1:3" x14ac:dyDescent="0.2">
      <c r="A268" s="86" t="s">
        <v>645</v>
      </c>
      <c r="B268" s="6">
        <v>249</v>
      </c>
    </row>
    <row r="269" spans="1:3" x14ac:dyDescent="0.2">
      <c r="A269" s="88" t="s">
        <v>646</v>
      </c>
      <c r="B269" s="117"/>
      <c r="C269" s="93">
        <v>47467</v>
      </c>
    </row>
    <row r="270" spans="1:3" x14ac:dyDescent="0.2">
      <c r="A270" s="85" t="s">
        <v>647</v>
      </c>
      <c r="B270" s="6"/>
      <c r="C270" s="6">
        <v>466</v>
      </c>
    </row>
    <row r="271" spans="1:3" x14ac:dyDescent="0.2">
      <c r="A271" s="86" t="s">
        <v>648</v>
      </c>
      <c r="B271" s="6">
        <v>208</v>
      </c>
    </row>
    <row r="272" spans="1:3" x14ac:dyDescent="0.2">
      <c r="A272" s="86" t="s">
        <v>649</v>
      </c>
      <c r="B272" s="6">
        <v>67</v>
      </c>
    </row>
    <row r="273" spans="1:3" x14ac:dyDescent="0.2">
      <c r="A273" s="86" t="s">
        <v>650</v>
      </c>
      <c r="B273" s="6">
        <v>191</v>
      </c>
    </row>
    <row r="274" spans="1:3" x14ac:dyDescent="0.2">
      <c r="A274" s="85" t="s">
        <v>651</v>
      </c>
      <c r="B274" s="6"/>
      <c r="C274" s="6">
        <v>118</v>
      </c>
    </row>
    <row r="275" spans="1:3" x14ac:dyDescent="0.2">
      <c r="A275" s="86" t="s">
        <v>652</v>
      </c>
      <c r="B275" s="6">
        <v>35</v>
      </c>
    </row>
    <row r="276" spans="1:3" x14ac:dyDescent="0.2">
      <c r="A276" s="86" t="s">
        <v>653</v>
      </c>
      <c r="B276" s="6">
        <v>62</v>
      </c>
    </row>
    <row r="277" spans="1:3" x14ac:dyDescent="0.2">
      <c r="A277" s="86" t="s">
        <v>654</v>
      </c>
      <c r="B277" s="6">
        <v>21</v>
      </c>
    </row>
    <row r="278" spans="1:3" x14ac:dyDescent="0.2">
      <c r="A278" s="85" t="s">
        <v>655</v>
      </c>
      <c r="B278" s="6"/>
      <c r="C278" s="6">
        <v>7818</v>
      </c>
    </row>
    <row r="279" spans="1:3" x14ac:dyDescent="0.2">
      <c r="A279" s="86" t="s">
        <v>656</v>
      </c>
      <c r="B279" s="6">
        <v>803</v>
      </c>
    </row>
    <row r="280" spans="1:3" x14ac:dyDescent="0.2">
      <c r="A280" s="86" t="s">
        <v>657</v>
      </c>
      <c r="B280" s="6">
        <v>699</v>
      </c>
    </row>
    <row r="281" spans="1:3" x14ac:dyDescent="0.2">
      <c r="A281" s="86" t="s">
        <v>658</v>
      </c>
      <c r="B281" s="6">
        <v>3301</v>
      </c>
    </row>
    <row r="282" spans="1:3" x14ac:dyDescent="0.2">
      <c r="A282" s="86" t="s">
        <v>659</v>
      </c>
      <c r="B282" s="6">
        <v>3015</v>
      </c>
    </row>
    <row r="283" spans="1:3" x14ac:dyDescent="0.2">
      <c r="A283" s="85" t="s">
        <v>660</v>
      </c>
      <c r="B283" s="94"/>
      <c r="C283" s="6">
        <v>18514</v>
      </c>
    </row>
    <row r="284" spans="1:3" x14ac:dyDescent="0.2">
      <c r="A284" s="86" t="s">
        <v>661</v>
      </c>
      <c r="B284" s="6">
        <v>1342</v>
      </c>
    </row>
    <row r="285" spans="1:3" x14ac:dyDescent="0.2">
      <c r="A285" s="86" t="s">
        <v>662</v>
      </c>
      <c r="B285" s="6">
        <v>2550</v>
      </c>
    </row>
    <row r="286" spans="1:3" x14ac:dyDescent="0.2">
      <c r="A286" s="86" t="s">
        <v>663</v>
      </c>
      <c r="B286" s="6">
        <v>3370</v>
      </c>
    </row>
    <row r="287" spans="1:3" x14ac:dyDescent="0.2">
      <c r="A287" s="86" t="s">
        <v>664</v>
      </c>
      <c r="B287" s="6">
        <v>2198</v>
      </c>
    </row>
    <row r="288" spans="1:3" x14ac:dyDescent="0.2">
      <c r="A288" s="86" t="s">
        <v>665</v>
      </c>
      <c r="B288" s="6">
        <v>2337</v>
      </c>
    </row>
    <row r="289" spans="1:3" x14ac:dyDescent="0.2">
      <c r="A289" s="86" t="s">
        <v>666</v>
      </c>
      <c r="B289" s="6">
        <v>222</v>
      </c>
    </row>
    <row r="290" spans="1:3" x14ac:dyDescent="0.2">
      <c r="A290" s="86" t="s">
        <v>667</v>
      </c>
      <c r="B290" s="6">
        <v>19</v>
      </c>
    </row>
    <row r="291" spans="1:3" x14ac:dyDescent="0.2">
      <c r="A291" s="86" t="s">
        <v>669</v>
      </c>
      <c r="B291" s="6">
        <v>103</v>
      </c>
    </row>
    <row r="292" spans="1:3" x14ac:dyDescent="0.2">
      <c r="A292" s="86" t="s">
        <v>668</v>
      </c>
      <c r="B292" s="6">
        <v>6373</v>
      </c>
    </row>
    <row r="293" spans="1:3" x14ac:dyDescent="0.2">
      <c r="A293" s="85" t="s">
        <v>670</v>
      </c>
      <c r="B293" s="43"/>
      <c r="C293" s="6">
        <v>1523</v>
      </c>
    </row>
    <row r="294" spans="1:3" x14ac:dyDescent="0.2">
      <c r="A294" s="86" t="s">
        <v>671</v>
      </c>
      <c r="B294" s="6">
        <v>16</v>
      </c>
    </row>
    <row r="295" spans="1:3" x14ac:dyDescent="0.2">
      <c r="A295" s="86" t="s">
        <v>672</v>
      </c>
      <c r="B295" s="6">
        <v>64</v>
      </c>
    </row>
    <row r="296" spans="1:3" x14ac:dyDescent="0.2">
      <c r="A296" s="86" t="s">
        <v>673</v>
      </c>
      <c r="B296" s="6">
        <v>37</v>
      </c>
    </row>
    <row r="297" spans="1:3" x14ac:dyDescent="0.2">
      <c r="A297" s="86" t="s">
        <v>674</v>
      </c>
      <c r="B297" s="6">
        <v>425</v>
      </c>
    </row>
    <row r="298" spans="1:3" x14ac:dyDescent="0.2">
      <c r="A298" s="86" t="s">
        <v>675</v>
      </c>
      <c r="B298" s="6">
        <v>425</v>
      </c>
    </row>
    <row r="299" spans="1:3" x14ac:dyDescent="0.2">
      <c r="A299" s="86" t="s">
        <v>676</v>
      </c>
      <c r="B299" s="6">
        <v>97</v>
      </c>
    </row>
    <row r="300" spans="1:3" x14ac:dyDescent="0.2">
      <c r="A300" s="86" t="s">
        <v>677</v>
      </c>
      <c r="B300" s="6">
        <v>10</v>
      </c>
    </row>
    <row r="301" spans="1:3" x14ac:dyDescent="0.2">
      <c r="A301" s="86" t="s">
        <v>678</v>
      </c>
      <c r="B301" s="6">
        <v>449</v>
      </c>
    </row>
    <row r="302" spans="1:3" x14ac:dyDescent="0.2">
      <c r="A302" s="85" t="s">
        <v>679</v>
      </c>
      <c r="B302" s="43"/>
      <c r="C302" s="6">
        <v>19028</v>
      </c>
    </row>
    <row r="303" spans="1:3" x14ac:dyDescent="0.2">
      <c r="A303" s="86" t="s">
        <v>680</v>
      </c>
      <c r="B303" s="6">
        <v>18862</v>
      </c>
    </row>
    <row r="304" spans="1:3" x14ac:dyDescent="0.2">
      <c r="A304" s="86" t="s">
        <v>681</v>
      </c>
      <c r="B304" s="6">
        <v>166</v>
      </c>
    </row>
    <row r="305" spans="1:3" x14ac:dyDescent="0.2">
      <c r="A305" s="88" t="s">
        <v>682</v>
      </c>
      <c r="B305" s="117"/>
      <c r="C305" s="93">
        <v>21061</v>
      </c>
    </row>
    <row r="306" spans="1:3" x14ac:dyDescent="0.2">
      <c r="A306" s="85" t="s">
        <v>683</v>
      </c>
      <c r="B306" s="43"/>
      <c r="C306" s="6">
        <v>450</v>
      </c>
    </row>
    <row r="307" spans="1:3" x14ac:dyDescent="0.2">
      <c r="A307" s="86" t="s">
        <v>684</v>
      </c>
      <c r="B307" s="6">
        <v>420</v>
      </c>
    </row>
    <row r="308" spans="1:3" x14ac:dyDescent="0.2">
      <c r="A308" s="86" t="s">
        <v>685</v>
      </c>
      <c r="B308" s="6">
        <v>30</v>
      </c>
    </row>
    <row r="309" spans="1:3" x14ac:dyDescent="0.2">
      <c r="A309" s="85" t="s">
        <v>686</v>
      </c>
      <c r="B309" s="16"/>
      <c r="C309" s="6">
        <v>1309</v>
      </c>
    </row>
    <row r="310" spans="1:3" x14ac:dyDescent="0.2">
      <c r="A310" s="86" t="s">
        <v>687</v>
      </c>
      <c r="B310" s="6">
        <v>268</v>
      </c>
    </row>
    <row r="311" spans="1:3" x14ac:dyDescent="0.2">
      <c r="A311" s="86" t="s">
        <v>688</v>
      </c>
      <c r="B311" s="6">
        <v>1041</v>
      </c>
    </row>
    <row r="312" spans="1:3" x14ac:dyDescent="0.2">
      <c r="A312" s="85" t="s">
        <v>689</v>
      </c>
      <c r="B312" s="43"/>
      <c r="C312" s="6">
        <v>4513</v>
      </c>
    </row>
    <row r="313" spans="1:3" x14ac:dyDescent="0.2">
      <c r="A313" s="86" t="s">
        <v>690</v>
      </c>
      <c r="B313" s="6">
        <v>489</v>
      </c>
    </row>
    <row r="314" spans="1:3" x14ac:dyDescent="0.2">
      <c r="A314" s="86" t="s">
        <v>691</v>
      </c>
      <c r="B314" s="6">
        <v>938</v>
      </c>
    </row>
    <row r="315" spans="1:3" x14ac:dyDescent="0.2">
      <c r="A315" s="86" t="s">
        <v>692</v>
      </c>
      <c r="B315" s="6">
        <v>2294</v>
      </c>
    </row>
    <row r="316" spans="1:3" x14ac:dyDescent="0.2">
      <c r="A316" s="86" t="s">
        <v>693</v>
      </c>
      <c r="B316" s="6">
        <v>345</v>
      </c>
    </row>
    <row r="317" spans="1:3" x14ac:dyDescent="0.2">
      <c r="A317" s="86" t="s">
        <v>694</v>
      </c>
      <c r="B317" s="6">
        <v>56</v>
      </c>
    </row>
    <row r="318" spans="1:3" x14ac:dyDescent="0.2">
      <c r="A318" s="86" t="s">
        <v>695</v>
      </c>
      <c r="B318" s="6">
        <v>391</v>
      </c>
    </row>
    <row r="319" spans="1:3" x14ac:dyDescent="0.2">
      <c r="A319" s="85" t="s">
        <v>696</v>
      </c>
      <c r="B319" s="43"/>
      <c r="C319" s="6">
        <v>2367</v>
      </c>
    </row>
    <row r="320" spans="1:3" x14ac:dyDescent="0.2">
      <c r="A320" s="86" t="s">
        <v>697</v>
      </c>
      <c r="B320" s="6">
        <v>30</v>
      </c>
    </row>
    <row r="321" spans="1:3" x14ac:dyDescent="0.2">
      <c r="A321" s="86" t="s">
        <v>698</v>
      </c>
      <c r="B321" s="6">
        <v>1510</v>
      </c>
    </row>
    <row r="322" spans="1:3" x14ac:dyDescent="0.2">
      <c r="A322" s="86" t="s">
        <v>699</v>
      </c>
      <c r="B322" s="6">
        <v>579</v>
      </c>
    </row>
    <row r="323" spans="1:3" x14ac:dyDescent="0.2">
      <c r="A323" s="86" t="s">
        <v>700</v>
      </c>
      <c r="B323" s="6">
        <v>125</v>
      </c>
    </row>
    <row r="324" spans="1:3" x14ac:dyDescent="0.2">
      <c r="A324" s="86" t="s">
        <v>701</v>
      </c>
      <c r="B324" s="6">
        <v>123</v>
      </c>
    </row>
    <row r="325" spans="1:3" x14ac:dyDescent="0.2">
      <c r="A325" s="85" t="s">
        <v>702</v>
      </c>
      <c r="B325" s="49"/>
      <c r="C325" s="6">
        <v>570</v>
      </c>
    </row>
    <row r="326" spans="1:3" x14ac:dyDescent="0.2">
      <c r="A326" s="86" t="s">
        <v>703</v>
      </c>
      <c r="B326" s="6">
        <v>203</v>
      </c>
    </row>
    <row r="327" spans="1:3" x14ac:dyDescent="0.2">
      <c r="A327" s="86" t="s">
        <v>704</v>
      </c>
      <c r="B327" s="6">
        <v>367</v>
      </c>
    </row>
    <row r="328" spans="1:3" x14ac:dyDescent="0.2">
      <c r="A328" s="85" t="s">
        <v>705</v>
      </c>
      <c r="B328" s="43"/>
      <c r="C328" s="6">
        <v>4228</v>
      </c>
    </row>
    <row r="329" spans="1:3" x14ac:dyDescent="0.2">
      <c r="A329" s="86" t="s">
        <v>706</v>
      </c>
      <c r="B329" s="6">
        <v>776</v>
      </c>
    </row>
    <row r="330" spans="1:3" x14ac:dyDescent="0.2">
      <c r="A330" s="86" t="s">
        <v>707</v>
      </c>
      <c r="B330" s="6">
        <v>47</v>
      </c>
    </row>
    <row r="331" spans="1:3" x14ac:dyDescent="0.2">
      <c r="A331" s="86" t="s">
        <v>708</v>
      </c>
      <c r="B331" s="6">
        <v>46</v>
      </c>
    </row>
    <row r="332" spans="1:3" x14ac:dyDescent="0.2">
      <c r="A332" s="86" t="s">
        <v>709</v>
      </c>
      <c r="B332" s="6">
        <v>81</v>
      </c>
    </row>
    <row r="333" spans="1:3" x14ac:dyDescent="0.2">
      <c r="A333" s="86" t="s">
        <v>710</v>
      </c>
      <c r="B333" s="6">
        <v>955</v>
      </c>
    </row>
    <row r="334" spans="1:3" x14ac:dyDescent="0.2">
      <c r="A334" s="86" t="s">
        <v>711</v>
      </c>
      <c r="B334" s="6">
        <v>456</v>
      </c>
    </row>
    <row r="335" spans="1:3" x14ac:dyDescent="0.2">
      <c r="A335" s="86" t="s">
        <v>712</v>
      </c>
      <c r="B335" s="6">
        <v>1007</v>
      </c>
    </row>
    <row r="336" spans="1:3" x14ac:dyDescent="0.2">
      <c r="A336" s="86" t="s">
        <v>713</v>
      </c>
      <c r="B336" s="6">
        <v>259</v>
      </c>
    </row>
    <row r="337" spans="1:3" x14ac:dyDescent="0.2">
      <c r="A337" s="86" t="s">
        <v>714</v>
      </c>
      <c r="B337" s="6">
        <v>601</v>
      </c>
    </row>
    <row r="338" spans="1:3" x14ac:dyDescent="0.2">
      <c r="A338" s="85" t="s">
        <v>715</v>
      </c>
      <c r="B338" s="43"/>
      <c r="C338" s="6">
        <v>5553</v>
      </c>
    </row>
    <row r="339" spans="1:3" x14ac:dyDescent="0.2">
      <c r="A339" s="86" t="s">
        <v>716</v>
      </c>
      <c r="B339" s="6">
        <v>267</v>
      </c>
    </row>
    <row r="340" spans="1:3" x14ac:dyDescent="0.2">
      <c r="A340" s="86" t="s">
        <v>717</v>
      </c>
      <c r="B340" s="6">
        <v>3639</v>
      </c>
    </row>
    <row r="341" spans="1:3" x14ac:dyDescent="0.2">
      <c r="A341" s="86" t="s">
        <v>718</v>
      </c>
      <c r="B341" s="6">
        <v>921</v>
      </c>
    </row>
    <row r="342" spans="1:3" x14ac:dyDescent="0.2">
      <c r="A342" s="86" t="s">
        <v>719</v>
      </c>
      <c r="B342" s="6">
        <v>26</v>
      </c>
    </row>
    <row r="343" spans="1:3" x14ac:dyDescent="0.2">
      <c r="A343" s="86" t="s">
        <v>720</v>
      </c>
      <c r="B343" s="6">
        <v>21</v>
      </c>
    </row>
    <row r="344" spans="1:3" x14ac:dyDescent="0.2">
      <c r="A344" s="86" t="s">
        <v>721</v>
      </c>
      <c r="B344" s="6">
        <v>679</v>
      </c>
    </row>
    <row r="345" spans="1:3" x14ac:dyDescent="0.2">
      <c r="A345" s="85" t="s">
        <v>722</v>
      </c>
      <c r="B345" s="43"/>
      <c r="C345" s="6">
        <v>909</v>
      </c>
    </row>
    <row r="346" spans="1:3" x14ac:dyDescent="0.2">
      <c r="A346" s="86" t="s">
        <v>723</v>
      </c>
      <c r="B346" s="6">
        <v>48</v>
      </c>
    </row>
    <row r="347" spans="1:3" x14ac:dyDescent="0.2">
      <c r="A347" s="99" t="s">
        <v>728</v>
      </c>
      <c r="B347" s="6">
        <v>110</v>
      </c>
    </row>
    <row r="348" spans="1:3" x14ac:dyDescent="0.2">
      <c r="A348" s="86" t="s">
        <v>724</v>
      </c>
      <c r="B348" s="6">
        <v>96</v>
      </c>
    </row>
    <row r="349" spans="1:3" x14ac:dyDescent="0.2">
      <c r="A349" s="86" t="s">
        <v>725</v>
      </c>
      <c r="B349" s="6">
        <v>655</v>
      </c>
    </row>
    <row r="350" spans="1:3" x14ac:dyDescent="0.2">
      <c r="A350" s="85" t="s">
        <v>729</v>
      </c>
      <c r="B350" s="6"/>
      <c r="C350" s="6">
        <v>1162</v>
      </c>
    </row>
    <row r="351" spans="1:3" x14ac:dyDescent="0.2">
      <c r="A351" s="86" t="s">
        <v>726</v>
      </c>
      <c r="B351" s="6">
        <v>181</v>
      </c>
    </row>
    <row r="352" spans="1:3" x14ac:dyDescent="0.2">
      <c r="A352" s="86" t="s">
        <v>727</v>
      </c>
      <c r="B352" s="6">
        <v>981</v>
      </c>
    </row>
    <row r="353" spans="1:3" x14ac:dyDescent="0.2">
      <c r="A353" s="95" t="s">
        <v>731</v>
      </c>
      <c r="B353" s="119"/>
      <c r="C353" s="96">
        <v>37153</v>
      </c>
    </row>
    <row r="354" spans="1:3" x14ac:dyDescent="0.2">
      <c r="A354" s="88" t="s">
        <v>730</v>
      </c>
      <c r="B354" s="117"/>
      <c r="C354" s="93">
        <v>370</v>
      </c>
    </row>
    <row r="355" spans="1:3" x14ac:dyDescent="0.2">
      <c r="A355" s="85" t="s">
        <v>735</v>
      </c>
      <c r="B355" s="43"/>
      <c r="C355" s="6">
        <v>255</v>
      </c>
    </row>
    <row r="356" spans="1:3" x14ac:dyDescent="0.2">
      <c r="A356" s="86" t="s">
        <v>732</v>
      </c>
      <c r="B356" s="6">
        <v>44</v>
      </c>
    </row>
    <row r="357" spans="1:3" x14ac:dyDescent="0.2">
      <c r="A357" s="86" t="s">
        <v>733</v>
      </c>
      <c r="B357" s="6">
        <v>71</v>
      </c>
    </row>
    <row r="358" spans="1:3" x14ac:dyDescent="0.2">
      <c r="A358" s="86" t="s">
        <v>734</v>
      </c>
      <c r="B358" s="6">
        <v>140</v>
      </c>
    </row>
    <row r="359" spans="1:3" x14ac:dyDescent="0.2">
      <c r="A359" s="85" t="s">
        <v>736</v>
      </c>
      <c r="B359" s="43"/>
      <c r="C359" s="6">
        <v>97</v>
      </c>
    </row>
    <row r="360" spans="1:3" x14ac:dyDescent="0.2">
      <c r="A360" s="86" t="s">
        <v>737</v>
      </c>
      <c r="B360" s="6">
        <v>7</v>
      </c>
    </row>
    <row r="361" spans="1:3" x14ac:dyDescent="0.2">
      <c r="A361" s="86" t="s">
        <v>738</v>
      </c>
      <c r="B361" s="6">
        <v>62</v>
      </c>
    </row>
    <row r="362" spans="1:3" x14ac:dyDescent="0.2">
      <c r="A362" s="86" t="s">
        <v>739</v>
      </c>
      <c r="B362" s="6">
        <v>28</v>
      </c>
    </row>
    <row r="363" spans="1:3" x14ac:dyDescent="0.2">
      <c r="A363" s="86" t="s">
        <v>740</v>
      </c>
      <c r="B363" s="6">
        <v>0</v>
      </c>
    </row>
    <row r="364" spans="1:3" x14ac:dyDescent="0.2">
      <c r="A364" s="85" t="s">
        <v>872</v>
      </c>
      <c r="B364" s="6"/>
      <c r="C364" s="6">
        <v>18</v>
      </c>
    </row>
    <row r="365" spans="1:3" x14ac:dyDescent="0.2">
      <c r="A365" s="86" t="s">
        <v>741</v>
      </c>
      <c r="B365" s="6">
        <v>18</v>
      </c>
    </row>
    <row r="366" spans="1:3" x14ac:dyDescent="0.2">
      <c r="A366" s="88" t="s">
        <v>873</v>
      </c>
      <c r="B366" s="117"/>
      <c r="C366" s="93">
        <v>95</v>
      </c>
    </row>
    <row r="367" spans="1:3" x14ac:dyDescent="0.2">
      <c r="A367" s="85" t="s">
        <v>874</v>
      </c>
      <c r="B367" s="6"/>
      <c r="C367" s="6">
        <v>18</v>
      </c>
    </row>
    <row r="368" spans="1:3" x14ac:dyDescent="0.2">
      <c r="A368" s="86" t="s">
        <v>875</v>
      </c>
      <c r="B368" s="6">
        <v>16</v>
      </c>
    </row>
    <row r="369" spans="1:3" x14ac:dyDescent="0.2">
      <c r="A369" s="86" t="s">
        <v>742</v>
      </c>
      <c r="B369" s="6">
        <v>2</v>
      </c>
    </row>
    <row r="370" spans="1:3" x14ac:dyDescent="0.2">
      <c r="A370" s="85" t="s">
        <v>876</v>
      </c>
      <c r="B370" s="6"/>
      <c r="C370" s="6">
        <v>19</v>
      </c>
    </row>
    <row r="371" spans="1:3" x14ac:dyDescent="0.2">
      <c r="A371" s="86" t="s">
        <v>743</v>
      </c>
      <c r="B371" s="6">
        <v>19</v>
      </c>
    </row>
    <row r="372" spans="1:3" x14ac:dyDescent="0.2">
      <c r="A372" s="85" t="s">
        <v>877</v>
      </c>
      <c r="B372" s="6"/>
      <c r="C372" s="6">
        <v>5</v>
      </c>
    </row>
    <row r="373" spans="1:3" x14ac:dyDescent="0.2">
      <c r="A373" s="86" t="s">
        <v>744</v>
      </c>
      <c r="B373" s="6">
        <v>5</v>
      </c>
    </row>
    <row r="374" spans="1:3" x14ac:dyDescent="0.2">
      <c r="A374" s="85" t="s">
        <v>878</v>
      </c>
      <c r="B374" s="6"/>
      <c r="C374" s="6">
        <v>53</v>
      </c>
    </row>
    <row r="375" spans="1:3" x14ac:dyDescent="0.2">
      <c r="A375" s="86" t="s">
        <v>745</v>
      </c>
      <c r="B375" s="6">
        <v>53</v>
      </c>
    </row>
    <row r="376" spans="1:3" x14ac:dyDescent="0.2">
      <c r="A376" s="88" t="s">
        <v>879</v>
      </c>
      <c r="B376" s="117"/>
      <c r="C376" s="93">
        <v>263</v>
      </c>
    </row>
    <row r="377" spans="1:3" x14ac:dyDescent="0.2">
      <c r="A377" s="85" t="s">
        <v>880</v>
      </c>
      <c r="B377" s="6"/>
      <c r="C377" s="6">
        <v>57</v>
      </c>
    </row>
    <row r="378" spans="1:3" x14ac:dyDescent="0.2">
      <c r="A378" s="86" t="s">
        <v>746</v>
      </c>
      <c r="B378" s="6">
        <v>3</v>
      </c>
    </row>
    <row r="379" spans="1:3" x14ac:dyDescent="0.2">
      <c r="A379" s="86" t="s">
        <v>747</v>
      </c>
      <c r="B379" s="6">
        <v>7</v>
      </c>
    </row>
    <row r="380" spans="1:3" x14ac:dyDescent="0.2">
      <c r="A380" s="86" t="s">
        <v>748</v>
      </c>
      <c r="B380" s="6">
        <v>47</v>
      </c>
    </row>
    <row r="381" spans="1:3" x14ac:dyDescent="0.2">
      <c r="A381" s="85" t="s">
        <v>881</v>
      </c>
      <c r="B381" s="6"/>
      <c r="C381" s="6">
        <v>184</v>
      </c>
    </row>
    <row r="382" spans="1:3" x14ac:dyDescent="0.2">
      <c r="A382" s="97" t="s">
        <v>882</v>
      </c>
      <c r="B382" s="6">
        <v>1</v>
      </c>
    </row>
    <row r="383" spans="1:3" x14ac:dyDescent="0.2">
      <c r="A383" s="86" t="s">
        <v>749</v>
      </c>
      <c r="B383" s="6">
        <v>21</v>
      </c>
    </row>
    <row r="384" spans="1:3" x14ac:dyDescent="0.2">
      <c r="A384" s="86" t="s">
        <v>750</v>
      </c>
      <c r="B384" s="6">
        <v>1</v>
      </c>
    </row>
    <row r="385" spans="1:3" x14ac:dyDescent="0.2">
      <c r="A385" s="86" t="s">
        <v>751</v>
      </c>
      <c r="B385" s="6">
        <v>12</v>
      </c>
    </row>
    <row r="386" spans="1:3" x14ac:dyDescent="0.2">
      <c r="A386" s="86" t="s">
        <v>752</v>
      </c>
      <c r="B386" s="6">
        <v>10</v>
      </c>
    </row>
    <row r="387" spans="1:3" x14ac:dyDescent="0.2">
      <c r="A387" s="86" t="s">
        <v>753</v>
      </c>
      <c r="B387" s="6">
        <v>102</v>
      </c>
    </row>
    <row r="388" spans="1:3" x14ac:dyDescent="0.2">
      <c r="A388" s="86" t="s">
        <v>754</v>
      </c>
      <c r="B388" s="6">
        <v>33</v>
      </c>
    </row>
    <row r="389" spans="1:3" x14ac:dyDescent="0.2">
      <c r="A389" s="86" t="s">
        <v>755</v>
      </c>
      <c r="B389" s="6">
        <v>4</v>
      </c>
    </row>
    <row r="390" spans="1:3" x14ac:dyDescent="0.2">
      <c r="A390" s="85" t="s">
        <v>883</v>
      </c>
      <c r="B390" s="6"/>
      <c r="C390" s="6">
        <v>22</v>
      </c>
    </row>
    <row r="391" spans="1:3" x14ac:dyDescent="0.2">
      <c r="A391" s="86" t="s">
        <v>756</v>
      </c>
      <c r="B391" s="6">
        <v>22</v>
      </c>
    </row>
    <row r="392" spans="1:3" x14ac:dyDescent="0.2">
      <c r="A392" s="88" t="s">
        <v>884</v>
      </c>
      <c r="B392" s="117"/>
      <c r="C392" s="93">
        <v>1115</v>
      </c>
    </row>
    <row r="393" spans="1:3" x14ac:dyDescent="0.2">
      <c r="A393" s="85" t="s">
        <v>885</v>
      </c>
      <c r="B393" s="6"/>
      <c r="C393" s="6">
        <v>219</v>
      </c>
    </row>
    <row r="394" spans="1:3" x14ac:dyDescent="0.2">
      <c r="A394" s="86" t="s">
        <v>757</v>
      </c>
      <c r="B394" s="6">
        <v>219</v>
      </c>
    </row>
    <row r="395" spans="1:3" x14ac:dyDescent="0.2">
      <c r="A395" s="85" t="s">
        <v>886</v>
      </c>
      <c r="B395" s="6"/>
      <c r="C395" s="6">
        <v>324</v>
      </c>
    </row>
    <row r="396" spans="1:3" x14ac:dyDescent="0.2">
      <c r="A396" s="86" t="s">
        <v>758</v>
      </c>
      <c r="B396" s="6">
        <v>203</v>
      </c>
    </row>
    <row r="397" spans="1:3" x14ac:dyDescent="0.2">
      <c r="A397" s="86" t="s">
        <v>759</v>
      </c>
      <c r="B397" s="6">
        <v>121</v>
      </c>
    </row>
    <row r="398" spans="1:3" x14ac:dyDescent="0.2">
      <c r="A398" s="87" t="s">
        <v>887</v>
      </c>
      <c r="B398" s="6"/>
      <c r="C398" s="6">
        <v>572</v>
      </c>
    </row>
    <row r="399" spans="1:3" x14ac:dyDescent="0.2">
      <c r="A399" s="86" t="s">
        <v>760</v>
      </c>
      <c r="B399" s="6">
        <v>572</v>
      </c>
    </row>
    <row r="400" spans="1:3" x14ac:dyDescent="0.2">
      <c r="A400" s="88" t="s">
        <v>888</v>
      </c>
      <c r="B400" s="117"/>
      <c r="C400" s="93">
        <v>2777</v>
      </c>
    </row>
    <row r="401" spans="1:3" x14ac:dyDescent="0.2">
      <c r="A401" s="98" t="s">
        <v>889</v>
      </c>
      <c r="B401" s="94"/>
      <c r="C401" s="49">
        <v>1678</v>
      </c>
    </row>
    <row r="402" spans="1:3" x14ac:dyDescent="0.2">
      <c r="A402" s="86" t="s">
        <v>761</v>
      </c>
      <c r="B402" s="6">
        <v>1542</v>
      </c>
    </row>
    <row r="403" spans="1:3" x14ac:dyDescent="0.2">
      <c r="A403" s="86" t="s">
        <v>762</v>
      </c>
      <c r="B403" s="6">
        <v>136</v>
      </c>
    </row>
    <row r="404" spans="1:3" x14ac:dyDescent="0.2">
      <c r="A404" s="85" t="s">
        <v>890</v>
      </c>
      <c r="B404" s="6"/>
      <c r="C404" s="6">
        <v>588</v>
      </c>
    </row>
    <row r="405" spans="1:3" x14ac:dyDescent="0.2">
      <c r="A405" s="86" t="s">
        <v>763</v>
      </c>
      <c r="B405" s="6">
        <v>563</v>
      </c>
    </row>
    <row r="406" spans="1:3" x14ac:dyDescent="0.2">
      <c r="A406" s="86" t="s">
        <v>764</v>
      </c>
      <c r="B406" s="6">
        <v>25</v>
      </c>
    </row>
    <row r="407" spans="1:3" x14ac:dyDescent="0.2">
      <c r="A407" s="85" t="s">
        <v>891</v>
      </c>
      <c r="B407" s="6"/>
      <c r="C407" s="6">
        <v>389</v>
      </c>
    </row>
    <row r="408" spans="1:3" x14ac:dyDescent="0.2">
      <c r="A408" s="86" t="s">
        <v>765</v>
      </c>
      <c r="B408" s="6">
        <v>52</v>
      </c>
    </row>
    <row r="409" spans="1:3" x14ac:dyDescent="0.2">
      <c r="A409" s="86" t="s">
        <v>892</v>
      </c>
      <c r="B409" s="6">
        <v>337</v>
      </c>
    </row>
    <row r="410" spans="1:3" x14ac:dyDescent="0.2">
      <c r="A410" s="85" t="s">
        <v>893</v>
      </c>
      <c r="B410" s="6"/>
      <c r="C410" s="6">
        <v>7</v>
      </c>
    </row>
    <row r="411" spans="1:3" x14ac:dyDescent="0.2">
      <c r="A411" s="86" t="s">
        <v>766</v>
      </c>
      <c r="B411" s="6">
        <v>7</v>
      </c>
    </row>
    <row r="412" spans="1:3" x14ac:dyDescent="0.2">
      <c r="A412" s="85" t="s">
        <v>894</v>
      </c>
      <c r="B412" s="6"/>
      <c r="C412" s="6">
        <v>4</v>
      </c>
    </row>
    <row r="413" spans="1:3" x14ac:dyDescent="0.2">
      <c r="A413" s="86" t="s">
        <v>767</v>
      </c>
      <c r="B413" s="6">
        <v>4</v>
      </c>
    </row>
    <row r="414" spans="1:3" x14ac:dyDescent="0.2">
      <c r="A414" s="85" t="s">
        <v>895</v>
      </c>
      <c r="B414" s="6"/>
      <c r="C414" s="6">
        <v>111</v>
      </c>
    </row>
    <row r="415" spans="1:3" x14ac:dyDescent="0.2">
      <c r="A415" s="86" t="s">
        <v>768</v>
      </c>
      <c r="B415" s="6">
        <v>111</v>
      </c>
    </row>
    <row r="416" spans="1:3" x14ac:dyDescent="0.2">
      <c r="A416" s="88" t="s">
        <v>896</v>
      </c>
      <c r="B416" s="117"/>
      <c r="C416" s="93">
        <v>2472</v>
      </c>
    </row>
    <row r="417" spans="1:3" x14ac:dyDescent="0.2">
      <c r="A417" s="85" t="s">
        <v>897</v>
      </c>
      <c r="B417" s="6"/>
      <c r="C417" s="6">
        <v>1406</v>
      </c>
    </row>
    <row r="418" spans="1:3" x14ac:dyDescent="0.2">
      <c r="A418" s="86" t="s">
        <v>769</v>
      </c>
      <c r="B418" s="6">
        <v>1406</v>
      </c>
    </row>
    <row r="419" spans="1:3" x14ac:dyDescent="0.2">
      <c r="A419" s="87" t="s">
        <v>898</v>
      </c>
      <c r="B419" s="6"/>
      <c r="C419" s="6">
        <v>10</v>
      </c>
    </row>
    <row r="420" spans="1:3" x14ac:dyDescent="0.2">
      <c r="A420" s="86" t="s">
        <v>770</v>
      </c>
      <c r="B420" s="6">
        <v>10</v>
      </c>
    </row>
    <row r="421" spans="1:3" x14ac:dyDescent="0.2">
      <c r="A421" s="85" t="s">
        <v>899</v>
      </c>
      <c r="B421" s="6"/>
      <c r="C421" s="6">
        <v>1056</v>
      </c>
    </row>
    <row r="422" spans="1:3" x14ac:dyDescent="0.2">
      <c r="A422" s="86" t="s">
        <v>771</v>
      </c>
      <c r="B422" s="6">
        <v>1056</v>
      </c>
    </row>
    <row r="423" spans="1:3" x14ac:dyDescent="0.2">
      <c r="A423" s="88" t="s">
        <v>900</v>
      </c>
      <c r="B423" s="117"/>
      <c r="C423" s="93">
        <v>61</v>
      </c>
    </row>
    <row r="424" spans="1:3" x14ac:dyDescent="0.2">
      <c r="A424" s="85" t="s">
        <v>901</v>
      </c>
      <c r="B424" s="6"/>
      <c r="C424" s="6">
        <v>25</v>
      </c>
    </row>
    <row r="425" spans="1:3" x14ac:dyDescent="0.2">
      <c r="A425" s="86" t="s">
        <v>772</v>
      </c>
      <c r="B425" s="6">
        <v>25</v>
      </c>
    </row>
    <row r="426" spans="1:3" x14ac:dyDescent="0.2">
      <c r="A426" s="85" t="s">
        <v>902</v>
      </c>
      <c r="B426" s="6"/>
      <c r="C426" s="6">
        <v>36</v>
      </c>
    </row>
    <row r="427" spans="1:3" x14ac:dyDescent="0.2">
      <c r="A427" s="86" t="s">
        <v>773</v>
      </c>
      <c r="B427" s="6">
        <v>36</v>
      </c>
    </row>
    <row r="428" spans="1:3" x14ac:dyDescent="0.2">
      <c r="A428" s="88" t="s">
        <v>903</v>
      </c>
      <c r="B428" s="117"/>
      <c r="C428" s="93">
        <v>16350</v>
      </c>
    </row>
    <row r="429" spans="1:3" x14ac:dyDescent="0.2">
      <c r="A429" s="85" t="s">
        <v>904</v>
      </c>
      <c r="B429" s="6"/>
      <c r="C429" s="6">
        <v>1079</v>
      </c>
    </row>
    <row r="430" spans="1:3" x14ac:dyDescent="0.2">
      <c r="A430" s="86" t="s">
        <v>774</v>
      </c>
      <c r="B430" s="6">
        <v>12</v>
      </c>
    </row>
    <row r="431" spans="1:3" x14ac:dyDescent="0.2">
      <c r="A431" s="86" t="s">
        <v>775</v>
      </c>
      <c r="B431" s="6">
        <v>1067</v>
      </c>
    </row>
    <row r="432" spans="1:3" x14ac:dyDescent="0.2">
      <c r="A432" s="85" t="s">
        <v>905</v>
      </c>
      <c r="B432" s="6"/>
      <c r="C432" s="6">
        <v>1159</v>
      </c>
    </row>
    <row r="433" spans="1:3" x14ac:dyDescent="0.2">
      <c r="A433" s="86" t="s">
        <v>776</v>
      </c>
      <c r="B433" s="6">
        <v>133</v>
      </c>
    </row>
    <row r="434" spans="1:3" x14ac:dyDescent="0.2">
      <c r="A434" s="86" t="s">
        <v>777</v>
      </c>
      <c r="B434" s="6">
        <v>192</v>
      </c>
    </row>
    <row r="435" spans="1:3" x14ac:dyDescent="0.2">
      <c r="A435" s="86" t="s">
        <v>778</v>
      </c>
      <c r="B435" s="6">
        <v>267</v>
      </c>
    </row>
    <row r="436" spans="1:3" x14ac:dyDescent="0.2">
      <c r="A436" s="86" t="s">
        <v>779</v>
      </c>
      <c r="B436" s="6">
        <v>357</v>
      </c>
    </row>
    <row r="437" spans="1:3" x14ac:dyDescent="0.2">
      <c r="A437" s="86" t="s">
        <v>780</v>
      </c>
      <c r="B437" s="6">
        <v>4</v>
      </c>
    </row>
    <row r="438" spans="1:3" x14ac:dyDescent="0.2">
      <c r="A438" s="86" t="s">
        <v>781</v>
      </c>
      <c r="B438" s="6">
        <v>161</v>
      </c>
    </row>
    <row r="439" spans="1:3" x14ac:dyDescent="0.2">
      <c r="A439" s="86" t="s">
        <v>782</v>
      </c>
      <c r="B439" s="6">
        <v>30</v>
      </c>
    </row>
    <row r="440" spans="1:3" x14ac:dyDescent="0.2">
      <c r="A440" s="86" t="s">
        <v>783</v>
      </c>
      <c r="B440" s="6">
        <v>15</v>
      </c>
    </row>
    <row r="441" spans="1:3" x14ac:dyDescent="0.2">
      <c r="A441" s="85" t="s">
        <v>906</v>
      </c>
      <c r="B441" s="6"/>
      <c r="C441" s="6">
        <v>4843</v>
      </c>
    </row>
    <row r="442" spans="1:3" x14ac:dyDescent="0.2">
      <c r="A442" s="86" t="s">
        <v>784</v>
      </c>
      <c r="B442" s="6">
        <v>4378</v>
      </c>
    </row>
    <row r="443" spans="1:3" x14ac:dyDescent="0.2">
      <c r="A443" s="86" t="s">
        <v>785</v>
      </c>
      <c r="B443" s="6">
        <v>378</v>
      </c>
    </row>
    <row r="444" spans="1:3" x14ac:dyDescent="0.2">
      <c r="A444" s="86" t="s">
        <v>786</v>
      </c>
      <c r="B444" s="6">
        <v>56</v>
      </c>
    </row>
    <row r="445" spans="1:3" x14ac:dyDescent="0.2">
      <c r="A445" s="86" t="s">
        <v>787</v>
      </c>
      <c r="B445" s="6">
        <v>31</v>
      </c>
    </row>
    <row r="446" spans="1:3" x14ac:dyDescent="0.2">
      <c r="A446" s="82" t="s">
        <v>907</v>
      </c>
      <c r="B446" s="6"/>
      <c r="C446" s="6">
        <v>821</v>
      </c>
    </row>
    <row r="447" spans="1:3" x14ac:dyDescent="0.2">
      <c r="A447" s="86" t="s">
        <v>788</v>
      </c>
      <c r="B447" s="6">
        <v>603</v>
      </c>
    </row>
    <row r="448" spans="1:3" x14ac:dyDescent="0.2">
      <c r="A448" s="86" t="s">
        <v>789</v>
      </c>
      <c r="B448" s="6">
        <v>5</v>
      </c>
    </row>
    <row r="449" spans="1:3" x14ac:dyDescent="0.2">
      <c r="A449" s="86" t="s">
        <v>790</v>
      </c>
      <c r="B449" s="6">
        <v>25</v>
      </c>
    </row>
    <row r="450" spans="1:3" x14ac:dyDescent="0.2">
      <c r="A450" s="86" t="s">
        <v>791</v>
      </c>
      <c r="B450" s="6">
        <v>107</v>
      </c>
    </row>
    <row r="451" spans="1:3" x14ac:dyDescent="0.2">
      <c r="A451" s="86" t="s">
        <v>792</v>
      </c>
      <c r="B451" s="6">
        <v>1</v>
      </c>
    </row>
    <row r="452" spans="1:3" x14ac:dyDescent="0.2">
      <c r="A452" s="86" t="s">
        <v>793</v>
      </c>
      <c r="B452" s="6">
        <v>76</v>
      </c>
    </row>
    <row r="453" spans="1:3" x14ac:dyDescent="0.2">
      <c r="A453" s="86" t="s">
        <v>794</v>
      </c>
      <c r="B453" s="6">
        <v>3</v>
      </c>
    </row>
    <row r="454" spans="1:3" x14ac:dyDescent="0.2">
      <c r="A454" s="86" t="s">
        <v>795</v>
      </c>
      <c r="B454" s="6">
        <v>1</v>
      </c>
    </row>
    <row r="455" spans="1:3" x14ac:dyDescent="0.2">
      <c r="A455" s="85" t="s">
        <v>908</v>
      </c>
      <c r="B455" s="6"/>
      <c r="C455" s="6">
        <v>1673</v>
      </c>
    </row>
    <row r="456" spans="1:3" x14ac:dyDescent="0.2">
      <c r="A456" s="86" t="s">
        <v>796</v>
      </c>
      <c r="B456" s="6">
        <v>1673</v>
      </c>
    </row>
    <row r="457" spans="1:3" x14ac:dyDescent="0.2">
      <c r="A457" s="85" t="s">
        <v>909</v>
      </c>
      <c r="B457" s="6"/>
      <c r="C457" s="6">
        <v>2703</v>
      </c>
    </row>
    <row r="458" spans="1:3" x14ac:dyDescent="0.2">
      <c r="A458" s="86" t="s">
        <v>797</v>
      </c>
      <c r="B458" s="6">
        <v>11</v>
      </c>
    </row>
    <row r="459" spans="1:3" x14ac:dyDescent="0.2">
      <c r="A459" s="86" t="s">
        <v>798</v>
      </c>
      <c r="B459" s="6">
        <v>181</v>
      </c>
    </row>
    <row r="460" spans="1:3" x14ac:dyDescent="0.2">
      <c r="A460" s="86" t="s">
        <v>799</v>
      </c>
      <c r="B460" s="6">
        <v>2164</v>
      </c>
    </row>
    <row r="461" spans="1:3" x14ac:dyDescent="0.2">
      <c r="A461" s="86" t="s">
        <v>800</v>
      </c>
      <c r="B461" s="6">
        <v>31</v>
      </c>
    </row>
    <row r="462" spans="1:3" x14ac:dyDescent="0.2">
      <c r="A462" s="86" t="s">
        <v>801</v>
      </c>
      <c r="B462" s="6">
        <v>316</v>
      </c>
    </row>
    <row r="463" spans="1:3" x14ac:dyDescent="0.2">
      <c r="A463" s="85" t="s">
        <v>910</v>
      </c>
      <c r="B463" s="6"/>
      <c r="C463" s="6">
        <v>2578</v>
      </c>
    </row>
    <row r="464" spans="1:3" x14ac:dyDescent="0.2">
      <c r="A464" s="86" t="s">
        <v>802</v>
      </c>
      <c r="B464" s="6">
        <v>4</v>
      </c>
    </row>
    <row r="465" spans="1:3" x14ac:dyDescent="0.2">
      <c r="A465" s="86" t="s">
        <v>803</v>
      </c>
      <c r="B465" s="6">
        <v>38</v>
      </c>
    </row>
    <row r="466" spans="1:3" x14ac:dyDescent="0.2">
      <c r="A466" s="86" t="s">
        <v>804</v>
      </c>
      <c r="B466" s="6">
        <v>35</v>
      </c>
    </row>
    <row r="467" spans="1:3" x14ac:dyDescent="0.2">
      <c r="A467" s="86" t="s">
        <v>805</v>
      </c>
      <c r="B467" s="6">
        <v>474</v>
      </c>
    </row>
    <row r="468" spans="1:3" x14ac:dyDescent="0.2">
      <c r="A468" s="86" t="s">
        <v>806</v>
      </c>
      <c r="B468" s="6">
        <v>13</v>
      </c>
    </row>
    <row r="469" spans="1:3" x14ac:dyDescent="0.2">
      <c r="A469" s="86" t="s">
        <v>807</v>
      </c>
      <c r="B469" s="6">
        <v>1782</v>
      </c>
    </row>
    <row r="470" spans="1:3" x14ac:dyDescent="0.2">
      <c r="A470" s="86" t="s">
        <v>808</v>
      </c>
      <c r="B470" s="6">
        <v>226</v>
      </c>
    </row>
    <row r="471" spans="1:3" x14ac:dyDescent="0.2">
      <c r="A471" s="86" t="s">
        <v>809</v>
      </c>
      <c r="B471" s="6">
        <v>6</v>
      </c>
    </row>
    <row r="472" spans="1:3" x14ac:dyDescent="0.2">
      <c r="A472" s="85" t="s">
        <v>911</v>
      </c>
      <c r="B472" s="6"/>
      <c r="C472" s="6">
        <v>1494</v>
      </c>
    </row>
    <row r="473" spans="1:3" x14ac:dyDescent="0.2">
      <c r="A473" s="86" t="s">
        <v>810</v>
      </c>
      <c r="B473" s="6">
        <v>1494</v>
      </c>
    </row>
    <row r="474" spans="1:3" x14ac:dyDescent="0.2">
      <c r="A474" s="88" t="s">
        <v>912</v>
      </c>
      <c r="B474" s="93"/>
      <c r="C474" s="93">
        <v>13650</v>
      </c>
    </row>
    <row r="475" spans="1:3" x14ac:dyDescent="0.2">
      <c r="A475" s="85" t="s">
        <v>913</v>
      </c>
      <c r="B475" s="6"/>
      <c r="C475" s="6">
        <v>59</v>
      </c>
    </row>
    <row r="476" spans="1:3" x14ac:dyDescent="0.2">
      <c r="A476" s="86" t="s">
        <v>811</v>
      </c>
      <c r="B476" s="6">
        <v>59</v>
      </c>
    </row>
    <row r="477" spans="1:3" x14ac:dyDescent="0.2">
      <c r="A477" s="85" t="s">
        <v>914</v>
      </c>
      <c r="B477" s="6"/>
      <c r="C477" s="6">
        <v>2889</v>
      </c>
    </row>
    <row r="478" spans="1:3" x14ac:dyDescent="0.2">
      <c r="A478" s="86" t="s">
        <v>812</v>
      </c>
      <c r="B478" s="6">
        <v>185</v>
      </c>
    </row>
    <row r="479" spans="1:3" x14ac:dyDescent="0.2">
      <c r="A479" s="86" t="s">
        <v>813</v>
      </c>
      <c r="B479" s="6">
        <v>24</v>
      </c>
    </row>
    <row r="480" spans="1:3" x14ac:dyDescent="0.2">
      <c r="A480" s="86" t="s">
        <v>814</v>
      </c>
      <c r="B480" s="6">
        <v>19</v>
      </c>
    </row>
    <row r="481" spans="1:3" x14ac:dyDescent="0.2">
      <c r="A481" s="86" t="s">
        <v>815</v>
      </c>
      <c r="B481" s="6">
        <v>365</v>
      </c>
    </row>
    <row r="482" spans="1:3" x14ac:dyDescent="0.2">
      <c r="A482" s="86" t="s">
        <v>816</v>
      </c>
      <c r="B482" s="6">
        <v>16</v>
      </c>
    </row>
    <row r="483" spans="1:3" x14ac:dyDescent="0.2">
      <c r="A483" s="86" t="s">
        <v>817</v>
      </c>
      <c r="B483" s="6">
        <v>2280</v>
      </c>
    </row>
    <row r="484" spans="1:3" x14ac:dyDescent="0.2">
      <c r="A484" s="85" t="s">
        <v>915</v>
      </c>
      <c r="B484" s="6"/>
      <c r="C484" s="6">
        <v>6126</v>
      </c>
    </row>
    <row r="485" spans="1:3" x14ac:dyDescent="0.2">
      <c r="A485" s="86" t="s">
        <v>818</v>
      </c>
      <c r="B485" s="6">
        <v>550</v>
      </c>
    </row>
    <row r="486" spans="1:3" x14ac:dyDescent="0.2">
      <c r="A486" s="86" t="s">
        <v>819</v>
      </c>
      <c r="B486" s="6">
        <v>2635</v>
      </c>
    </row>
    <row r="487" spans="1:3" x14ac:dyDescent="0.2">
      <c r="A487" s="86" t="s">
        <v>820</v>
      </c>
      <c r="B487" s="6">
        <v>65</v>
      </c>
    </row>
    <row r="488" spans="1:3" x14ac:dyDescent="0.2">
      <c r="A488" s="86" t="s">
        <v>821</v>
      </c>
      <c r="B488" s="6">
        <v>1151</v>
      </c>
    </row>
    <row r="489" spans="1:3" x14ac:dyDescent="0.2">
      <c r="A489" s="86" t="s">
        <v>822</v>
      </c>
      <c r="B489" s="6">
        <v>44</v>
      </c>
    </row>
    <row r="490" spans="1:3" x14ac:dyDescent="0.2">
      <c r="A490" s="86" t="s">
        <v>823</v>
      </c>
      <c r="B490" s="6">
        <v>1020</v>
      </c>
    </row>
    <row r="491" spans="1:3" x14ac:dyDescent="0.2">
      <c r="A491" s="86" t="s">
        <v>824</v>
      </c>
      <c r="B491" s="6">
        <v>30</v>
      </c>
    </row>
    <row r="492" spans="1:3" x14ac:dyDescent="0.2">
      <c r="A492" s="86" t="s">
        <v>825</v>
      </c>
      <c r="B492" s="6">
        <v>226</v>
      </c>
    </row>
    <row r="493" spans="1:3" x14ac:dyDescent="0.2">
      <c r="A493" s="86" t="s">
        <v>826</v>
      </c>
      <c r="B493" s="6">
        <v>405</v>
      </c>
    </row>
    <row r="494" spans="1:3" x14ac:dyDescent="0.2">
      <c r="A494" s="85" t="s">
        <v>916</v>
      </c>
      <c r="B494" s="6"/>
      <c r="C494" s="6">
        <v>269</v>
      </c>
    </row>
    <row r="495" spans="1:3" x14ac:dyDescent="0.2">
      <c r="A495" s="86" t="s">
        <v>827</v>
      </c>
      <c r="B495" s="6">
        <v>269</v>
      </c>
    </row>
    <row r="496" spans="1:3" x14ac:dyDescent="0.2">
      <c r="A496" s="85" t="s">
        <v>917</v>
      </c>
      <c r="B496" s="6"/>
      <c r="C496" s="6">
        <v>153</v>
      </c>
    </row>
    <row r="497" spans="1:3" x14ac:dyDescent="0.2">
      <c r="A497" s="86" t="s">
        <v>828</v>
      </c>
      <c r="B497" s="6">
        <v>25</v>
      </c>
    </row>
    <row r="498" spans="1:3" x14ac:dyDescent="0.2">
      <c r="A498" s="86" t="s">
        <v>829</v>
      </c>
      <c r="B498" s="6">
        <v>41</v>
      </c>
    </row>
    <row r="499" spans="1:3" x14ac:dyDescent="0.2">
      <c r="A499" s="86" t="s">
        <v>830</v>
      </c>
      <c r="B499" s="6">
        <v>83</v>
      </c>
    </row>
    <row r="500" spans="1:3" x14ac:dyDescent="0.2">
      <c r="A500" s="86" t="s">
        <v>831</v>
      </c>
      <c r="B500" s="6">
        <v>4</v>
      </c>
    </row>
    <row r="501" spans="1:3" x14ac:dyDescent="0.2">
      <c r="A501" s="85" t="s">
        <v>918</v>
      </c>
      <c r="B501" s="6"/>
      <c r="C501" s="6">
        <v>1728</v>
      </c>
    </row>
    <row r="502" spans="1:3" x14ac:dyDescent="0.2">
      <c r="A502" s="86" t="s">
        <v>832</v>
      </c>
      <c r="B502" s="6">
        <v>1318</v>
      </c>
    </row>
    <row r="503" spans="1:3" x14ac:dyDescent="0.2">
      <c r="A503" s="86" t="s">
        <v>833</v>
      </c>
      <c r="B503" s="6">
        <v>42</v>
      </c>
    </row>
    <row r="504" spans="1:3" x14ac:dyDescent="0.2">
      <c r="A504" s="97" t="s">
        <v>834</v>
      </c>
      <c r="B504" s="6">
        <v>198</v>
      </c>
    </row>
    <row r="505" spans="1:3" x14ac:dyDescent="0.2">
      <c r="A505" s="97" t="s">
        <v>835</v>
      </c>
      <c r="B505" s="6">
        <v>104</v>
      </c>
    </row>
    <row r="506" spans="1:3" x14ac:dyDescent="0.2">
      <c r="A506" s="97" t="s">
        <v>928</v>
      </c>
      <c r="B506" s="6">
        <v>66</v>
      </c>
    </row>
    <row r="507" spans="1:3" x14ac:dyDescent="0.2">
      <c r="A507" s="85" t="s">
        <v>919</v>
      </c>
      <c r="B507" s="6"/>
      <c r="C507" s="6">
        <v>159</v>
      </c>
    </row>
    <row r="508" spans="1:3" ht="25.5" x14ac:dyDescent="0.2">
      <c r="A508" s="99" t="s">
        <v>836</v>
      </c>
      <c r="B508" s="6">
        <v>62</v>
      </c>
    </row>
    <row r="509" spans="1:3" x14ac:dyDescent="0.2">
      <c r="A509" s="86" t="s">
        <v>837</v>
      </c>
      <c r="B509" s="6">
        <v>8</v>
      </c>
    </row>
    <row r="510" spans="1:3" x14ac:dyDescent="0.2">
      <c r="A510" s="86" t="s">
        <v>838</v>
      </c>
      <c r="B510" s="6">
        <v>89</v>
      </c>
    </row>
    <row r="511" spans="1:3" x14ac:dyDescent="0.2">
      <c r="A511" s="85" t="s">
        <v>920</v>
      </c>
      <c r="B511" s="6"/>
      <c r="C511" s="6">
        <v>823</v>
      </c>
    </row>
    <row r="512" spans="1:3" x14ac:dyDescent="0.2">
      <c r="A512" s="86" t="s">
        <v>839</v>
      </c>
      <c r="B512" s="6">
        <v>33</v>
      </c>
    </row>
    <row r="513" spans="1:3" x14ac:dyDescent="0.2">
      <c r="A513" s="86" t="s">
        <v>840</v>
      </c>
      <c r="B513" s="6">
        <v>203</v>
      </c>
    </row>
    <row r="514" spans="1:3" x14ac:dyDescent="0.2">
      <c r="A514" s="86" t="s">
        <v>841</v>
      </c>
      <c r="B514" s="6">
        <v>26</v>
      </c>
    </row>
    <row r="515" spans="1:3" x14ac:dyDescent="0.2">
      <c r="A515" s="86" t="s">
        <v>842</v>
      </c>
      <c r="B515" s="6">
        <v>120</v>
      </c>
    </row>
    <row r="516" spans="1:3" x14ac:dyDescent="0.2">
      <c r="A516" s="86" t="s">
        <v>843</v>
      </c>
      <c r="B516" s="6">
        <v>2</v>
      </c>
    </row>
    <row r="517" spans="1:3" x14ac:dyDescent="0.2">
      <c r="A517" s="86" t="s">
        <v>844</v>
      </c>
      <c r="B517" s="6">
        <v>427</v>
      </c>
    </row>
    <row r="518" spans="1:3" x14ac:dyDescent="0.2">
      <c r="A518" s="86" t="s">
        <v>845</v>
      </c>
      <c r="B518" s="6">
        <v>3</v>
      </c>
    </row>
    <row r="519" spans="1:3" x14ac:dyDescent="0.2">
      <c r="A519" s="86" t="s">
        <v>921</v>
      </c>
      <c r="B519" s="6">
        <v>9</v>
      </c>
    </row>
    <row r="520" spans="1:3" x14ac:dyDescent="0.2">
      <c r="A520" s="85" t="s">
        <v>923</v>
      </c>
      <c r="B520" s="6"/>
      <c r="C520" s="6">
        <v>1444</v>
      </c>
    </row>
    <row r="521" spans="1:3" x14ac:dyDescent="0.2">
      <c r="A521" s="86" t="s">
        <v>922</v>
      </c>
      <c r="B521" s="6">
        <v>1444</v>
      </c>
    </row>
    <row r="522" spans="1:3" x14ac:dyDescent="0.2">
      <c r="A522" s="95" t="s">
        <v>924</v>
      </c>
      <c r="B522" s="119"/>
      <c r="C522" s="96">
        <v>1798</v>
      </c>
    </row>
    <row r="523" spans="1:3" x14ac:dyDescent="0.2">
      <c r="A523" s="85" t="s">
        <v>925</v>
      </c>
      <c r="B523" s="6"/>
      <c r="C523" s="6">
        <v>534</v>
      </c>
    </row>
    <row r="524" spans="1:3" x14ac:dyDescent="0.2">
      <c r="A524" s="86" t="s">
        <v>846</v>
      </c>
      <c r="B524" s="6">
        <v>66</v>
      </c>
    </row>
    <row r="525" spans="1:3" x14ac:dyDescent="0.2">
      <c r="A525" s="86" t="s">
        <v>847</v>
      </c>
      <c r="B525" s="6">
        <v>9</v>
      </c>
    </row>
    <row r="526" spans="1:3" x14ac:dyDescent="0.2">
      <c r="A526" s="86" t="s">
        <v>848</v>
      </c>
      <c r="B526" s="6">
        <v>112</v>
      </c>
    </row>
    <row r="527" spans="1:3" x14ac:dyDescent="0.2">
      <c r="A527" s="97" t="s">
        <v>849</v>
      </c>
      <c r="B527" s="6">
        <v>1</v>
      </c>
    </row>
    <row r="528" spans="1:3" x14ac:dyDescent="0.2">
      <c r="A528" s="86" t="s">
        <v>850</v>
      </c>
      <c r="B528" s="6">
        <v>96</v>
      </c>
    </row>
    <row r="529" spans="1:3" x14ac:dyDescent="0.2">
      <c r="A529" s="86" t="s">
        <v>851</v>
      </c>
      <c r="B529" s="6">
        <v>50</v>
      </c>
    </row>
    <row r="530" spans="1:3" x14ac:dyDescent="0.2">
      <c r="A530" s="86" t="s">
        <v>852</v>
      </c>
      <c r="B530" s="6">
        <v>3</v>
      </c>
    </row>
    <row r="531" spans="1:3" x14ac:dyDescent="0.2">
      <c r="A531" s="86" t="s">
        <v>853</v>
      </c>
      <c r="B531" s="6">
        <v>18</v>
      </c>
    </row>
    <row r="532" spans="1:3" x14ac:dyDescent="0.2">
      <c r="A532" s="86" t="s">
        <v>854</v>
      </c>
      <c r="B532" s="6">
        <v>179</v>
      </c>
    </row>
    <row r="533" spans="1:3" x14ac:dyDescent="0.2">
      <c r="A533" s="85" t="s">
        <v>926</v>
      </c>
      <c r="B533" s="6"/>
      <c r="C533" s="6">
        <v>83</v>
      </c>
    </row>
    <row r="534" spans="1:3" x14ac:dyDescent="0.2">
      <c r="A534" s="86" t="s">
        <v>855</v>
      </c>
      <c r="B534" s="6">
        <v>16</v>
      </c>
    </row>
    <row r="535" spans="1:3" x14ac:dyDescent="0.2">
      <c r="A535" s="86" t="s">
        <v>856</v>
      </c>
      <c r="B535" s="6">
        <v>40</v>
      </c>
    </row>
    <row r="536" spans="1:3" x14ac:dyDescent="0.2">
      <c r="A536" s="86" t="s">
        <v>857</v>
      </c>
      <c r="B536" s="6">
        <v>27</v>
      </c>
    </row>
    <row r="537" spans="1:3" x14ac:dyDescent="0.2">
      <c r="A537" s="85" t="s">
        <v>927</v>
      </c>
      <c r="B537" s="6"/>
      <c r="C537" s="6">
        <v>795</v>
      </c>
    </row>
    <row r="538" spans="1:3" x14ac:dyDescent="0.2">
      <c r="A538" s="86" t="s">
        <v>858</v>
      </c>
      <c r="B538" s="6">
        <v>22</v>
      </c>
    </row>
    <row r="539" spans="1:3" x14ac:dyDescent="0.2">
      <c r="A539" s="86" t="s">
        <v>859</v>
      </c>
      <c r="B539" s="6">
        <v>237</v>
      </c>
    </row>
    <row r="540" spans="1:3" x14ac:dyDescent="0.2">
      <c r="A540" s="86" t="s">
        <v>860</v>
      </c>
      <c r="B540" s="6">
        <v>130</v>
      </c>
    </row>
    <row r="541" spans="1:3" x14ac:dyDescent="0.2">
      <c r="A541" s="86" t="s">
        <v>929</v>
      </c>
      <c r="B541" s="6">
        <v>24</v>
      </c>
    </row>
    <row r="542" spans="1:3" x14ac:dyDescent="0.2">
      <c r="A542" s="86" t="s">
        <v>861</v>
      </c>
      <c r="B542" s="6">
        <v>382</v>
      </c>
    </row>
    <row r="543" spans="1:3" x14ac:dyDescent="0.2">
      <c r="A543" s="10" t="s">
        <v>930</v>
      </c>
      <c r="B543" s="6"/>
      <c r="C543" s="6">
        <v>383</v>
      </c>
    </row>
    <row r="544" spans="1:3" x14ac:dyDescent="0.2">
      <c r="A544" s="86" t="s">
        <v>862</v>
      </c>
      <c r="B544" s="6">
        <v>19</v>
      </c>
    </row>
    <row r="545" spans="1:3" x14ac:dyDescent="0.2">
      <c r="A545" s="86" t="s">
        <v>863</v>
      </c>
      <c r="B545" s="6">
        <v>47</v>
      </c>
    </row>
    <row r="546" spans="1:3" x14ac:dyDescent="0.2">
      <c r="A546" s="86" t="s">
        <v>864</v>
      </c>
      <c r="B546" s="6">
        <v>15</v>
      </c>
    </row>
    <row r="547" spans="1:3" x14ac:dyDescent="0.2">
      <c r="A547" s="86" t="s">
        <v>865</v>
      </c>
      <c r="B547" s="6">
        <v>3</v>
      </c>
    </row>
    <row r="548" spans="1:3" x14ac:dyDescent="0.2">
      <c r="A548" s="86" t="s">
        <v>866</v>
      </c>
      <c r="B548" s="6">
        <v>3</v>
      </c>
    </row>
    <row r="549" spans="1:3" x14ac:dyDescent="0.2">
      <c r="A549" s="86" t="s">
        <v>867</v>
      </c>
      <c r="B549" s="6">
        <v>5</v>
      </c>
    </row>
    <row r="550" spans="1:3" x14ac:dyDescent="0.2">
      <c r="A550" s="86" t="s">
        <v>868</v>
      </c>
      <c r="B550" s="6">
        <v>18</v>
      </c>
    </row>
    <row r="551" spans="1:3" x14ac:dyDescent="0.2">
      <c r="A551" s="86" t="s">
        <v>869</v>
      </c>
      <c r="B551" s="6">
        <v>6</v>
      </c>
    </row>
    <row r="552" spans="1:3" x14ac:dyDescent="0.2">
      <c r="A552" s="86" t="s">
        <v>870</v>
      </c>
      <c r="B552" s="6">
        <v>267</v>
      </c>
    </row>
    <row r="553" spans="1:3" x14ac:dyDescent="0.2">
      <c r="A553" s="85" t="s">
        <v>931</v>
      </c>
      <c r="B553" s="6"/>
      <c r="C553" s="6">
        <v>3</v>
      </c>
    </row>
    <row r="554" spans="1:3" x14ac:dyDescent="0.2">
      <c r="A554" s="86" t="s">
        <v>871</v>
      </c>
      <c r="B554" s="6">
        <v>3</v>
      </c>
    </row>
    <row r="555" spans="1:3" x14ac:dyDescent="0.2">
      <c r="A555" s="25" t="s">
        <v>330</v>
      </c>
      <c r="B555" s="6"/>
    </row>
    <row r="556" spans="1:3" x14ac:dyDescent="0.2">
      <c r="B556" s="6"/>
    </row>
    <row r="557" spans="1:3" x14ac:dyDescent="0.2">
      <c r="B557" s="6"/>
    </row>
    <row r="558" spans="1:3" x14ac:dyDescent="0.2">
      <c r="B558" s="6"/>
    </row>
    <row r="559" spans="1:3" x14ac:dyDescent="0.2">
      <c r="B559" s="6"/>
    </row>
    <row r="560" spans="1:3" x14ac:dyDescent="0.2">
      <c r="B560" s="6"/>
    </row>
    <row r="561" spans="2:2" x14ac:dyDescent="0.2">
      <c r="B561" s="6"/>
    </row>
    <row r="562" spans="2:2" x14ac:dyDescent="0.2">
      <c r="B562" s="6"/>
    </row>
    <row r="563" spans="2:2" x14ac:dyDescent="0.2">
      <c r="B563" s="6"/>
    </row>
    <row r="564" spans="2:2" x14ac:dyDescent="0.2">
      <c r="B564" s="6"/>
    </row>
    <row r="565" spans="2:2" x14ac:dyDescent="0.2">
      <c r="B565" s="6"/>
    </row>
    <row r="566" spans="2:2" x14ac:dyDescent="0.2">
      <c r="B566" s="6"/>
    </row>
    <row r="567" spans="2:2" x14ac:dyDescent="0.2">
      <c r="B567" s="6"/>
    </row>
    <row r="568" spans="2:2" x14ac:dyDescent="0.2">
      <c r="B568" s="6"/>
    </row>
    <row r="569" spans="2:2" x14ac:dyDescent="0.2">
      <c r="B569" s="6"/>
    </row>
    <row r="570" spans="2:2" x14ac:dyDescent="0.2">
      <c r="B570" s="6"/>
    </row>
    <row r="571" spans="2:2" x14ac:dyDescent="0.2">
      <c r="B571" s="6"/>
    </row>
    <row r="572" spans="2:2" x14ac:dyDescent="0.2">
      <c r="B572" s="6"/>
    </row>
    <row r="573" spans="2:2" x14ac:dyDescent="0.2">
      <c r="B573" s="6"/>
    </row>
    <row r="574" spans="2:2" x14ac:dyDescent="0.2">
      <c r="B574" s="6"/>
    </row>
    <row r="575" spans="2:2" x14ac:dyDescent="0.2">
      <c r="B575" s="6"/>
    </row>
    <row r="576" spans="2:2" x14ac:dyDescent="0.2">
      <c r="B576" s="6"/>
    </row>
    <row r="577" spans="2:2" x14ac:dyDescent="0.2">
      <c r="B577" s="6"/>
    </row>
    <row r="578" spans="2:2" x14ac:dyDescent="0.2">
      <c r="B578" s="6"/>
    </row>
    <row r="579" spans="2:2" x14ac:dyDescent="0.2">
      <c r="B579" s="6"/>
    </row>
    <row r="580" spans="2:2" x14ac:dyDescent="0.2">
      <c r="B580" s="6"/>
    </row>
    <row r="581" spans="2:2" x14ac:dyDescent="0.2">
      <c r="B581" s="6"/>
    </row>
    <row r="582" spans="2:2" x14ac:dyDescent="0.2">
      <c r="B582" s="6"/>
    </row>
    <row r="583" spans="2:2" x14ac:dyDescent="0.2">
      <c r="B583" s="6"/>
    </row>
    <row r="584" spans="2:2" x14ac:dyDescent="0.2">
      <c r="B584" s="6"/>
    </row>
    <row r="585" spans="2:2" x14ac:dyDescent="0.2">
      <c r="B585" s="6"/>
    </row>
    <row r="586" spans="2:2" x14ac:dyDescent="0.2">
      <c r="B586" s="6"/>
    </row>
    <row r="587" spans="2:2" x14ac:dyDescent="0.2">
      <c r="B587" s="6"/>
    </row>
    <row r="588" spans="2:2" x14ac:dyDescent="0.2">
      <c r="B588" s="6"/>
    </row>
    <row r="589" spans="2:2" x14ac:dyDescent="0.2">
      <c r="B589" s="6"/>
    </row>
    <row r="590" spans="2:2" x14ac:dyDescent="0.2">
      <c r="B590" s="6"/>
    </row>
    <row r="591" spans="2:2" x14ac:dyDescent="0.2">
      <c r="B591" s="6"/>
    </row>
    <row r="592" spans="2:2" x14ac:dyDescent="0.2">
      <c r="B592" s="6"/>
    </row>
    <row r="593" spans="2:2" x14ac:dyDescent="0.2">
      <c r="B593" s="6"/>
    </row>
    <row r="594" spans="2:2" x14ac:dyDescent="0.2">
      <c r="B594" s="6"/>
    </row>
    <row r="595" spans="2:2" x14ac:dyDescent="0.2">
      <c r="B595" s="6"/>
    </row>
    <row r="596" spans="2:2" x14ac:dyDescent="0.2">
      <c r="B596" s="6"/>
    </row>
    <row r="597" spans="2:2" x14ac:dyDescent="0.2">
      <c r="B597" s="6"/>
    </row>
    <row r="598" spans="2:2" x14ac:dyDescent="0.2">
      <c r="B598" s="6"/>
    </row>
    <row r="599" spans="2:2" x14ac:dyDescent="0.2">
      <c r="B599" s="6"/>
    </row>
    <row r="600" spans="2:2" x14ac:dyDescent="0.2">
      <c r="B600" s="6"/>
    </row>
    <row r="601" spans="2:2" x14ac:dyDescent="0.2">
      <c r="B601" s="6"/>
    </row>
    <row r="602" spans="2:2" x14ac:dyDescent="0.2">
      <c r="B602" s="6"/>
    </row>
    <row r="603" spans="2:2" x14ac:dyDescent="0.2">
      <c r="B603" s="6"/>
    </row>
    <row r="604" spans="2:2" x14ac:dyDescent="0.2">
      <c r="B604" s="6"/>
    </row>
    <row r="605" spans="2:2" x14ac:dyDescent="0.2">
      <c r="B605" s="6"/>
    </row>
    <row r="606" spans="2:2" x14ac:dyDescent="0.2">
      <c r="B606" s="6"/>
    </row>
    <row r="607" spans="2:2" x14ac:dyDescent="0.2">
      <c r="B607" s="6"/>
    </row>
    <row r="608" spans="2:2" x14ac:dyDescent="0.2">
      <c r="B608" s="6"/>
    </row>
    <row r="609" spans="2:2" x14ac:dyDescent="0.2">
      <c r="B609" s="6"/>
    </row>
    <row r="610" spans="2:2" x14ac:dyDescent="0.2">
      <c r="B610" s="6"/>
    </row>
    <row r="611" spans="2:2" x14ac:dyDescent="0.2">
      <c r="B611" s="6"/>
    </row>
    <row r="612" spans="2:2" x14ac:dyDescent="0.2">
      <c r="B612" s="6"/>
    </row>
    <row r="613" spans="2:2" x14ac:dyDescent="0.2">
      <c r="B613" s="6"/>
    </row>
    <row r="614" spans="2:2" x14ac:dyDescent="0.2">
      <c r="B614" s="6"/>
    </row>
    <row r="615" spans="2:2" x14ac:dyDescent="0.2">
      <c r="B615" s="6"/>
    </row>
    <row r="616" spans="2:2" x14ac:dyDescent="0.2">
      <c r="B616" s="6"/>
    </row>
    <row r="617" spans="2:2" x14ac:dyDescent="0.2">
      <c r="B617" s="6"/>
    </row>
    <row r="618" spans="2:2" x14ac:dyDescent="0.2">
      <c r="B618" s="6"/>
    </row>
    <row r="619" spans="2:2" x14ac:dyDescent="0.2">
      <c r="B619" s="6"/>
    </row>
    <row r="620" spans="2:2" x14ac:dyDescent="0.2">
      <c r="B620" s="6"/>
    </row>
    <row r="621" spans="2:2" x14ac:dyDescent="0.2">
      <c r="B621" s="6"/>
    </row>
    <row r="622" spans="2:2" x14ac:dyDescent="0.2">
      <c r="B622" s="6"/>
    </row>
    <row r="623" spans="2:2" x14ac:dyDescent="0.2">
      <c r="B623" s="6"/>
    </row>
    <row r="624" spans="2:2" x14ac:dyDescent="0.2">
      <c r="B624" s="6"/>
    </row>
    <row r="625" spans="2:2" x14ac:dyDescent="0.2">
      <c r="B625" s="6"/>
    </row>
    <row r="626" spans="2:2" x14ac:dyDescent="0.2">
      <c r="B626" s="6"/>
    </row>
    <row r="627" spans="2:2" x14ac:dyDescent="0.2">
      <c r="B627" s="6"/>
    </row>
    <row r="628" spans="2:2" x14ac:dyDescent="0.2">
      <c r="B628" s="6"/>
    </row>
    <row r="629" spans="2:2" x14ac:dyDescent="0.2">
      <c r="B629" s="6"/>
    </row>
    <row r="630" spans="2:2" x14ac:dyDescent="0.2">
      <c r="B630" s="6"/>
    </row>
    <row r="631" spans="2:2" x14ac:dyDescent="0.2">
      <c r="B631" s="6"/>
    </row>
    <row r="632" spans="2:2" x14ac:dyDescent="0.2">
      <c r="B632" s="6"/>
    </row>
    <row r="633" spans="2:2" x14ac:dyDescent="0.2">
      <c r="B633" s="6"/>
    </row>
    <row r="634" spans="2:2" x14ac:dyDescent="0.2">
      <c r="B634" s="6"/>
    </row>
    <row r="635" spans="2:2" x14ac:dyDescent="0.2">
      <c r="B635" s="6"/>
    </row>
    <row r="636" spans="2:2" x14ac:dyDescent="0.2">
      <c r="B636" s="6"/>
    </row>
    <row r="637" spans="2:2" x14ac:dyDescent="0.2">
      <c r="B637" s="6"/>
    </row>
    <row r="638" spans="2:2" x14ac:dyDescent="0.2">
      <c r="B638" s="6"/>
    </row>
    <row r="639" spans="2:2" x14ac:dyDescent="0.2">
      <c r="B639" s="6"/>
    </row>
    <row r="640" spans="2:2" x14ac:dyDescent="0.2">
      <c r="B640" s="6"/>
    </row>
    <row r="641" spans="2:2" x14ac:dyDescent="0.2">
      <c r="B641" s="6"/>
    </row>
    <row r="642" spans="2:2" x14ac:dyDescent="0.2">
      <c r="B642" s="6"/>
    </row>
    <row r="643" spans="2:2" x14ac:dyDescent="0.2">
      <c r="B643" s="6"/>
    </row>
    <row r="644" spans="2:2" x14ac:dyDescent="0.2">
      <c r="B644" s="6"/>
    </row>
    <row r="645" spans="2:2" x14ac:dyDescent="0.2">
      <c r="B645" s="6"/>
    </row>
    <row r="646" spans="2:2" x14ac:dyDescent="0.2">
      <c r="B646" s="6"/>
    </row>
    <row r="647" spans="2:2" x14ac:dyDescent="0.2">
      <c r="B647" s="6"/>
    </row>
    <row r="648" spans="2:2" x14ac:dyDescent="0.2">
      <c r="B648" s="6"/>
    </row>
    <row r="649" spans="2:2" x14ac:dyDescent="0.2">
      <c r="B649" s="6"/>
    </row>
    <row r="650" spans="2:2" x14ac:dyDescent="0.2">
      <c r="B650" s="6"/>
    </row>
    <row r="651" spans="2:2" x14ac:dyDescent="0.2">
      <c r="B651" s="6"/>
    </row>
  </sheetData>
  <phoneticPr fontId="0" type="noConversion"/>
  <pageMargins left="0" right="0" top="0" bottom="0" header="0.39370078740157483" footer="0"/>
  <pageSetup paperSize="9" scale="70" fitToHeight="6" orientation="portrait" r:id="rId1"/>
  <headerFooter alignWithMargins="0">
    <oddHeader>&amp;L&amp;"Times New Roman,Normal"Oficina d'Estudis - Oficina d'Estadística&amp;R&amp;"Times New Roman,Normal"Ajuntament de València</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0"/>
  <sheetViews>
    <sheetView zoomScaleNormal="100" workbookViewId="0"/>
  </sheetViews>
  <sheetFormatPr baseColWidth="10" defaultColWidth="11.42578125" defaultRowHeight="12.75" x14ac:dyDescent="0.2"/>
  <cols>
    <col min="1" max="1" width="18.28515625" style="55" customWidth="1"/>
    <col min="2" max="2" width="10.140625" style="55" customWidth="1"/>
    <col min="3" max="3" width="10" style="55" customWidth="1"/>
    <col min="4" max="4" width="10.7109375" style="55" customWidth="1"/>
    <col min="5" max="5" width="9.5703125" style="56" customWidth="1"/>
    <col min="6" max="6" width="10.7109375" style="55" customWidth="1"/>
    <col min="7" max="8" width="10.7109375" style="56" customWidth="1"/>
    <col min="9" max="9" width="10.7109375" style="55" customWidth="1"/>
    <col min="10" max="10" width="3.42578125" style="55" customWidth="1"/>
    <col min="11" max="16384" width="11.42578125" style="55"/>
  </cols>
  <sheetData>
    <row r="1" spans="1:12" x14ac:dyDescent="0.2">
      <c r="A1" s="47" t="s">
        <v>1009</v>
      </c>
    </row>
    <row r="2" spans="1:12" s="48" customFormat="1" x14ac:dyDescent="0.2">
      <c r="A2" s="48" t="s">
        <v>1010</v>
      </c>
      <c r="E2" s="49"/>
      <c r="G2" s="49"/>
      <c r="H2" s="49"/>
    </row>
    <row r="3" spans="1:12" s="48" customFormat="1" x14ac:dyDescent="0.2">
      <c r="E3" s="49"/>
      <c r="G3" s="49"/>
      <c r="H3" s="49"/>
    </row>
    <row r="4" spans="1:12" s="48" customFormat="1" ht="12.75" customHeight="1" x14ac:dyDescent="0.2">
      <c r="A4" s="101"/>
      <c r="B4" s="142" t="s">
        <v>1008</v>
      </c>
      <c r="C4" s="142" t="s">
        <v>1003</v>
      </c>
      <c r="D4" s="142"/>
      <c r="E4" s="144" t="s">
        <v>1004</v>
      </c>
      <c r="F4" s="144"/>
      <c r="G4" s="144" t="s">
        <v>1005</v>
      </c>
      <c r="H4" s="144" t="s">
        <v>1006</v>
      </c>
      <c r="I4" s="143" t="s">
        <v>1011</v>
      </c>
    </row>
    <row r="5" spans="1:12" s="48" customFormat="1" ht="39" customHeight="1" x14ac:dyDescent="0.2">
      <c r="A5" s="101"/>
      <c r="B5" s="142"/>
      <c r="C5" s="102" t="s">
        <v>363</v>
      </c>
      <c r="D5" s="102" t="s">
        <v>1029</v>
      </c>
      <c r="E5" s="103" t="s">
        <v>364</v>
      </c>
      <c r="F5" s="102" t="s">
        <v>1030</v>
      </c>
      <c r="G5" s="144"/>
      <c r="H5" s="144"/>
      <c r="I5" s="143"/>
    </row>
    <row r="6" spans="1:12" s="48" customFormat="1" x14ac:dyDescent="0.2">
      <c r="A6" s="44" t="s">
        <v>342</v>
      </c>
      <c r="B6" s="53">
        <v>161058</v>
      </c>
      <c r="C6" s="46">
        <f>SUM(C7:C26)</f>
        <v>29431</v>
      </c>
      <c r="D6" s="53" t="s">
        <v>932</v>
      </c>
      <c r="E6" s="46">
        <f>SUM(E7:E26)</f>
        <v>19559</v>
      </c>
      <c r="F6" s="53" t="s">
        <v>932</v>
      </c>
      <c r="G6" s="46">
        <f>SUM(G7:G26)+SUM(F7:F26)</f>
        <v>141499</v>
      </c>
      <c r="H6" s="53">
        <v>170930</v>
      </c>
      <c r="I6" s="46">
        <f>H6-B6</f>
        <v>9872</v>
      </c>
      <c r="K6" s="49"/>
      <c r="L6" s="56"/>
    </row>
    <row r="7" spans="1:12" x14ac:dyDescent="0.2">
      <c r="A7" s="48" t="s">
        <v>343</v>
      </c>
      <c r="B7" s="49">
        <v>17074</v>
      </c>
      <c r="C7" s="49">
        <v>2622</v>
      </c>
      <c r="D7" s="49">
        <v>436</v>
      </c>
      <c r="E7" s="49">
        <v>1787</v>
      </c>
      <c r="F7" s="49">
        <v>192</v>
      </c>
      <c r="G7" s="49">
        <v>15095</v>
      </c>
      <c r="H7" s="49">
        <v>18153</v>
      </c>
      <c r="I7" s="49">
        <v>1079</v>
      </c>
      <c r="K7" s="49"/>
      <c r="L7" s="56"/>
    </row>
    <row r="8" spans="1:12" x14ac:dyDescent="0.2">
      <c r="A8" s="48" t="s">
        <v>344</v>
      </c>
      <c r="B8" s="49">
        <v>18697</v>
      </c>
      <c r="C8" s="49">
        <v>2766</v>
      </c>
      <c r="D8" s="49">
        <v>189</v>
      </c>
      <c r="E8" s="49">
        <v>1955</v>
      </c>
      <c r="F8" s="49">
        <v>474</v>
      </c>
      <c r="G8" s="49">
        <v>16268</v>
      </c>
      <c r="H8" s="49">
        <v>19223</v>
      </c>
      <c r="I8" s="49">
        <v>526</v>
      </c>
      <c r="K8" s="49"/>
      <c r="L8" s="56"/>
    </row>
    <row r="9" spans="1:12" x14ac:dyDescent="0.2">
      <c r="A9" s="48" t="s">
        <v>345</v>
      </c>
      <c r="B9" s="49">
        <v>13042</v>
      </c>
      <c r="C9" s="49">
        <v>2230</v>
      </c>
      <c r="D9" s="49">
        <v>121</v>
      </c>
      <c r="E9" s="49">
        <v>1462</v>
      </c>
      <c r="F9" s="49">
        <v>198</v>
      </c>
      <c r="G9" s="49">
        <v>11382</v>
      </c>
      <c r="H9" s="49">
        <v>13733</v>
      </c>
      <c r="I9" s="49">
        <v>691</v>
      </c>
      <c r="K9" s="49"/>
      <c r="L9" s="56"/>
    </row>
    <row r="10" spans="1:12" x14ac:dyDescent="0.2">
      <c r="A10" s="48" t="s">
        <v>346</v>
      </c>
      <c r="B10" s="49">
        <v>6821</v>
      </c>
      <c r="C10" s="49">
        <v>1108</v>
      </c>
      <c r="D10" s="49">
        <v>148</v>
      </c>
      <c r="E10" s="49">
        <v>801</v>
      </c>
      <c r="F10" s="49">
        <v>100</v>
      </c>
      <c r="G10" s="49">
        <v>5920</v>
      </c>
      <c r="H10" s="49">
        <v>7176</v>
      </c>
      <c r="I10" s="49">
        <v>355</v>
      </c>
      <c r="K10" s="49"/>
      <c r="L10" s="56"/>
    </row>
    <row r="11" spans="1:12" x14ac:dyDescent="0.2">
      <c r="A11" s="48" t="s">
        <v>187</v>
      </c>
      <c r="B11" s="49">
        <v>5877</v>
      </c>
      <c r="C11" s="49">
        <v>1198</v>
      </c>
      <c r="D11" s="49">
        <v>83</v>
      </c>
      <c r="E11" s="49">
        <v>802</v>
      </c>
      <c r="F11" s="49">
        <v>80</v>
      </c>
      <c r="G11" s="49">
        <v>4995</v>
      </c>
      <c r="H11" s="49">
        <v>6276</v>
      </c>
      <c r="I11" s="49">
        <v>399</v>
      </c>
      <c r="K11" s="49"/>
      <c r="L11" s="56"/>
    </row>
    <row r="12" spans="1:12" x14ac:dyDescent="0.2">
      <c r="A12" s="48" t="s">
        <v>184</v>
      </c>
      <c r="B12" s="49">
        <v>7768</v>
      </c>
      <c r="C12" s="49">
        <v>1104</v>
      </c>
      <c r="D12" s="49">
        <v>77</v>
      </c>
      <c r="E12" s="49">
        <v>718</v>
      </c>
      <c r="F12" s="49">
        <v>134</v>
      </c>
      <c r="G12" s="49">
        <v>6916</v>
      </c>
      <c r="H12" s="49">
        <v>8097</v>
      </c>
      <c r="I12" s="49">
        <v>329</v>
      </c>
      <c r="K12" s="49"/>
      <c r="L12" s="56"/>
    </row>
    <row r="13" spans="1:12" x14ac:dyDescent="0.2">
      <c r="A13" s="48" t="s">
        <v>194</v>
      </c>
      <c r="B13" s="49">
        <v>4966</v>
      </c>
      <c r="C13" s="49">
        <v>991</v>
      </c>
      <c r="D13" s="49">
        <v>76</v>
      </c>
      <c r="E13" s="49">
        <v>658</v>
      </c>
      <c r="F13" s="49">
        <v>81</v>
      </c>
      <c r="G13" s="49">
        <v>4227</v>
      </c>
      <c r="H13" s="49">
        <v>5294</v>
      </c>
      <c r="I13" s="49">
        <v>328</v>
      </c>
      <c r="K13" s="49"/>
      <c r="L13" s="56"/>
    </row>
    <row r="14" spans="1:12" x14ac:dyDescent="0.2">
      <c r="A14" s="48" t="s">
        <v>347</v>
      </c>
      <c r="B14" s="49">
        <v>7807</v>
      </c>
      <c r="C14" s="49">
        <v>1263</v>
      </c>
      <c r="D14" s="49">
        <v>106</v>
      </c>
      <c r="E14" s="49">
        <v>919</v>
      </c>
      <c r="F14" s="49">
        <v>114</v>
      </c>
      <c r="G14" s="49">
        <v>6774</v>
      </c>
      <c r="H14" s="49">
        <v>8143</v>
      </c>
      <c r="I14" s="49">
        <v>336</v>
      </c>
      <c r="K14" s="49"/>
      <c r="L14" s="56"/>
    </row>
    <row r="15" spans="1:12" x14ac:dyDescent="0.2">
      <c r="A15" s="48" t="s">
        <v>348</v>
      </c>
      <c r="B15" s="49">
        <v>5703</v>
      </c>
      <c r="C15" s="49">
        <v>1064</v>
      </c>
      <c r="D15" s="49">
        <v>65</v>
      </c>
      <c r="E15" s="49">
        <v>698</v>
      </c>
      <c r="F15" s="49">
        <v>59</v>
      </c>
      <c r="G15" s="49">
        <v>4946</v>
      </c>
      <c r="H15" s="49">
        <v>6075</v>
      </c>
      <c r="I15" s="49">
        <v>372</v>
      </c>
      <c r="K15" s="49"/>
      <c r="L15" s="56"/>
    </row>
    <row r="16" spans="1:12" x14ac:dyDescent="0.2">
      <c r="A16" s="48" t="s">
        <v>349</v>
      </c>
      <c r="B16" s="49">
        <v>10483</v>
      </c>
      <c r="C16" s="49">
        <v>2169</v>
      </c>
      <c r="D16" s="49">
        <v>204</v>
      </c>
      <c r="E16" s="49">
        <v>1378</v>
      </c>
      <c r="F16" s="49">
        <v>146</v>
      </c>
      <c r="G16" s="49">
        <v>8959</v>
      </c>
      <c r="H16" s="49">
        <v>11332</v>
      </c>
      <c r="I16" s="49">
        <v>849</v>
      </c>
      <c r="K16" s="49"/>
      <c r="L16" s="56"/>
    </row>
    <row r="17" spans="1:12" x14ac:dyDescent="0.2">
      <c r="A17" s="48" t="s">
        <v>351</v>
      </c>
      <c r="B17" s="49">
        <v>7451</v>
      </c>
      <c r="C17" s="49">
        <v>1649</v>
      </c>
      <c r="D17" s="49">
        <v>136</v>
      </c>
      <c r="E17" s="49">
        <v>1037</v>
      </c>
      <c r="F17" s="49">
        <v>189</v>
      </c>
      <c r="G17" s="49">
        <v>6225</v>
      </c>
      <c r="H17" s="49">
        <v>8010</v>
      </c>
      <c r="I17" s="49">
        <v>559</v>
      </c>
      <c r="K17" s="49"/>
      <c r="L17" s="56"/>
    </row>
    <row r="18" spans="1:12" x14ac:dyDescent="0.2">
      <c r="A18" s="48" t="s">
        <v>352</v>
      </c>
      <c r="B18" s="49">
        <v>9448</v>
      </c>
      <c r="C18" s="49">
        <v>1837</v>
      </c>
      <c r="D18" s="49">
        <v>97</v>
      </c>
      <c r="E18" s="49">
        <v>1181</v>
      </c>
      <c r="F18" s="49">
        <v>137</v>
      </c>
      <c r="G18" s="49">
        <v>8130</v>
      </c>
      <c r="H18" s="49">
        <v>10064</v>
      </c>
      <c r="I18" s="49">
        <v>616</v>
      </c>
      <c r="K18" s="49"/>
      <c r="L18" s="56"/>
    </row>
    <row r="19" spans="1:12" x14ac:dyDescent="0.2">
      <c r="A19" s="48" t="s">
        <v>353</v>
      </c>
      <c r="B19" s="49">
        <v>5148</v>
      </c>
      <c r="C19" s="49">
        <v>924</v>
      </c>
      <c r="D19" s="49">
        <v>59</v>
      </c>
      <c r="E19" s="49">
        <v>637</v>
      </c>
      <c r="F19" s="49">
        <v>108</v>
      </c>
      <c r="G19" s="49">
        <v>4403</v>
      </c>
      <c r="H19" s="49">
        <v>5386</v>
      </c>
      <c r="I19" s="49">
        <v>238</v>
      </c>
      <c r="K19" s="49"/>
      <c r="L19" s="56"/>
    </row>
    <row r="20" spans="1:12" x14ac:dyDescent="0.2">
      <c r="A20" s="48" t="s">
        <v>354</v>
      </c>
      <c r="B20" s="49">
        <v>4210</v>
      </c>
      <c r="C20" s="49">
        <v>725</v>
      </c>
      <c r="D20" s="49">
        <v>57</v>
      </c>
      <c r="E20" s="49">
        <v>555</v>
      </c>
      <c r="F20" s="49">
        <v>77</v>
      </c>
      <c r="G20" s="49">
        <v>3578</v>
      </c>
      <c r="H20" s="49">
        <v>4360</v>
      </c>
      <c r="I20" s="49">
        <v>150</v>
      </c>
      <c r="K20" s="49"/>
      <c r="L20" s="56"/>
    </row>
    <row r="21" spans="1:12" x14ac:dyDescent="0.2">
      <c r="A21" s="48" t="s">
        <v>355</v>
      </c>
      <c r="B21" s="49">
        <v>5391</v>
      </c>
      <c r="C21" s="49">
        <v>995</v>
      </c>
      <c r="D21" s="49">
        <v>83</v>
      </c>
      <c r="E21" s="49">
        <v>800</v>
      </c>
      <c r="F21" s="49">
        <v>95</v>
      </c>
      <c r="G21" s="49">
        <v>4496</v>
      </c>
      <c r="H21" s="49">
        <v>5574</v>
      </c>
      <c r="I21" s="49">
        <v>183</v>
      </c>
      <c r="K21" s="49"/>
      <c r="L21" s="56"/>
    </row>
    <row r="22" spans="1:12" x14ac:dyDescent="0.2">
      <c r="A22" s="48" t="s">
        <v>356</v>
      </c>
      <c r="B22" s="49">
        <v>4926</v>
      </c>
      <c r="C22" s="49">
        <v>967</v>
      </c>
      <c r="D22" s="49">
        <v>79</v>
      </c>
      <c r="E22" s="49">
        <v>595</v>
      </c>
      <c r="F22" s="49">
        <v>78</v>
      </c>
      <c r="G22" s="49">
        <v>4253</v>
      </c>
      <c r="H22" s="49">
        <v>5299</v>
      </c>
      <c r="I22" s="49">
        <v>373</v>
      </c>
      <c r="K22" s="49"/>
      <c r="L22" s="56"/>
    </row>
    <row r="23" spans="1:12" x14ac:dyDescent="0.2">
      <c r="A23" s="48" t="s">
        <v>357</v>
      </c>
      <c r="B23" s="49">
        <v>860</v>
      </c>
      <c r="C23" s="49">
        <v>125</v>
      </c>
      <c r="D23" s="49">
        <v>7</v>
      </c>
      <c r="E23" s="49">
        <v>77</v>
      </c>
      <c r="F23" s="49">
        <v>12</v>
      </c>
      <c r="G23" s="49">
        <v>771</v>
      </c>
      <c r="H23" s="49">
        <v>903</v>
      </c>
      <c r="I23" s="49">
        <v>43</v>
      </c>
      <c r="K23" s="49"/>
      <c r="L23" s="56"/>
    </row>
    <row r="24" spans="1:12" x14ac:dyDescent="0.2">
      <c r="A24" s="48" t="s">
        <v>358</v>
      </c>
      <c r="B24" s="49">
        <v>1886</v>
      </c>
      <c r="C24" s="49">
        <v>350</v>
      </c>
      <c r="D24" s="49">
        <v>20</v>
      </c>
      <c r="E24" s="49">
        <v>258</v>
      </c>
      <c r="F24" s="49">
        <v>28</v>
      </c>
      <c r="G24" s="49">
        <v>1600</v>
      </c>
      <c r="H24" s="49">
        <v>1970</v>
      </c>
      <c r="I24" s="49">
        <v>84</v>
      </c>
      <c r="K24" s="49"/>
      <c r="L24" s="56"/>
    </row>
    <row r="25" spans="1:12" x14ac:dyDescent="0.2">
      <c r="A25" s="48" t="s">
        <v>359</v>
      </c>
      <c r="B25" s="49">
        <v>2674</v>
      </c>
      <c r="C25" s="49">
        <v>460</v>
      </c>
      <c r="D25" s="49">
        <v>38</v>
      </c>
      <c r="E25" s="49">
        <v>320</v>
      </c>
      <c r="F25" s="49">
        <v>77</v>
      </c>
      <c r="G25" s="49">
        <v>2277</v>
      </c>
      <c r="H25" s="49">
        <v>2775</v>
      </c>
      <c r="I25" s="49">
        <v>101</v>
      </c>
      <c r="K25" s="49"/>
      <c r="L25" s="56"/>
    </row>
    <row r="26" spans="1:12" x14ac:dyDescent="0.2">
      <c r="A26" s="48" t="s">
        <v>360</v>
      </c>
      <c r="B26" s="49">
        <v>20826</v>
      </c>
      <c r="C26" s="49">
        <v>4884</v>
      </c>
      <c r="D26" s="54">
        <v>634</v>
      </c>
      <c r="E26" s="49">
        <v>2921</v>
      </c>
      <c r="F26" s="54">
        <v>336</v>
      </c>
      <c r="G26" s="49">
        <v>17569</v>
      </c>
      <c r="H26" s="49">
        <v>23087</v>
      </c>
      <c r="I26" s="49">
        <v>2261</v>
      </c>
      <c r="K26" s="49"/>
      <c r="L26" s="56"/>
    </row>
    <row r="27" spans="1:12" x14ac:dyDescent="0.2">
      <c r="A27" s="1" t="s">
        <v>330</v>
      </c>
      <c r="I27" s="49"/>
      <c r="K27" s="49"/>
    </row>
    <row r="28" spans="1:12" x14ac:dyDescent="0.2">
      <c r="K28" s="49"/>
    </row>
    <row r="29" spans="1:12" x14ac:dyDescent="0.2">
      <c r="K29" s="49"/>
    </row>
    <row r="30" spans="1:12" x14ac:dyDescent="0.2">
      <c r="K30" s="49"/>
    </row>
    <row r="31" spans="1:12" x14ac:dyDescent="0.2">
      <c r="F31" s="56"/>
    </row>
    <row r="32" spans="1:12" x14ac:dyDescent="0.2">
      <c r="F32" s="56"/>
    </row>
    <row r="33" spans="6:6" x14ac:dyDescent="0.2">
      <c r="F33" s="56"/>
    </row>
    <row r="34" spans="6:6" x14ac:dyDescent="0.2">
      <c r="F34" s="56"/>
    </row>
    <row r="35" spans="6:6" x14ac:dyDescent="0.2">
      <c r="F35" s="56"/>
    </row>
    <row r="36" spans="6:6" x14ac:dyDescent="0.2">
      <c r="F36" s="56"/>
    </row>
    <row r="37" spans="6:6" x14ac:dyDescent="0.2">
      <c r="F37" s="56"/>
    </row>
    <row r="38" spans="6:6" x14ac:dyDescent="0.2">
      <c r="F38" s="56"/>
    </row>
    <row r="39" spans="6:6" x14ac:dyDescent="0.2">
      <c r="F39" s="56"/>
    </row>
    <row r="40" spans="6:6" x14ac:dyDescent="0.2">
      <c r="F40" s="56"/>
    </row>
    <row r="41" spans="6:6" x14ac:dyDescent="0.2">
      <c r="F41" s="56"/>
    </row>
    <row r="42" spans="6:6" x14ac:dyDescent="0.2">
      <c r="F42" s="56"/>
    </row>
    <row r="43" spans="6:6" x14ac:dyDescent="0.2">
      <c r="F43" s="56"/>
    </row>
    <row r="44" spans="6:6" x14ac:dyDescent="0.2">
      <c r="F44" s="56"/>
    </row>
    <row r="45" spans="6:6" x14ac:dyDescent="0.2">
      <c r="F45" s="56"/>
    </row>
    <row r="46" spans="6:6" x14ac:dyDescent="0.2">
      <c r="F46" s="56"/>
    </row>
    <row r="47" spans="6:6" x14ac:dyDescent="0.2">
      <c r="F47" s="56"/>
    </row>
    <row r="48" spans="6:6" x14ac:dyDescent="0.2">
      <c r="F48" s="56"/>
    </row>
    <row r="49" spans="6:6" x14ac:dyDescent="0.2">
      <c r="F49" s="56"/>
    </row>
    <row r="50" spans="6:6" x14ac:dyDescent="0.2">
      <c r="F50" s="56"/>
    </row>
  </sheetData>
  <mergeCells count="6">
    <mergeCell ref="B4:B5"/>
    <mergeCell ref="I4:I5"/>
    <mergeCell ref="C4:D4"/>
    <mergeCell ref="E4:F4"/>
    <mergeCell ref="G4:G5"/>
    <mergeCell ref="H4:H5"/>
  </mergeCells>
  <phoneticPr fontId="5" type="noConversion"/>
  <pageMargins left="0.75" right="0.75" top="1" bottom="1" header="0" footer="0"/>
  <pageSetup paperSize="9" scale="86" fitToHeight="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2"/>
  <sheetViews>
    <sheetView zoomScaleNormal="100" workbookViewId="0"/>
  </sheetViews>
  <sheetFormatPr baseColWidth="10" defaultColWidth="11.42578125" defaultRowHeight="12.75" x14ac:dyDescent="0.2"/>
  <cols>
    <col min="1" max="1" width="18.7109375" style="48" customWidth="1"/>
    <col min="2" max="2" width="10.7109375" style="48" customWidth="1"/>
    <col min="3" max="3" width="9.42578125" style="48" customWidth="1"/>
    <col min="4" max="4" width="10.7109375" style="48" customWidth="1"/>
    <col min="5" max="5" width="10.140625" style="48" customWidth="1"/>
    <col min="6" max="6" width="10.7109375" style="48" customWidth="1"/>
    <col min="7" max="7" width="12.28515625" style="48" customWidth="1"/>
    <col min="8" max="9" width="10.7109375" style="48" customWidth="1"/>
    <col min="10" max="10" width="5" style="48" customWidth="1"/>
    <col min="11" max="16384" width="11.42578125" style="48"/>
  </cols>
  <sheetData>
    <row r="1" spans="1:13" x14ac:dyDescent="0.2">
      <c r="A1" s="57" t="s">
        <v>1012</v>
      </c>
    </row>
    <row r="2" spans="1:13" x14ac:dyDescent="0.2">
      <c r="A2" s="58" t="s">
        <v>1013</v>
      </c>
    </row>
    <row r="4" spans="1:13" ht="12.6" customHeight="1" x14ac:dyDescent="0.2">
      <c r="A4" s="101"/>
      <c r="B4" s="142" t="s">
        <v>1008</v>
      </c>
      <c r="C4" s="142" t="s">
        <v>1003</v>
      </c>
      <c r="D4" s="142"/>
      <c r="E4" s="144" t="s">
        <v>1004</v>
      </c>
      <c r="F4" s="144"/>
      <c r="G4" s="144" t="s">
        <v>1005</v>
      </c>
      <c r="H4" s="144" t="s">
        <v>1006</v>
      </c>
      <c r="I4" s="143" t="s">
        <v>1011</v>
      </c>
    </row>
    <row r="5" spans="1:13" ht="40.9" customHeight="1" x14ac:dyDescent="0.2">
      <c r="A5" s="101"/>
      <c r="B5" s="142"/>
      <c r="C5" s="102" t="s">
        <v>363</v>
      </c>
      <c r="D5" s="140" t="s">
        <v>1029</v>
      </c>
      <c r="E5" s="141" t="s">
        <v>364</v>
      </c>
      <c r="F5" s="140" t="s">
        <v>1030</v>
      </c>
      <c r="G5" s="144"/>
      <c r="H5" s="144"/>
      <c r="I5" s="143"/>
    </row>
    <row r="6" spans="1:13" x14ac:dyDescent="0.2">
      <c r="A6" s="48" t="s">
        <v>342</v>
      </c>
      <c r="B6" s="53">
        <v>108259</v>
      </c>
      <c r="C6" s="52">
        <v>18802</v>
      </c>
      <c r="D6" s="52" t="s">
        <v>932</v>
      </c>
      <c r="E6" s="52">
        <f>SUM(E7:E26)</f>
        <v>12585</v>
      </c>
      <c r="F6" s="52" t="s">
        <v>932</v>
      </c>
      <c r="G6" s="46">
        <f>SUM(F7:G26)</f>
        <v>95674</v>
      </c>
      <c r="H6" s="46">
        <v>114475</v>
      </c>
      <c r="I6" s="46">
        <f>H6-B6</f>
        <v>6216</v>
      </c>
      <c r="J6" s="49"/>
      <c r="K6" s="49"/>
      <c r="L6" s="49"/>
      <c r="M6" s="49"/>
    </row>
    <row r="7" spans="1:13" x14ac:dyDescent="0.2">
      <c r="A7" s="48" t="s">
        <v>343</v>
      </c>
      <c r="B7" s="54">
        <v>12566</v>
      </c>
      <c r="C7" s="49">
        <v>1973</v>
      </c>
      <c r="D7" s="49">
        <v>343</v>
      </c>
      <c r="E7" s="49">
        <v>1272</v>
      </c>
      <c r="F7" s="49">
        <v>122</v>
      </c>
      <c r="G7" s="49">
        <v>11172</v>
      </c>
      <c r="H7" s="49">
        <v>13488</v>
      </c>
      <c r="I7" s="49">
        <f t="shared" ref="I7:I26" si="0">H7-B7</f>
        <v>922</v>
      </c>
      <c r="J7" s="49"/>
      <c r="K7" s="49"/>
      <c r="L7" s="49"/>
      <c r="M7" s="49"/>
    </row>
    <row r="8" spans="1:13" x14ac:dyDescent="0.2">
      <c r="A8" s="48" t="s">
        <v>344</v>
      </c>
      <c r="B8" s="54">
        <v>13018</v>
      </c>
      <c r="C8" s="49">
        <v>1905</v>
      </c>
      <c r="D8" s="49">
        <v>115</v>
      </c>
      <c r="E8" s="49">
        <v>1318</v>
      </c>
      <c r="F8" s="49">
        <v>348</v>
      </c>
      <c r="G8" s="49">
        <v>11352</v>
      </c>
      <c r="H8" s="49">
        <v>13372</v>
      </c>
      <c r="I8" s="49">
        <f t="shared" si="0"/>
        <v>354</v>
      </c>
      <c r="J8" s="49"/>
      <c r="K8" s="49"/>
      <c r="L8" s="49"/>
      <c r="M8" s="49"/>
    </row>
    <row r="9" spans="1:13" x14ac:dyDescent="0.2">
      <c r="A9" s="48" t="s">
        <v>345</v>
      </c>
      <c r="B9" s="54">
        <v>8605</v>
      </c>
      <c r="C9" s="49">
        <v>1403</v>
      </c>
      <c r="D9" s="49">
        <v>60</v>
      </c>
      <c r="E9" s="49">
        <v>929</v>
      </c>
      <c r="F9" s="49">
        <v>98</v>
      </c>
      <c r="G9" s="49">
        <v>7578</v>
      </c>
      <c r="H9" s="49">
        <v>9041</v>
      </c>
      <c r="I9" s="49">
        <f t="shared" si="0"/>
        <v>436</v>
      </c>
      <c r="J9" s="49"/>
      <c r="K9" s="49"/>
      <c r="L9" s="49"/>
      <c r="M9" s="49"/>
    </row>
    <row r="10" spans="1:13" x14ac:dyDescent="0.2">
      <c r="A10" s="48" t="s">
        <v>346</v>
      </c>
      <c r="B10" s="54">
        <v>4832</v>
      </c>
      <c r="C10" s="49">
        <v>757</v>
      </c>
      <c r="D10" s="49">
        <v>39</v>
      </c>
      <c r="E10" s="49">
        <v>534</v>
      </c>
      <c r="F10" s="49">
        <v>52</v>
      </c>
      <c r="G10" s="49">
        <v>4246</v>
      </c>
      <c r="H10" s="49">
        <v>5042</v>
      </c>
      <c r="I10" s="49">
        <f t="shared" si="0"/>
        <v>210</v>
      </c>
      <c r="J10" s="49"/>
      <c r="K10" s="49"/>
      <c r="L10" s="49"/>
      <c r="M10" s="49"/>
    </row>
    <row r="11" spans="1:13" x14ac:dyDescent="0.2">
      <c r="A11" s="48" t="s">
        <v>187</v>
      </c>
      <c r="B11" s="54">
        <v>3877</v>
      </c>
      <c r="C11" s="49">
        <v>722</v>
      </c>
      <c r="D11" s="49">
        <v>42</v>
      </c>
      <c r="E11" s="49">
        <v>512</v>
      </c>
      <c r="F11" s="49">
        <v>45</v>
      </c>
      <c r="G11" s="49">
        <v>3320</v>
      </c>
      <c r="H11" s="49">
        <v>4084</v>
      </c>
      <c r="I11" s="49">
        <f t="shared" si="0"/>
        <v>207</v>
      </c>
      <c r="J11" s="49"/>
      <c r="K11" s="49"/>
      <c r="L11" s="49"/>
      <c r="M11" s="49"/>
    </row>
    <row r="12" spans="1:13" x14ac:dyDescent="0.2">
      <c r="A12" s="48" t="s">
        <v>184</v>
      </c>
      <c r="B12" s="54">
        <v>5069</v>
      </c>
      <c r="C12" s="49">
        <v>709</v>
      </c>
      <c r="D12" s="49">
        <v>54</v>
      </c>
      <c r="E12" s="49">
        <v>423</v>
      </c>
      <c r="F12" s="49">
        <v>82</v>
      </c>
      <c r="G12" s="49">
        <v>4564</v>
      </c>
      <c r="H12" s="49">
        <v>5327</v>
      </c>
      <c r="I12" s="49">
        <f t="shared" si="0"/>
        <v>258</v>
      </c>
      <c r="J12" s="49"/>
      <c r="K12" s="49"/>
      <c r="L12" s="49"/>
      <c r="M12" s="49"/>
    </row>
    <row r="13" spans="1:13" x14ac:dyDescent="0.2">
      <c r="A13" s="48" t="s">
        <v>194</v>
      </c>
      <c r="B13" s="54">
        <v>3334</v>
      </c>
      <c r="C13" s="49">
        <v>589</v>
      </c>
      <c r="D13" s="49">
        <v>45</v>
      </c>
      <c r="E13" s="49">
        <v>418</v>
      </c>
      <c r="F13" s="49">
        <v>51</v>
      </c>
      <c r="G13" s="49">
        <v>2865</v>
      </c>
      <c r="H13" s="49">
        <v>3499</v>
      </c>
      <c r="I13" s="49">
        <f t="shared" si="0"/>
        <v>165</v>
      </c>
      <c r="J13" s="49"/>
      <c r="K13" s="49"/>
      <c r="L13" s="49"/>
      <c r="M13" s="49"/>
    </row>
    <row r="14" spans="1:13" x14ac:dyDescent="0.2">
      <c r="A14" s="48" t="s">
        <v>347</v>
      </c>
      <c r="B14" s="54">
        <v>5458</v>
      </c>
      <c r="C14" s="49">
        <v>783</v>
      </c>
      <c r="D14" s="49">
        <v>51</v>
      </c>
      <c r="E14" s="49">
        <v>595</v>
      </c>
      <c r="F14" s="49">
        <v>72</v>
      </c>
      <c r="G14" s="49">
        <v>4791</v>
      </c>
      <c r="H14" s="49">
        <v>5625</v>
      </c>
      <c r="I14" s="49">
        <f t="shared" si="0"/>
        <v>167</v>
      </c>
      <c r="J14" s="49"/>
      <c r="K14" s="49"/>
      <c r="L14" s="49"/>
      <c r="M14" s="49"/>
    </row>
    <row r="15" spans="1:13" x14ac:dyDescent="0.2">
      <c r="A15" s="48" t="s">
        <v>348</v>
      </c>
      <c r="B15" s="54">
        <v>3913</v>
      </c>
      <c r="C15" s="49">
        <v>678</v>
      </c>
      <c r="D15" s="49">
        <v>32</v>
      </c>
      <c r="E15" s="49">
        <v>453</v>
      </c>
      <c r="F15" s="49">
        <v>19</v>
      </c>
      <c r="G15" s="49">
        <v>3441</v>
      </c>
      <c r="H15" s="49">
        <v>4151</v>
      </c>
      <c r="I15" s="49">
        <f t="shared" si="0"/>
        <v>238</v>
      </c>
      <c r="J15" s="49"/>
      <c r="K15" s="49"/>
      <c r="L15" s="49"/>
      <c r="M15" s="49"/>
    </row>
    <row r="16" spans="1:13" x14ac:dyDescent="0.2">
      <c r="A16" s="48" t="s">
        <v>349</v>
      </c>
      <c r="B16" s="54">
        <v>6893</v>
      </c>
      <c r="C16" s="49">
        <v>1346</v>
      </c>
      <c r="D16" s="49">
        <v>122</v>
      </c>
      <c r="E16" s="49">
        <v>901</v>
      </c>
      <c r="F16" s="49">
        <v>76</v>
      </c>
      <c r="G16" s="49">
        <v>5916</v>
      </c>
      <c r="H16" s="49">
        <v>7384</v>
      </c>
      <c r="I16" s="49">
        <f t="shared" si="0"/>
        <v>491</v>
      </c>
      <c r="J16" s="49"/>
      <c r="K16" s="49"/>
      <c r="L16" s="49"/>
      <c r="M16" s="49"/>
    </row>
    <row r="17" spans="1:13" x14ac:dyDescent="0.2">
      <c r="A17" s="48" t="s">
        <v>351</v>
      </c>
      <c r="B17" s="54">
        <v>5283</v>
      </c>
      <c r="C17" s="49">
        <v>986</v>
      </c>
      <c r="D17" s="49">
        <v>83</v>
      </c>
      <c r="E17" s="49">
        <v>686</v>
      </c>
      <c r="F17" s="49">
        <v>61</v>
      </c>
      <c r="G17" s="49">
        <v>4536</v>
      </c>
      <c r="H17" s="49">
        <v>5605</v>
      </c>
      <c r="I17" s="49">
        <f t="shared" si="0"/>
        <v>322</v>
      </c>
      <c r="J17" s="49"/>
      <c r="K17" s="49"/>
      <c r="L17" s="49"/>
      <c r="M17" s="49"/>
    </row>
    <row r="18" spans="1:13" x14ac:dyDescent="0.2">
      <c r="A18" s="48" t="s">
        <v>352</v>
      </c>
      <c r="B18" s="54">
        <v>6539</v>
      </c>
      <c r="C18" s="49">
        <v>1198</v>
      </c>
      <c r="D18" s="49">
        <v>46</v>
      </c>
      <c r="E18" s="49">
        <v>764</v>
      </c>
      <c r="F18" s="49">
        <v>83</v>
      </c>
      <c r="G18" s="49">
        <v>5692</v>
      </c>
      <c r="H18" s="49">
        <v>6936</v>
      </c>
      <c r="I18" s="49">
        <f t="shared" si="0"/>
        <v>397</v>
      </c>
      <c r="J18" s="49"/>
      <c r="K18" s="49"/>
      <c r="L18" s="49"/>
      <c r="M18" s="49"/>
    </row>
    <row r="19" spans="1:13" x14ac:dyDescent="0.2">
      <c r="A19" s="48" t="s">
        <v>353</v>
      </c>
      <c r="B19" s="54">
        <v>3520</v>
      </c>
      <c r="C19" s="49">
        <v>573</v>
      </c>
      <c r="D19" s="49">
        <v>36</v>
      </c>
      <c r="E19" s="49">
        <v>415</v>
      </c>
      <c r="F19" s="49">
        <v>46</v>
      </c>
      <c r="G19" s="49">
        <v>3059</v>
      </c>
      <c r="H19" s="49">
        <v>3668</v>
      </c>
      <c r="I19" s="49">
        <f t="shared" si="0"/>
        <v>148</v>
      </c>
      <c r="J19" s="49"/>
      <c r="K19" s="49"/>
      <c r="L19" s="49"/>
      <c r="M19" s="49"/>
    </row>
    <row r="20" spans="1:13" x14ac:dyDescent="0.2">
      <c r="A20" s="48" t="s">
        <v>354</v>
      </c>
      <c r="B20" s="54">
        <v>2763</v>
      </c>
      <c r="C20" s="49">
        <v>449</v>
      </c>
      <c r="D20" s="49">
        <v>26</v>
      </c>
      <c r="E20" s="49">
        <v>345</v>
      </c>
      <c r="F20" s="49">
        <v>38</v>
      </c>
      <c r="G20" s="49">
        <v>2380</v>
      </c>
      <c r="H20" s="49">
        <v>2855</v>
      </c>
      <c r="I20" s="49">
        <f t="shared" si="0"/>
        <v>92</v>
      </c>
      <c r="J20" s="49"/>
      <c r="K20" s="49"/>
      <c r="L20" s="49"/>
      <c r="M20" s="49"/>
    </row>
    <row r="21" spans="1:13" x14ac:dyDescent="0.2">
      <c r="A21" s="48" t="s">
        <v>355</v>
      </c>
      <c r="B21" s="54">
        <v>3642</v>
      </c>
      <c r="C21" s="49">
        <v>663</v>
      </c>
      <c r="D21" s="49">
        <v>37</v>
      </c>
      <c r="E21" s="49">
        <v>542</v>
      </c>
      <c r="F21" s="49">
        <v>50</v>
      </c>
      <c r="G21" s="49">
        <v>3050</v>
      </c>
      <c r="H21" s="49">
        <v>3750</v>
      </c>
      <c r="I21" s="49">
        <f t="shared" si="0"/>
        <v>108</v>
      </c>
      <c r="J21" s="49"/>
      <c r="K21" s="49"/>
      <c r="L21" s="49"/>
      <c r="M21" s="49"/>
    </row>
    <row r="22" spans="1:13" x14ac:dyDescent="0.2">
      <c r="A22" s="48" t="s">
        <v>356</v>
      </c>
      <c r="B22" s="54">
        <v>3430</v>
      </c>
      <c r="C22" s="49">
        <v>629</v>
      </c>
      <c r="D22" s="49">
        <v>45</v>
      </c>
      <c r="E22" s="49">
        <v>397</v>
      </c>
      <c r="F22" s="49">
        <v>29</v>
      </c>
      <c r="G22" s="49">
        <v>3004</v>
      </c>
      <c r="H22" s="49">
        <v>3678</v>
      </c>
      <c r="I22" s="49">
        <f t="shared" si="0"/>
        <v>248</v>
      </c>
      <c r="J22" s="49"/>
      <c r="K22" s="49"/>
      <c r="L22" s="49"/>
      <c r="M22" s="49"/>
    </row>
    <row r="23" spans="1:13" x14ac:dyDescent="0.2">
      <c r="A23" s="48" t="s">
        <v>357</v>
      </c>
      <c r="B23" s="54">
        <v>508</v>
      </c>
      <c r="C23" s="49">
        <v>72</v>
      </c>
      <c r="D23" s="49">
        <v>2</v>
      </c>
      <c r="E23" s="49">
        <v>40</v>
      </c>
      <c r="F23" s="49">
        <v>2</v>
      </c>
      <c r="G23" s="49">
        <v>466</v>
      </c>
      <c r="H23" s="48">
        <v>540</v>
      </c>
      <c r="I23" s="49">
        <f t="shared" si="0"/>
        <v>32</v>
      </c>
      <c r="J23" s="49"/>
      <c r="K23" s="49"/>
      <c r="L23" s="49"/>
      <c r="M23" s="49"/>
    </row>
    <row r="24" spans="1:13" x14ac:dyDescent="0.2">
      <c r="A24" s="48" t="s">
        <v>358</v>
      </c>
      <c r="B24" s="54">
        <v>1347</v>
      </c>
      <c r="C24" s="49">
        <v>230</v>
      </c>
      <c r="D24" s="49">
        <v>10</v>
      </c>
      <c r="E24" s="49">
        <v>172</v>
      </c>
      <c r="F24" s="49">
        <v>22</v>
      </c>
      <c r="G24" s="49">
        <v>1153</v>
      </c>
      <c r="H24" s="49">
        <v>1393</v>
      </c>
      <c r="I24" s="49">
        <f t="shared" si="0"/>
        <v>46</v>
      </c>
      <c r="J24" s="49"/>
      <c r="K24" s="49"/>
      <c r="L24" s="49"/>
      <c r="M24" s="49"/>
    </row>
    <row r="25" spans="1:13" x14ac:dyDescent="0.2">
      <c r="A25" s="48" t="s">
        <v>359</v>
      </c>
      <c r="B25" s="54">
        <v>1858</v>
      </c>
      <c r="C25" s="49">
        <v>288</v>
      </c>
      <c r="D25" s="49">
        <v>23</v>
      </c>
      <c r="E25" s="49">
        <v>199</v>
      </c>
      <c r="F25" s="49">
        <v>48</v>
      </c>
      <c r="G25" s="49">
        <v>1611</v>
      </c>
      <c r="H25" s="49">
        <v>1922</v>
      </c>
      <c r="I25" s="49">
        <f t="shared" si="0"/>
        <v>64</v>
      </c>
      <c r="J25" s="49"/>
      <c r="K25" s="49"/>
      <c r="L25" s="49"/>
      <c r="M25" s="49"/>
    </row>
    <row r="26" spans="1:13" x14ac:dyDescent="0.2">
      <c r="A26" s="48" t="s">
        <v>360</v>
      </c>
      <c r="B26" s="54">
        <v>11804</v>
      </c>
      <c r="C26" s="49">
        <v>2849</v>
      </c>
      <c r="D26" s="49">
        <v>321</v>
      </c>
      <c r="E26" s="49">
        <v>1670</v>
      </c>
      <c r="F26" s="54">
        <v>189</v>
      </c>
      <c r="G26" s="49">
        <v>9945</v>
      </c>
      <c r="H26" s="49">
        <v>13115</v>
      </c>
      <c r="I26" s="49">
        <f t="shared" si="0"/>
        <v>1311</v>
      </c>
      <c r="J26" s="49"/>
      <c r="K26" s="49"/>
      <c r="L26" s="49"/>
      <c r="M26" s="49"/>
    </row>
    <row r="27" spans="1:13" x14ac:dyDescent="0.2">
      <c r="A27" s="1" t="s">
        <v>330</v>
      </c>
      <c r="I27" s="46"/>
    </row>
    <row r="31" spans="1:13" x14ac:dyDescent="0.2">
      <c r="F31" s="49"/>
    </row>
    <row r="32" spans="1:13" x14ac:dyDescent="0.2">
      <c r="F32" s="49"/>
    </row>
    <row r="33" spans="6:6" x14ac:dyDescent="0.2">
      <c r="F33" s="49"/>
    </row>
    <row r="34" spans="6:6" x14ac:dyDescent="0.2">
      <c r="F34" s="49"/>
    </row>
    <row r="35" spans="6:6" x14ac:dyDescent="0.2">
      <c r="F35" s="49"/>
    </row>
    <row r="36" spans="6:6" x14ac:dyDescent="0.2">
      <c r="F36" s="49"/>
    </row>
    <row r="37" spans="6:6" x14ac:dyDescent="0.2">
      <c r="F37" s="49"/>
    </row>
    <row r="38" spans="6:6" x14ac:dyDescent="0.2">
      <c r="F38" s="49"/>
    </row>
    <row r="39" spans="6:6" x14ac:dyDescent="0.2">
      <c r="F39" s="49"/>
    </row>
    <row r="40" spans="6:6" x14ac:dyDescent="0.2">
      <c r="F40" s="49"/>
    </row>
    <row r="41" spans="6:6" x14ac:dyDescent="0.2">
      <c r="F41" s="49"/>
    </row>
    <row r="42" spans="6:6" x14ac:dyDescent="0.2">
      <c r="F42" s="49"/>
    </row>
    <row r="43" spans="6:6" x14ac:dyDescent="0.2">
      <c r="F43" s="49"/>
    </row>
    <row r="44" spans="6:6" x14ac:dyDescent="0.2">
      <c r="F44" s="49"/>
    </row>
    <row r="45" spans="6:6" x14ac:dyDescent="0.2">
      <c r="F45" s="49"/>
    </row>
    <row r="46" spans="6:6" x14ac:dyDescent="0.2">
      <c r="F46" s="49"/>
    </row>
    <row r="47" spans="6:6" x14ac:dyDescent="0.2">
      <c r="F47" s="49"/>
    </row>
    <row r="48" spans="6:6" x14ac:dyDescent="0.2">
      <c r="F48" s="49"/>
    </row>
    <row r="49" spans="6:6" x14ac:dyDescent="0.2">
      <c r="F49" s="49"/>
    </row>
    <row r="50" spans="6:6" x14ac:dyDescent="0.2">
      <c r="F50" s="49"/>
    </row>
    <row r="51" spans="6:6" x14ac:dyDescent="0.2">
      <c r="F51" s="49"/>
    </row>
    <row r="52" spans="6:6" x14ac:dyDescent="0.2">
      <c r="F52" s="49"/>
    </row>
    <row r="53" spans="6:6" x14ac:dyDescent="0.2">
      <c r="F53" s="49"/>
    </row>
    <row r="54" spans="6:6" x14ac:dyDescent="0.2">
      <c r="F54" s="49"/>
    </row>
    <row r="55" spans="6:6" x14ac:dyDescent="0.2">
      <c r="F55" s="49"/>
    </row>
    <row r="56" spans="6:6" x14ac:dyDescent="0.2">
      <c r="F56" s="49"/>
    </row>
    <row r="57" spans="6:6" x14ac:dyDescent="0.2">
      <c r="F57" s="49"/>
    </row>
    <row r="58" spans="6:6" x14ac:dyDescent="0.2">
      <c r="F58" s="49"/>
    </row>
    <row r="59" spans="6:6" x14ac:dyDescent="0.2">
      <c r="F59" s="49"/>
    </row>
    <row r="60" spans="6:6" x14ac:dyDescent="0.2">
      <c r="F60" s="49"/>
    </row>
    <row r="61" spans="6:6" x14ac:dyDescent="0.2">
      <c r="F61" s="49"/>
    </row>
    <row r="62" spans="6:6" x14ac:dyDescent="0.2">
      <c r="F62" s="49"/>
    </row>
  </sheetData>
  <mergeCells count="6">
    <mergeCell ref="H4:H5"/>
    <mergeCell ref="I4:I5"/>
    <mergeCell ref="B4:B5"/>
    <mergeCell ref="C4:D4"/>
    <mergeCell ref="E4:F4"/>
    <mergeCell ref="G4:G5"/>
  </mergeCells>
  <phoneticPr fontId="5" type="noConversion"/>
  <pageMargins left="0.78740157480314965" right="0.78740157480314965" top="0.98425196850393704" bottom="0.98425196850393704" header="0.39370078740157483" footer="0.39370078740157483"/>
  <pageSetup paperSize="9" scale="83"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07"/>
  <sheetViews>
    <sheetView zoomScale="90" zoomScaleNormal="90" workbookViewId="0"/>
  </sheetViews>
  <sheetFormatPr baseColWidth="10" defaultRowHeight="12.75" x14ac:dyDescent="0.2"/>
  <cols>
    <col min="1" max="1" width="27.140625" customWidth="1"/>
    <col min="2" max="2" width="10.7109375" style="59" customWidth="1"/>
    <col min="3" max="3" width="10.28515625" style="61" customWidth="1"/>
    <col min="4" max="4" width="10.7109375" style="61" customWidth="1"/>
    <col min="5" max="5" width="9.42578125" style="62" customWidth="1"/>
    <col min="6" max="6" width="10.7109375" style="61" customWidth="1"/>
    <col min="7" max="8" width="10.7109375" style="62" customWidth="1"/>
    <col min="9" max="9" width="10.7109375" style="61" customWidth="1"/>
    <col min="10" max="10" width="3.42578125" customWidth="1"/>
    <col min="11" max="13" width="6.7109375" customWidth="1"/>
  </cols>
  <sheetData>
    <row r="1" spans="1:13" x14ac:dyDescent="0.2">
      <c r="A1" s="7" t="s">
        <v>1014</v>
      </c>
      <c r="B1" s="66"/>
    </row>
    <row r="2" spans="1:13" s="1" customFormat="1" x14ac:dyDescent="0.2">
      <c r="A2" s="1" t="s">
        <v>1015</v>
      </c>
      <c r="B2" s="48"/>
      <c r="C2" s="63"/>
      <c r="D2" s="63"/>
      <c r="E2" s="64"/>
      <c r="F2" s="63"/>
      <c r="G2" s="64"/>
      <c r="H2" s="64"/>
      <c r="I2" s="63"/>
    </row>
    <row r="3" spans="1:13" s="1" customFormat="1" x14ac:dyDescent="0.2">
      <c r="B3" s="48"/>
      <c r="C3" s="63"/>
      <c r="D3" s="63"/>
      <c r="E3" s="64"/>
      <c r="F3" s="63"/>
      <c r="G3" s="64"/>
      <c r="H3" s="64"/>
      <c r="I3" s="63"/>
    </row>
    <row r="4" spans="1:13" s="1" customFormat="1" ht="12.75" customHeight="1" x14ac:dyDescent="0.2">
      <c r="A4" s="101"/>
      <c r="B4" s="142" t="s">
        <v>1008</v>
      </c>
      <c r="C4" s="142" t="s">
        <v>1003</v>
      </c>
      <c r="D4" s="142"/>
      <c r="E4" s="144" t="s">
        <v>1004</v>
      </c>
      <c r="F4" s="144"/>
      <c r="G4" s="144" t="s">
        <v>1005</v>
      </c>
      <c r="H4" s="144" t="s">
        <v>1006</v>
      </c>
      <c r="I4" s="143" t="s">
        <v>1011</v>
      </c>
    </row>
    <row r="5" spans="1:13" s="1" customFormat="1" ht="39" customHeight="1" x14ac:dyDescent="0.2">
      <c r="A5" s="101"/>
      <c r="B5" s="142"/>
      <c r="C5" s="102" t="s">
        <v>363</v>
      </c>
      <c r="D5" s="102" t="s">
        <v>1029</v>
      </c>
      <c r="E5" s="103" t="s">
        <v>364</v>
      </c>
      <c r="F5" s="102" t="s">
        <v>1030</v>
      </c>
      <c r="G5" s="144"/>
      <c r="H5" s="144"/>
      <c r="I5" s="143"/>
    </row>
    <row r="6" spans="1:13" s="1" customFormat="1" x14ac:dyDescent="0.2">
      <c r="A6" s="44" t="s">
        <v>342</v>
      </c>
      <c r="B6" s="53">
        <f>SUM(B8:B114)</f>
        <v>161058</v>
      </c>
      <c r="C6" s="53">
        <f>SUM(C8:C132)</f>
        <v>29431</v>
      </c>
      <c r="D6" s="53" t="s">
        <v>932</v>
      </c>
      <c r="E6" s="53">
        <f>SUM(E8:E114)</f>
        <v>19559</v>
      </c>
      <c r="F6" s="53" t="s">
        <v>932</v>
      </c>
      <c r="G6" s="46">
        <v>141499</v>
      </c>
      <c r="H6" s="53">
        <v>170930</v>
      </c>
      <c r="I6" s="46">
        <f>H6-B6</f>
        <v>9872</v>
      </c>
      <c r="M6" s="75"/>
    </row>
    <row r="7" spans="1:13" x14ac:dyDescent="0.2">
      <c r="A7" s="47" t="s">
        <v>343</v>
      </c>
      <c r="B7" s="64"/>
      <c r="C7" s="64"/>
      <c r="D7" s="64"/>
      <c r="E7" s="64"/>
      <c r="F7" s="65"/>
      <c r="G7" s="64"/>
      <c r="H7" s="64"/>
      <c r="I7" s="46"/>
    </row>
    <row r="8" spans="1:13" x14ac:dyDescent="0.2">
      <c r="A8" s="48" t="s">
        <v>181</v>
      </c>
      <c r="B8" s="49">
        <v>1407</v>
      </c>
      <c r="C8" s="49">
        <v>253</v>
      </c>
      <c r="D8" s="49">
        <v>14</v>
      </c>
      <c r="E8" s="49">
        <v>193</v>
      </c>
      <c r="F8" s="51">
        <v>20</v>
      </c>
      <c r="G8" s="49">
        <v>1194</v>
      </c>
      <c r="H8" s="49">
        <v>1461</v>
      </c>
      <c r="I8" s="49">
        <f>H8-B8</f>
        <v>54</v>
      </c>
      <c r="K8" s="75"/>
      <c r="L8" s="75"/>
      <c r="M8" s="75"/>
    </row>
    <row r="9" spans="1:13" x14ac:dyDescent="0.2">
      <c r="A9" s="48" t="s">
        <v>189</v>
      </c>
      <c r="B9" s="49">
        <v>2901</v>
      </c>
      <c r="C9" s="49">
        <v>400</v>
      </c>
      <c r="D9" s="49">
        <v>25</v>
      </c>
      <c r="E9" s="49">
        <v>213</v>
      </c>
      <c r="F9" s="51">
        <v>35</v>
      </c>
      <c r="G9" s="49">
        <v>2653</v>
      </c>
      <c r="H9" s="49">
        <v>3078</v>
      </c>
      <c r="I9" s="49">
        <f t="shared" ref="I9:I70" si="0">H9-B9</f>
        <v>177</v>
      </c>
      <c r="K9" s="75"/>
      <c r="L9" s="75"/>
      <c r="M9" s="75"/>
    </row>
    <row r="10" spans="1:13" x14ac:dyDescent="0.2">
      <c r="A10" s="48" t="s">
        <v>190</v>
      </c>
      <c r="B10" s="49">
        <v>1620</v>
      </c>
      <c r="C10" s="49">
        <v>337</v>
      </c>
      <c r="D10" s="49">
        <v>19</v>
      </c>
      <c r="E10" s="49">
        <v>208</v>
      </c>
      <c r="F10" s="51">
        <v>30</v>
      </c>
      <c r="G10" s="49">
        <v>1382</v>
      </c>
      <c r="H10" s="49">
        <v>1738</v>
      </c>
      <c r="I10" s="49">
        <f t="shared" si="0"/>
        <v>118</v>
      </c>
      <c r="K10" s="75"/>
      <c r="L10" s="75"/>
      <c r="M10" s="75"/>
    </row>
    <row r="11" spans="1:13" x14ac:dyDescent="0.2">
      <c r="A11" s="48" t="s">
        <v>191</v>
      </c>
      <c r="B11" s="49">
        <v>1174</v>
      </c>
      <c r="C11" s="49">
        <v>300</v>
      </c>
      <c r="D11" s="49">
        <v>14</v>
      </c>
      <c r="E11" s="49">
        <v>145</v>
      </c>
      <c r="F11" s="51">
        <v>15</v>
      </c>
      <c r="G11" s="49">
        <v>1014</v>
      </c>
      <c r="H11" s="49">
        <v>1328</v>
      </c>
      <c r="I11" s="49">
        <f t="shared" si="0"/>
        <v>154</v>
      </c>
      <c r="K11" s="75"/>
      <c r="L11" s="75"/>
      <c r="M11" s="75"/>
    </row>
    <row r="12" spans="1:13" x14ac:dyDescent="0.2">
      <c r="A12" s="48" t="s">
        <v>192</v>
      </c>
      <c r="B12" s="49">
        <v>2125</v>
      </c>
      <c r="C12" s="49">
        <v>332</v>
      </c>
      <c r="D12" s="49">
        <v>22</v>
      </c>
      <c r="E12" s="49">
        <v>236</v>
      </c>
      <c r="F12" s="51">
        <v>25</v>
      </c>
      <c r="G12" s="49">
        <v>1864</v>
      </c>
      <c r="H12" s="49">
        <v>2218</v>
      </c>
      <c r="I12" s="49">
        <f t="shared" si="0"/>
        <v>93</v>
      </c>
      <c r="K12" s="75"/>
      <c r="L12" s="75"/>
      <c r="M12" s="75"/>
    </row>
    <row r="13" spans="1:13" x14ac:dyDescent="0.2">
      <c r="A13" s="48" t="s">
        <v>221</v>
      </c>
      <c r="B13" s="49">
        <v>7776</v>
      </c>
      <c r="C13" s="49">
        <v>978</v>
      </c>
      <c r="D13" s="49">
        <v>384</v>
      </c>
      <c r="E13" s="49">
        <v>781</v>
      </c>
      <c r="F13" s="51">
        <v>103</v>
      </c>
      <c r="G13" s="49">
        <v>6892</v>
      </c>
      <c r="H13" s="49">
        <v>8254</v>
      </c>
      <c r="I13" s="49">
        <f t="shared" si="0"/>
        <v>478</v>
      </c>
      <c r="K13" s="75"/>
      <c r="L13" s="75"/>
      <c r="M13" s="75"/>
    </row>
    <row r="14" spans="1:13" x14ac:dyDescent="0.2">
      <c r="A14" s="47" t="s">
        <v>202</v>
      </c>
      <c r="B14" s="49"/>
      <c r="C14" s="49"/>
      <c r="D14" s="49"/>
      <c r="E14" s="49"/>
      <c r="F14" s="51"/>
      <c r="G14" s="49"/>
      <c r="H14" s="49"/>
      <c r="I14" s="49"/>
      <c r="K14" s="75"/>
      <c r="L14" s="75"/>
      <c r="M14" s="75"/>
    </row>
    <row r="15" spans="1:13" x14ac:dyDescent="0.2">
      <c r="A15" s="48" t="s">
        <v>222</v>
      </c>
      <c r="B15" s="49">
        <v>7356</v>
      </c>
      <c r="C15" s="49">
        <v>1243</v>
      </c>
      <c r="D15" s="49">
        <v>102</v>
      </c>
      <c r="E15" s="49">
        <v>859</v>
      </c>
      <c r="F15" s="51">
        <v>218</v>
      </c>
      <c r="G15" s="49">
        <v>6279</v>
      </c>
      <c r="H15" s="49">
        <v>7624</v>
      </c>
      <c r="I15" s="49">
        <f t="shared" si="0"/>
        <v>268</v>
      </c>
      <c r="K15" s="75"/>
      <c r="L15" s="75"/>
      <c r="M15" s="75"/>
    </row>
    <row r="16" spans="1:13" x14ac:dyDescent="0.2">
      <c r="A16" s="48" t="s">
        <v>183</v>
      </c>
      <c r="B16" s="49">
        <v>6529</v>
      </c>
      <c r="C16" s="49">
        <v>841</v>
      </c>
      <c r="D16" s="49">
        <v>70</v>
      </c>
      <c r="E16" s="49">
        <v>606</v>
      </c>
      <c r="F16" s="51">
        <v>234</v>
      </c>
      <c r="G16" s="49">
        <v>5689</v>
      </c>
      <c r="H16" s="49">
        <v>6600</v>
      </c>
      <c r="I16" s="49">
        <f t="shared" si="0"/>
        <v>71</v>
      </c>
      <c r="K16" s="75"/>
      <c r="L16" s="75"/>
      <c r="M16" s="75"/>
    </row>
    <row r="17" spans="1:13" x14ac:dyDescent="0.2">
      <c r="A17" s="48" t="s">
        <v>223</v>
      </c>
      <c r="B17" s="49">
        <v>4789</v>
      </c>
      <c r="C17" s="49">
        <v>681</v>
      </c>
      <c r="D17" s="49">
        <v>57</v>
      </c>
      <c r="E17" s="49">
        <v>488</v>
      </c>
      <c r="F17" s="51">
        <v>56</v>
      </c>
      <c r="G17" s="49">
        <v>4245</v>
      </c>
      <c r="H17" s="49">
        <v>4983</v>
      </c>
      <c r="I17" s="49">
        <f t="shared" si="0"/>
        <v>194</v>
      </c>
      <c r="K17" s="75"/>
      <c r="L17" s="75"/>
      <c r="M17" s="75"/>
    </row>
    <row r="18" spans="1:13" x14ac:dyDescent="0.2">
      <c r="A18" s="47" t="s">
        <v>345</v>
      </c>
      <c r="B18" s="49"/>
      <c r="C18" s="49"/>
      <c r="D18" s="49"/>
      <c r="E18" s="49"/>
      <c r="F18" s="51"/>
      <c r="G18" s="49"/>
      <c r="H18" s="49"/>
      <c r="I18" s="49"/>
      <c r="K18" s="75"/>
      <c r="L18" s="75"/>
      <c r="M18" s="75"/>
    </row>
    <row r="19" spans="1:13" x14ac:dyDescent="0.2">
      <c r="A19" s="48" t="s">
        <v>195</v>
      </c>
      <c r="B19" s="49">
        <v>1852</v>
      </c>
      <c r="C19" s="49">
        <v>422</v>
      </c>
      <c r="D19" s="49">
        <v>18</v>
      </c>
      <c r="E19" s="49">
        <v>224</v>
      </c>
      <c r="F19" s="51">
        <v>29</v>
      </c>
      <c r="G19" s="49">
        <v>1599</v>
      </c>
      <c r="H19" s="49">
        <v>2039</v>
      </c>
      <c r="I19" s="49">
        <f t="shared" si="0"/>
        <v>187</v>
      </c>
      <c r="K19" s="75"/>
      <c r="L19" s="75"/>
      <c r="M19" s="75"/>
    </row>
    <row r="20" spans="1:13" x14ac:dyDescent="0.2">
      <c r="A20" s="48" t="s">
        <v>193</v>
      </c>
      <c r="B20" s="49">
        <v>2530</v>
      </c>
      <c r="C20" s="49">
        <v>379</v>
      </c>
      <c r="D20" s="49">
        <v>27</v>
      </c>
      <c r="E20" s="49">
        <v>240</v>
      </c>
      <c r="F20" s="51">
        <v>50</v>
      </c>
      <c r="G20" s="49">
        <v>2240</v>
      </c>
      <c r="H20" s="49">
        <v>2646</v>
      </c>
      <c r="I20" s="49">
        <f t="shared" si="0"/>
        <v>116</v>
      </c>
      <c r="K20" s="75"/>
      <c r="L20" s="75"/>
      <c r="M20" s="75"/>
    </row>
    <row r="21" spans="1:13" x14ac:dyDescent="0.2">
      <c r="A21" s="48" t="s">
        <v>196</v>
      </c>
      <c r="B21" s="49">
        <v>3135</v>
      </c>
      <c r="C21" s="49">
        <v>549</v>
      </c>
      <c r="D21" s="49">
        <v>43</v>
      </c>
      <c r="E21" s="49">
        <v>384</v>
      </c>
      <c r="F21" s="51">
        <v>47</v>
      </c>
      <c r="G21" s="49">
        <v>2704</v>
      </c>
      <c r="H21" s="49">
        <v>3296</v>
      </c>
      <c r="I21" s="49">
        <f t="shared" si="0"/>
        <v>161</v>
      </c>
      <c r="K21" s="75"/>
      <c r="L21" s="75"/>
      <c r="M21" s="75"/>
    </row>
    <row r="22" spans="1:13" x14ac:dyDescent="0.2">
      <c r="A22" s="48" t="s">
        <v>226</v>
      </c>
      <c r="B22" s="49">
        <v>5493</v>
      </c>
      <c r="C22" s="49">
        <v>871</v>
      </c>
      <c r="D22" s="49">
        <v>57</v>
      </c>
      <c r="E22" s="49">
        <v>608</v>
      </c>
      <c r="F22" s="51">
        <v>97</v>
      </c>
      <c r="G22" s="49">
        <v>4788</v>
      </c>
      <c r="H22" s="49">
        <v>5716</v>
      </c>
      <c r="I22" s="49">
        <f t="shared" si="0"/>
        <v>223</v>
      </c>
      <c r="K22" s="75"/>
      <c r="L22" s="75"/>
      <c r="M22" s="75"/>
    </row>
    <row r="23" spans="1:13" x14ac:dyDescent="0.2">
      <c r="A23" s="47" t="s">
        <v>346</v>
      </c>
      <c r="B23" s="49"/>
      <c r="C23" s="49"/>
      <c r="D23" s="49"/>
      <c r="E23" s="49"/>
      <c r="F23" s="51"/>
      <c r="G23" s="49"/>
      <c r="H23" s="49"/>
      <c r="I23" s="49"/>
      <c r="K23" s="75"/>
      <c r="L23" s="75"/>
      <c r="M23" s="75"/>
    </row>
    <row r="24" spans="1:13" x14ac:dyDescent="0.2">
      <c r="A24" s="48" t="s">
        <v>227</v>
      </c>
      <c r="B24" s="49">
        <v>2348</v>
      </c>
      <c r="C24" s="49">
        <v>326</v>
      </c>
      <c r="D24" s="49">
        <v>18</v>
      </c>
      <c r="E24" s="49">
        <v>281</v>
      </c>
      <c r="F24" s="51">
        <v>23</v>
      </c>
      <c r="G24" s="49">
        <v>2044</v>
      </c>
      <c r="H24" s="49">
        <v>2388</v>
      </c>
      <c r="I24" s="49">
        <f t="shared" si="0"/>
        <v>40</v>
      </c>
      <c r="K24" s="75"/>
      <c r="L24" s="75"/>
      <c r="M24" s="75"/>
    </row>
    <row r="25" spans="1:13" x14ac:dyDescent="0.2">
      <c r="A25" s="48" t="s">
        <v>228</v>
      </c>
      <c r="B25" s="49">
        <v>601</v>
      </c>
      <c r="C25" s="49">
        <v>134</v>
      </c>
      <c r="D25" s="49">
        <v>3</v>
      </c>
      <c r="E25" s="49">
        <v>87</v>
      </c>
      <c r="F25" s="51">
        <v>14</v>
      </c>
      <c r="G25" s="49">
        <v>500</v>
      </c>
      <c r="H25" s="49">
        <v>637</v>
      </c>
      <c r="I25" s="49">
        <f t="shared" si="0"/>
        <v>36</v>
      </c>
      <c r="K25" s="75"/>
      <c r="L25" s="75"/>
      <c r="M25" s="75"/>
    </row>
    <row r="26" spans="1:13" x14ac:dyDescent="0.2">
      <c r="A26" s="48" t="s">
        <v>203</v>
      </c>
      <c r="B26" s="49">
        <v>453</v>
      </c>
      <c r="C26" s="49">
        <v>89</v>
      </c>
      <c r="D26" s="49">
        <v>6</v>
      </c>
      <c r="E26" s="49">
        <v>80</v>
      </c>
      <c r="F26" s="51">
        <v>11</v>
      </c>
      <c r="G26" s="49">
        <v>362</v>
      </c>
      <c r="H26" s="49">
        <v>457</v>
      </c>
      <c r="I26" s="49">
        <f t="shared" si="0"/>
        <v>4</v>
      </c>
      <c r="K26" s="75"/>
      <c r="L26" s="75"/>
      <c r="M26" s="75"/>
    </row>
    <row r="27" spans="1:13" x14ac:dyDescent="0.2">
      <c r="A27" s="48" t="s">
        <v>230</v>
      </c>
      <c r="B27" s="49">
        <v>3374</v>
      </c>
      <c r="C27" s="49">
        <v>547</v>
      </c>
      <c r="D27" s="49">
        <v>128</v>
      </c>
      <c r="E27" s="49">
        <v>351</v>
      </c>
      <c r="F27" s="49">
        <v>60</v>
      </c>
      <c r="G27" s="49">
        <v>2963</v>
      </c>
      <c r="H27" s="49">
        <v>3638</v>
      </c>
      <c r="I27" s="49">
        <f t="shared" si="0"/>
        <v>264</v>
      </c>
      <c r="K27" s="75"/>
      <c r="L27" s="75"/>
      <c r="M27" s="75"/>
    </row>
    <row r="28" spans="1:13" x14ac:dyDescent="0.2">
      <c r="A28" s="47" t="s">
        <v>187</v>
      </c>
      <c r="B28" s="49"/>
      <c r="C28" s="49"/>
      <c r="D28" s="49"/>
      <c r="E28" s="49"/>
      <c r="F28" s="49"/>
      <c r="G28" s="49"/>
      <c r="H28" s="49"/>
      <c r="I28" s="49"/>
      <c r="K28" s="75"/>
      <c r="L28" s="75"/>
      <c r="M28" s="75"/>
    </row>
    <row r="29" spans="1:13" x14ac:dyDescent="0.2">
      <c r="A29" s="48" t="s">
        <v>231</v>
      </c>
      <c r="B29" s="49">
        <v>1084</v>
      </c>
      <c r="C29" s="49">
        <v>235</v>
      </c>
      <c r="D29" s="49">
        <v>20</v>
      </c>
      <c r="E29" s="49">
        <v>170</v>
      </c>
      <c r="F29" s="49">
        <v>14</v>
      </c>
      <c r="G29" s="49">
        <v>900</v>
      </c>
      <c r="H29" s="49">
        <v>1155</v>
      </c>
      <c r="I29" s="49">
        <f t="shared" si="0"/>
        <v>71</v>
      </c>
      <c r="K29" s="75"/>
      <c r="L29" s="75"/>
      <c r="M29" s="75"/>
    </row>
    <row r="30" spans="1:13" x14ac:dyDescent="0.2">
      <c r="A30" s="48" t="s">
        <v>232</v>
      </c>
      <c r="B30" s="49">
        <v>1452</v>
      </c>
      <c r="C30" s="49">
        <v>279</v>
      </c>
      <c r="D30" s="49">
        <v>28</v>
      </c>
      <c r="E30" s="49">
        <v>172</v>
      </c>
      <c r="F30" s="49">
        <v>21</v>
      </c>
      <c r="G30" s="49">
        <v>1259</v>
      </c>
      <c r="H30" s="49">
        <v>1566</v>
      </c>
      <c r="I30" s="49">
        <f t="shared" si="0"/>
        <v>114</v>
      </c>
      <c r="K30" s="75"/>
      <c r="L30" s="75"/>
      <c r="M30" s="75"/>
    </row>
    <row r="31" spans="1:13" x14ac:dyDescent="0.2">
      <c r="A31" s="48" t="s">
        <v>233</v>
      </c>
      <c r="B31" s="49">
        <v>1247</v>
      </c>
      <c r="C31" s="49">
        <v>252</v>
      </c>
      <c r="D31" s="49">
        <v>14</v>
      </c>
      <c r="E31" s="49">
        <v>188</v>
      </c>
      <c r="F31" s="49">
        <v>21</v>
      </c>
      <c r="G31" s="49">
        <v>1038</v>
      </c>
      <c r="H31" s="49">
        <v>1304</v>
      </c>
      <c r="I31" s="49">
        <f t="shared" si="0"/>
        <v>57</v>
      </c>
      <c r="K31" s="75"/>
      <c r="L31" s="75"/>
      <c r="M31" s="75"/>
    </row>
    <row r="32" spans="1:13" x14ac:dyDescent="0.2">
      <c r="A32" s="48" t="s">
        <v>234</v>
      </c>
      <c r="B32" s="49">
        <v>839</v>
      </c>
      <c r="C32" s="49">
        <v>210</v>
      </c>
      <c r="D32" s="49">
        <v>9</v>
      </c>
      <c r="E32" s="49">
        <v>139</v>
      </c>
      <c r="F32" s="49">
        <v>19</v>
      </c>
      <c r="G32" s="49">
        <v>681</v>
      </c>
      <c r="H32" s="49">
        <v>900</v>
      </c>
      <c r="I32" s="49">
        <f t="shared" si="0"/>
        <v>61</v>
      </c>
      <c r="K32" s="75"/>
      <c r="L32" s="75"/>
      <c r="M32" s="75"/>
    </row>
    <row r="33" spans="1:13" x14ac:dyDescent="0.2">
      <c r="A33" s="48" t="s">
        <v>235</v>
      </c>
      <c r="B33" s="49">
        <v>1227</v>
      </c>
      <c r="C33" s="49">
        <v>215</v>
      </c>
      <c r="D33" s="49">
        <v>17</v>
      </c>
      <c r="E33" s="49">
        <v>129</v>
      </c>
      <c r="F33" s="49">
        <v>9</v>
      </c>
      <c r="G33" s="49">
        <v>1089</v>
      </c>
      <c r="H33" s="49">
        <v>1321</v>
      </c>
      <c r="I33" s="49">
        <f t="shared" si="0"/>
        <v>94</v>
      </c>
      <c r="K33" s="75"/>
      <c r="L33" s="75"/>
      <c r="M33" s="75"/>
    </row>
    <row r="34" spans="1:13" x14ac:dyDescent="0.2">
      <c r="A34" s="47" t="s">
        <v>184</v>
      </c>
      <c r="B34" s="49"/>
      <c r="C34" s="49"/>
      <c r="D34" s="49"/>
      <c r="E34" s="49"/>
      <c r="F34" s="49"/>
      <c r="G34" s="49"/>
      <c r="H34" s="49"/>
      <c r="I34" s="49"/>
      <c r="K34" s="75"/>
      <c r="L34" s="75"/>
      <c r="M34" s="75"/>
    </row>
    <row r="35" spans="1:13" x14ac:dyDescent="0.2">
      <c r="A35" s="48" t="s">
        <v>236</v>
      </c>
      <c r="B35" s="49">
        <v>1926</v>
      </c>
      <c r="C35" s="49">
        <v>264</v>
      </c>
      <c r="D35" s="49">
        <v>11</v>
      </c>
      <c r="E35" s="49">
        <v>140</v>
      </c>
      <c r="F35" s="49">
        <v>44</v>
      </c>
      <c r="G35" s="49">
        <v>1742</v>
      </c>
      <c r="H35" s="49">
        <v>2017</v>
      </c>
      <c r="I35" s="49">
        <f t="shared" si="0"/>
        <v>91</v>
      </c>
      <c r="K35" s="75"/>
      <c r="L35" s="75"/>
      <c r="M35" s="75"/>
    </row>
    <row r="36" spans="1:13" x14ac:dyDescent="0.2">
      <c r="A36" s="48" t="s">
        <v>237</v>
      </c>
      <c r="B36" s="49">
        <v>3582</v>
      </c>
      <c r="C36" s="49">
        <v>538</v>
      </c>
      <c r="D36" s="49">
        <v>55</v>
      </c>
      <c r="E36" s="49">
        <v>367</v>
      </c>
      <c r="F36" s="49">
        <v>77</v>
      </c>
      <c r="G36" s="49">
        <v>3138</v>
      </c>
      <c r="H36" s="49">
        <v>3731</v>
      </c>
      <c r="I36" s="49">
        <f t="shared" si="0"/>
        <v>149</v>
      </c>
      <c r="K36" s="75"/>
      <c r="L36" s="75"/>
      <c r="M36" s="75"/>
    </row>
    <row r="37" spans="1:13" x14ac:dyDescent="0.2">
      <c r="A37" s="48" t="s">
        <v>238</v>
      </c>
      <c r="B37" s="49">
        <v>1550</v>
      </c>
      <c r="C37" s="49">
        <v>188</v>
      </c>
      <c r="D37" s="49">
        <v>10</v>
      </c>
      <c r="E37" s="49">
        <v>149</v>
      </c>
      <c r="F37" s="49">
        <v>11</v>
      </c>
      <c r="G37" s="49">
        <v>1390</v>
      </c>
      <c r="H37" s="49">
        <v>1588</v>
      </c>
      <c r="I37" s="49">
        <f t="shared" si="0"/>
        <v>38</v>
      </c>
      <c r="K37" s="75"/>
      <c r="L37" s="75"/>
      <c r="M37" s="75"/>
    </row>
    <row r="38" spans="1:13" x14ac:dyDescent="0.2">
      <c r="A38" s="50" t="s">
        <v>239</v>
      </c>
      <c r="B38" s="49">
        <v>682</v>
      </c>
      <c r="C38" s="49">
        <v>111</v>
      </c>
      <c r="D38" s="49">
        <v>11</v>
      </c>
      <c r="E38" s="49">
        <v>61</v>
      </c>
      <c r="F38" s="49">
        <v>10</v>
      </c>
      <c r="G38" s="49">
        <v>611</v>
      </c>
      <c r="H38" s="49">
        <v>733</v>
      </c>
      <c r="I38" s="49">
        <f t="shared" si="0"/>
        <v>51</v>
      </c>
      <c r="K38" s="75"/>
      <c r="L38" s="75"/>
      <c r="M38" s="75"/>
    </row>
    <row r="39" spans="1:13" x14ac:dyDescent="0.2">
      <c r="A39" s="47" t="s">
        <v>194</v>
      </c>
      <c r="B39" s="49"/>
      <c r="C39" s="49"/>
      <c r="D39" s="49"/>
      <c r="E39" s="49"/>
      <c r="F39" s="49"/>
      <c r="G39" s="49"/>
      <c r="H39" s="49"/>
      <c r="I39" s="49"/>
      <c r="K39" s="75"/>
      <c r="L39" s="75"/>
      <c r="M39" s="75"/>
    </row>
    <row r="40" spans="1:13" x14ac:dyDescent="0.2">
      <c r="A40" s="48" t="s">
        <v>240</v>
      </c>
      <c r="B40" s="49">
        <v>3225</v>
      </c>
      <c r="C40" s="49">
        <v>634</v>
      </c>
      <c r="D40" s="49">
        <v>50</v>
      </c>
      <c r="E40" s="49">
        <v>424</v>
      </c>
      <c r="F40" s="49">
        <v>45</v>
      </c>
      <c r="G40" s="49">
        <v>2756</v>
      </c>
      <c r="H40" s="49">
        <v>3440</v>
      </c>
      <c r="I40" s="49">
        <f t="shared" si="0"/>
        <v>215</v>
      </c>
      <c r="K40" s="75"/>
      <c r="L40" s="75"/>
      <c r="M40" s="75"/>
    </row>
    <row r="41" spans="1:13" x14ac:dyDescent="0.2">
      <c r="A41" s="48" t="s">
        <v>241</v>
      </c>
      <c r="B41" s="49">
        <v>485</v>
      </c>
      <c r="C41" s="49">
        <v>84</v>
      </c>
      <c r="D41" s="49">
        <v>4</v>
      </c>
      <c r="E41" s="49">
        <v>55</v>
      </c>
      <c r="F41" s="49">
        <v>17</v>
      </c>
      <c r="G41" s="49">
        <v>413</v>
      </c>
      <c r="H41" s="49">
        <v>501</v>
      </c>
      <c r="I41" s="49">
        <f t="shared" si="0"/>
        <v>16</v>
      </c>
      <c r="K41" s="75"/>
      <c r="L41" s="75"/>
      <c r="M41" s="75"/>
    </row>
    <row r="42" spans="1:13" x14ac:dyDescent="0.2">
      <c r="A42" s="48" t="s">
        <v>242</v>
      </c>
      <c r="B42" s="49">
        <v>567</v>
      </c>
      <c r="C42" s="49">
        <v>155</v>
      </c>
      <c r="D42" s="49">
        <v>22</v>
      </c>
      <c r="E42" s="49">
        <v>92</v>
      </c>
      <c r="F42" s="49">
        <v>16</v>
      </c>
      <c r="G42" s="49">
        <v>459</v>
      </c>
      <c r="H42" s="49">
        <v>636</v>
      </c>
      <c r="I42" s="49">
        <f t="shared" si="0"/>
        <v>69</v>
      </c>
      <c r="K42" s="75"/>
      <c r="L42" s="75"/>
      <c r="M42" s="75"/>
    </row>
    <row r="43" spans="1:13" x14ac:dyDescent="0.2">
      <c r="A43" s="48" t="s">
        <v>197</v>
      </c>
      <c r="B43" s="49">
        <v>222</v>
      </c>
      <c r="C43" s="49">
        <v>42</v>
      </c>
      <c r="D43" s="49">
        <v>0</v>
      </c>
      <c r="E43" s="49">
        <v>32</v>
      </c>
      <c r="F43" s="49">
        <v>4</v>
      </c>
      <c r="G43" s="49">
        <v>186</v>
      </c>
      <c r="H43" s="49">
        <v>228</v>
      </c>
      <c r="I43" s="49">
        <f t="shared" si="0"/>
        <v>6</v>
      </c>
      <c r="K43" s="75"/>
      <c r="L43" s="75"/>
      <c r="M43" s="75"/>
    </row>
    <row r="44" spans="1:13" x14ac:dyDescent="0.2">
      <c r="A44" s="48" t="s">
        <v>198</v>
      </c>
      <c r="B44" s="49">
        <v>463</v>
      </c>
      <c r="C44" s="49">
        <v>75</v>
      </c>
      <c r="D44" s="49">
        <v>6</v>
      </c>
      <c r="E44" s="49">
        <v>53</v>
      </c>
      <c r="F44" s="49">
        <v>5</v>
      </c>
      <c r="G44" s="49">
        <v>405</v>
      </c>
      <c r="H44" s="49">
        <v>486</v>
      </c>
      <c r="I44" s="49">
        <f t="shared" si="0"/>
        <v>23</v>
      </c>
      <c r="K44" s="75"/>
      <c r="L44" s="75"/>
      <c r="M44" s="75"/>
    </row>
    <row r="45" spans="1:13" x14ac:dyDescent="0.2">
      <c r="A45" s="47" t="s">
        <v>347</v>
      </c>
      <c r="B45" s="49"/>
      <c r="C45" s="49"/>
      <c r="D45" s="49"/>
      <c r="E45" s="49"/>
      <c r="F45" s="49"/>
      <c r="G45" s="49"/>
      <c r="H45" s="49"/>
      <c r="I45" s="49"/>
      <c r="K45" s="75"/>
      <c r="L45" s="75"/>
      <c r="M45" s="75"/>
    </row>
    <row r="46" spans="1:13" x14ac:dyDescent="0.2">
      <c r="A46" s="48" t="s">
        <v>245</v>
      </c>
      <c r="B46" s="49">
        <v>3532</v>
      </c>
      <c r="C46" s="49">
        <v>516</v>
      </c>
      <c r="D46" s="49">
        <v>47</v>
      </c>
      <c r="E46" s="49">
        <v>417</v>
      </c>
      <c r="F46" s="49">
        <v>42</v>
      </c>
      <c r="G46" s="49">
        <v>3073</v>
      </c>
      <c r="H46" s="49">
        <v>3636</v>
      </c>
      <c r="I46" s="49">
        <f t="shared" si="0"/>
        <v>104</v>
      </c>
      <c r="K46" s="75"/>
      <c r="L46" s="75"/>
      <c r="M46" s="75"/>
    </row>
    <row r="47" spans="1:13" x14ac:dyDescent="0.2">
      <c r="A47" s="48" t="s">
        <v>246</v>
      </c>
      <c r="B47" s="49">
        <v>887</v>
      </c>
      <c r="C47" s="49">
        <v>180</v>
      </c>
      <c r="D47" s="49">
        <v>33</v>
      </c>
      <c r="E47" s="49">
        <v>124</v>
      </c>
      <c r="F47" s="49">
        <v>3</v>
      </c>
      <c r="G47" s="49">
        <v>760</v>
      </c>
      <c r="H47" s="49">
        <v>973</v>
      </c>
      <c r="I47" s="49">
        <f t="shared" si="0"/>
        <v>86</v>
      </c>
      <c r="K47" s="75"/>
      <c r="L47" s="75"/>
      <c r="M47" s="75"/>
    </row>
    <row r="48" spans="1:13" x14ac:dyDescent="0.2">
      <c r="A48" s="48" t="s">
        <v>247</v>
      </c>
      <c r="B48" s="49">
        <v>1765</v>
      </c>
      <c r="C48" s="49">
        <v>262</v>
      </c>
      <c r="D48" s="49">
        <v>23</v>
      </c>
      <c r="E48" s="49">
        <v>196</v>
      </c>
      <c r="F48" s="49">
        <v>39</v>
      </c>
      <c r="G48" s="49">
        <v>1530</v>
      </c>
      <c r="H48" s="49">
        <v>1815</v>
      </c>
      <c r="I48" s="49">
        <f t="shared" si="0"/>
        <v>50</v>
      </c>
      <c r="K48" s="75"/>
      <c r="L48" s="75"/>
      <c r="M48" s="75"/>
    </row>
    <row r="49" spans="1:13" x14ac:dyDescent="0.2">
      <c r="A49" s="48" t="s">
        <v>248</v>
      </c>
      <c r="B49" s="49">
        <v>1115</v>
      </c>
      <c r="C49" s="49">
        <v>236</v>
      </c>
      <c r="D49" s="49">
        <v>19</v>
      </c>
      <c r="E49" s="49">
        <v>128</v>
      </c>
      <c r="F49" s="49">
        <v>25</v>
      </c>
      <c r="G49" s="49">
        <v>962</v>
      </c>
      <c r="H49" s="49">
        <v>1217</v>
      </c>
      <c r="I49" s="49">
        <f t="shared" si="0"/>
        <v>102</v>
      </c>
      <c r="K49" s="75"/>
      <c r="L49" s="75"/>
      <c r="M49" s="75"/>
    </row>
    <row r="50" spans="1:13" x14ac:dyDescent="0.2">
      <c r="A50" s="48" t="s">
        <v>249</v>
      </c>
      <c r="B50" s="49">
        <v>486</v>
      </c>
      <c r="C50" s="49">
        <v>58</v>
      </c>
      <c r="D50" s="49">
        <v>5</v>
      </c>
      <c r="E50" s="49">
        <v>52</v>
      </c>
      <c r="F50" s="49">
        <v>24</v>
      </c>
      <c r="G50" s="49">
        <v>410</v>
      </c>
      <c r="H50" s="49">
        <v>473</v>
      </c>
      <c r="I50" s="49">
        <f t="shared" si="0"/>
        <v>-13</v>
      </c>
      <c r="K50" s="75"/>
      <c r="L50" s="75"/>
      <c r="M50" s="75"/>
    </row>
    <row r="51" spans="1:13" x14ac:dyDescent="0.2">
      <c r="A51" s="47" t="s">
        <v>348</v>
      </c>
      <c r="B51" s="49"/>
      <c r="C51" s="49"/>
      <c r="D51" s="49"/>
      <c r="E51" s="49"/>
      <c r="F51" s="49"/>
      <c r="G51" s="49"/>
      <c r="H51" s="49"/>
      <c r="I51" s="49"/>
      <c r="K51" s="75"/>
      <c r="L51" s="75"/>
      <c r="M51" s="75"/>
    </row>
    <row r="52" spans="1:13" x14ac:dyDescent="0.2">
      <c r="A52" s="48" t="s">
        <v>199</v>
      </c>
      <c r="B52" s="49">
        <v>2162</v>
      </c>
      <c r="C52" s="49">
        <v>393</v>
      </c>
      <c r="D52" s="49">
        <v>29</v>
      </c>
      <c r="E52" s="49">
        <v>274</v>
      </c>
      <c r="F52" s="49">
        <v>26</v>
      </c>
      <c r="G52" s="49">
        <v>1862</v>
      </c>
      <c r="H52" s="49">
        <v>2284</v>
      </c>
      <c r="I52" s="49">
        <f t="shared" si="0"/>
        <v>122</v>
      </c>
      <c r="K52" s="75"/>
      <c r="L52" s="75"/>
      <c r="M52" s="75"/>
    </row>
    <row r="53" spans="1:13" x14ac:dyDescent="0.2">
      <c r="A53" s="48" t="s">
        <v>339</v>
      </c>
      <c r="B53" s="49">
        <v>1708</v>
      </c>
      <c r="C53" s="49">
        <v>331</v>
      </c>
      <c r="D53" s="49">
        <v>15</v>
      </c>
      <c r="E53" s="49">
        <v>236</v>
      </c>
      <c r="F53" s="49">
        <v>15</v>
      </c>
      <c r="G53" s="49">
        <v>1457</v>
      </c>
      <c r="H53" s="49">
        <v>1803</v>
      </c>
      <c r="I53" s="49">
        <f t="shared" si="0"/>
        <v>95</v>
      </c>
      <c r="K53" s="75"/>
      <c r="L53" s="75"/>
      <c r="M53" s="75"/>
    </row>
    <row r="54" spans="1:13" x14ac:dyDescent="0.2">
      <c r="A54" s="48" t="s">
        <v>200</v>
      </c>
      <c r="B54" s="49">
        <v>586</v>
      </c>
      <c r="C54" s="49">
        <v>121</v>
      </c>
      <c r="D54" s="49">
        <v>11</v>
      </c>
      <c r="E54" s="49">
        <v>54</v>
      </c>
      <c r="F54" s="49">
        <v>6</v>
      </c>
      <c r="G54" s="49">
        <v>526</v>
      </c>
      <c r="H54" s="49">
        <v>658</v>
      </c>
      <c r="I54" s="49">
        <f t="shared" si="0"/>
        <v>72</v>
      </c>
      <c r="K54" s="75"/>
      <c r="L54" s="75"/>
      <c r="M54" s="75"/>
    </row>
    <row r="55" spans="1:13" x14ac:dyDescent="0.2">
      <c r="A55" s="48" t="s">
        <v>327</v>
      </c>
      <c r="B55" s="49">
        <v>803</v>
      </c>
      <c r="C55" s="49">
        <v>153</v>
      </c>
      <c r="D55" s="49">
        <v>13</v>
      </c>
      <c r="E55" s="49">
        <v>93</v>
      </c>
      <c r="F55" s="49">
        <v>12</v>
      </c>
      <c r="G55" s="49">
        <v>698</v>
      </c>
      <c r="H55" s="49">
        <v>864</v>
      </c>
      <c r="I55" s="49">
        <f t="shared" si="0"/>
        <v>61</v>
      </c>
      <c r="K55" s="75"/>
      <c r="L55" s="75"/>
      <c r="M55" s="75"/>
    </row>
    <row r="56" spans="1:13" x14ac:dyDescent="0.2">
      <c r="A56" s="48" t="s">
        <v>252</v>
      </c>
      <c r="B56" s="49">
        <v>418</v>
      </c>
      <c r="C56" s="49">
        <v>53</v>
      </c>
      <c r="D56" s="49">
        <v>6</v>
      </c>
      <c r="E56" s="49">
        <v>37</v>
      </c>
      <c r="F56" s="49">
        <v>7</v>
      </c>
      <c r="G56" s="49">
        <v>374</v>
      </c>
      <c r="H56" s="49">
        <v>433</v>
      </c>
      <c r="I56" s="49">
        <f t="shared" si="0"/>
        <v>15</v>
      </c>
      <c r="K56" s="75"/>
      <c r="L56" s="75"/>
      <c r="M56" s="75"/>
    </row>
    <row r="57" spans="1:13" x14ac:dyDescent="0.2">
      <c r="A57" s="47" t="s">
        <v>349</v>
      </c>
      <c r="B57" s="49"/>
      <c r="C57" s="49"/>
      <c r="D57" s="49"/>
      <c r="E57" s="49"/>
      <c r="F57" s="49"/>
      <c r="G57" s="49"/>
      <c r="H57" s="49"/>
      <c r="I57" s="49"/>
      <c r="K57" s="75"/>
      <c r="L57" s="75"/>
      <c r="M57" s="75"/>
    </row>
    <row r="58" spans="1:13" x14ac:dyDescent="0.2">
      <c r="A58" s="48" t="s">
        <v>253</v>
      </c>
      <c r="B58" s="49">
        <v>2575</v>
      </c>
      <c r="C58" s="49">
        <v>578</v>
      </c>
      <c r="D58" s="49">
        <v>66</v>
      </c>
      <c r="E58" s="49">
        <v>354</v>
      </c>
      <c r="F58" s="49">
        <v>42</v>
      </c>
      <c r="G58" s="49">
        <v>2179</v>
      </c>
      <c r="H58" s="49">
        <v>2823</v>
      </c>
      <c r="I58" s="49">
        <f t="shared" si="0"/>
        <v>248</v>
      </c>
      <c r="K58" s="75"/>
      <c r="L58" s="75"/>
      <c r="M58" s="75"/>
    </row>
    <row r="59" spans="1:13" x14ac:dyDescent="0.2">
      <c r="A59" s="48" t="s">
        <v>254</v>
      </c>
      <c r="B59" s="49">
        <v>1553</v>
      </c>
      <c r="C59" s="49">
        <v>286</v>
      </c>
      <c r="D59" s="49">
        <v>14</v>
      </c>
      <c r="E59" s="49">
        <v>236</v>
      </c>
      <c r="F59" s="49">
        <v>31</v>
      </c>
      <c r="G59" s="49">
        <v>1286</v>
      </c>
      <c r="H59" s="49">
        <v>1586</v>
      </c>
      <c r="I59" s="49">
        <f t="shared" si="0"/>
        <v>33</v>
      </c>
      <c r="K59" s="75"/>
      <c r="L59" s="75"/>
      <c r="M59" s="75"/>
    </row>
    <row r="60" spans="1:13" x14ac:dyDescent="0.2">
      <c r="A60" s="48" t="s">
        <v>255</v>
      </c>
      <c r="B60" s="49">
        <v>2538</v>
      </c>
      <c r="C60" s="49">
        <v>509</v>
      </c>
      <c r="D60" s="49">
        <v>75</v>
      </c>
      <c r="E60" s="49">
        <v>319</v>
      </c>
      <c r="F60" s="49">
        <v>38</v>
      </c>
      <c r="G60" s="49">
        <v>2181</v>
      </c>
      <c r="H60" s="49">
        <v>2765</v>
      </c>
      <c r="I60" s="49">
        <f t="shared" si="0"/>
        <v>227</v>
      </c>
      <c r="K60" s="75"/>
      <c r="L60" s="75"/>
      <c r="M60" s="75"/>
    </row>
    <row r="61" spans="1:13" x14ac:dyDescent="0.2">
      <c r="A61" s="50" t="s">
        <v>256</v>
      </c>
      <c r="B61" s="49">
        <v>303</v>
      </c>
      <c r="C61" s="49">
        <v>55</v>
      </c>
      <c r="D61" s="49">
        <v>8</v>
      </c>
      <c r="E61" s="49">
        <v>39</v>
      </c>
      <c r="F61" s="49">
        <v>2</v>
      </c>
      <c r="G61" s="49">
        <v>262</v>
      </c>
      <c r="H61" s="49">
        <v>325</v>
      </c>
      <c r="I61" s="49">
        <f t="shared" si="0"/>
        <v>22</v>
      </c>
      <c r="K61" s="75"/>
      <c r="L61" s="75"/>
      <c r="M61" s="75"/>
    </row>
    <row r="62" spans="1:13" x14ac:dyDescent="0.2">
      <c r="A62" s="48" t="s">
        <v>204</v>
      </c>
      <c r="B62" s="49">
        <v>501</v>
      </c>
      <c r="C62" s="49">
        <v>101</v>
      </c>
      <c r="D62" s="49">
        <v>11</v>
      </c>
      <c r="E62" s="49">
        <v>80</v>
      </c>
      <c r="F62" s="49">
        <v>8</v>
      </c>
      <c r="G62" s="49">
        <v>413</v>
      </c>
      <c r="H62" s="49">
        <v>525</v>
      </c>
      <c r="I62" s="49">
        <f t="shared" si="0"/>
        <v>24</v>
      </c>
      <c r="K62" s="75"/>
      <c r="L62" s="75"/>
      <c r="M62" s="75"/>
    </row>
    <row r="63" spans="1:13" x14ac:dyDescent="0.2">
      <c r="A63" s="48" t="s">
        <v>201</v>
      </c>
      <c r="B63" s="49">
        <v>739</v>
      </c>
      <c r="C63" s="49">
        <v>152</v>
      </c>
      <c r="D63" s="49">
        <v>19</v>
      </c>
      <c r="E63" s="49">
        <v>92</v>
      </c>
      <c r="F63" s="49">
        <v>7</v>
      </c>
      <c r="G63" s="49">
        <v>640</v>
      </c>
      <c r="H63" s="49">
        <v>811</v>
      </c>
      <c r="I63" s="49">
        <f t="shared" si="0"/>
        <v>72</v>
      </c>
      <c r="K63" s="75"/>
      <c r="L63" s="75"/>
      <c r="M63" s="75"/>
    </row>
    <row r="64" spans="1:13" x14ac:dyDescent="0.2">
      <c r="A64" s="50" t="s">
        <v>350</v>
      </c>
      <c r="B64" s="49">
        <v>2230</v>
      </c>
      <c r="C64" s="49">
        <v>478</v>
      </c>
      <c r="D64" s="49">
        <v>49</v>
      </c>
      <c r="E64" s="49">
        <v>247</v>
      </c>
      <c r="F64" s="49">
        <v>47</v>
      </c>
      <c r="G64" s="49">
        <v>1936</v>
      </c>
      <c r="H64" s="49">
        <v>2463</v>
      </c>
      <c r="I64" s="49">
        <f t="shared" si="0"/>
        <v>233</v>
      </c>
      <c r="K64" s="75"/>
      <c r="L64" s="75"/>
      <c r="M64" s="75"/>
    </row>
    <row r="65" spans="1:13" x14ac:dyDescent="0.2">
      <c r="A65" s="7" t="s">
        <v>135</v>
      </c>
      <c r="B65" s="49"/>
      <c r="C65" s="49"/>
      <c r="D65" s="49"/>
      <c r="E65" s="49"/>
      <c r="F65" s="49"/>
      <c r="G65" s="49"/>
      <c r="H65" s="49"/>
      <c r="I65" s="49"/>
      <c r="K65" s="75"/>
      <c r="L65" s="75"/>
      <c r="M65" s="75"/>
    </row>
    <row r="66" spans="1:13" x14ac:dyDescent="0.2">
      <c r="A66" s="1" t="s">
        <v>365</v>
      </c>
      <c r="B66" s="49">
        <v>635</v>
      </c>
      <c r="C66" s="49">
        <v>113</v>
      </c>
      <c r="D66" s="49">
        <v>28</v>
      </c>
      <c r="E66" s="49">
        <v>66</v>
      </c>
      <c r="F66" s="49">
        <v>5</v>
      </c>
      <c r="G66" s="49">
        <v>564</v>
      </c>
      <c r="H66" s="49">
        <v>705</v>
      </c>
      <c r="I66" s="49">
        <f t="shared" si="0"/>
        <v>70</v>
      </c>
      <c r="K66" s="75"/>
      <c r="L66" s="75"/>
      <c r="M66" s="75"/>
    </row>
    <row r="67" spans="1:13" x14ac:dyDescent="0.2">
      <c r="A67" s="1" t="s">
        <v>259</v>
      </c>
      <c r="B67" s="49">
        <v>1672</v>
      </c>
      <c r="C67" s="49">
        <v>350</v>
      </c>
      <c r="D67" s="49">
        <v>41</v>
      </c>
      <c r="E67" s="49">
        <v>238</v>
      </c>
      <c r="F67" s="49">
        <v>46</v>
      </c>
      <c r="G67" s="49">
        <v>1388</v>
      </c>
      <c r="H67" s="49">
        <v>1779</v>
      </c>
      <c r="I67" s="49">
        <f t="shared" si="0"/>
        <v>107</v>
      </c>
      <c r="K67" s="75"/>
      <c r="L67" s="75"/>
      <c r="M67" s="75"/>
    </row>
    <row r="68" spans="1:13" x14ac:dyDescent="0.2">
      <c r="A68" s="1" t="s">
        <v>260</v>
      </c>
      <c r="B68" s="49">
        <v>2838</v>
      </c>
      <c r="C68" s="49">
        <v>644</v>
      </c>
      <c r="D68" s="49">
        <v>49</v>
      </c>
      <c r="E68" s="49">
        <v>402</v>
      </c>
      <c r="F68" s="49">
        <v>40</v>
      </c>
      <c r="G68" s="49">
        <v>2396</v>
      </c>
      <c r="H68" s="49">
        <v>3089</v>
      </c>
      <c r="I68" s="49">
        <f t="shared" si="0"/>
        <v>251</v>
      </c>
      <c r="K68" s="75"/>
      <c r="L68" s="75"/>
      <c r="M68" s="75"/>
    </row>
    <row r="69" spans="1:13" x14ac:dyDescent="0.2">
      <c r="A69" s="1" t="s">
        <v>261</v>
      </c>
      <c r="B69" s="49">
        <v>1194</v>
      </c>
      <c r="C69" s="49">
        <v>284</v>
      </c>
      <c r="D69" s="49">
        <v>17</v>
      </c>
      <c r="E69" s="49">
        <v>168</v>
      </c>
      <c r="F69" s="49">
        <v>117</v>
      </c>
      <c r="G69" s="49">
        <v>909</v>
      </c>
      <c r="H69" s="49">
        <v>1210</v>
      </c>
      <c r="I69" s="49">
        <f t="shared" si="0"/>
        <v>16</v>
      </c>
      <c r="K69" s="75"/>
      <c r="L69" s="75"/>
      <c r="M69" s="75"/>
    </row>
    <row r="70" spans="1:13" x14ac:dyDescent="0.2">
      <c r="A70" s="1" t="s">
        <v>262</v>
      </c>
      <c r="B70" s="49">
        <v>660</v>
      </c>
      <c r="C70" s="49">
        <v>143</v>
      </c>
      <c r="D70" s="49">
        <v>23</v>
      </c>
      <c r="E70" s="49">
        <v>97</v>
      </c>
      <c r="F70" s="49">
        <v>21</v>
      </c>
      <c r="G70" s="49">
        <v>542</v>
      </c>
      <c r="H70" s="49">
        <v>708</v>
      </c>
      <c r="I70" s="49">
        <f t="shared" si="0"/>
        <v>48</v>
      </c>
      <c r="K70" s="75"/>
      <c r="L70" s="75"/>
      <c r="M70" s="75"/>
    </row>
    <row r="71" spans="1:13" x14ac:dyDescent="0.2">
      <c r="A71" s="1" t="s">
        <v>263</v>
      </c>
      <c r="B71" s="49">
        <v>429</v>
      </c>
      <c r="C71" s="49">
        <v>105</v>
      </c>
      <c r="D71" s="49">
        <v>14</v>
      </c>
      <c r="E71" s="49">
        <v>59</v>
      </c>
      <c r="F71" s="49">
        <v>6</v>
      </c>
      <c r="G71" s="49">
        <v>364</v>
      </c>
      <c r="H71" s="49">
        <v>483</v>
      </c>
      <c r="I71" s="49">
        <f t="shared" ref="I71:I114" si="1">H71-B71</f>
        <v>54</v>
      </c>
      <c r="K71" s="75"/>
      <c r="L71" s="75"/>
      <c r="M71" s="75"/>
    </row>
    <row r="72" spans="1:13" x14ac:dyDescent="0.2">
      <c r="A72" s="7" t="s">
        <v>136</v>
      </c>
      <c r="B72" s="49"/>
      <c r="C72" s="49"/>
      <c r="D72" s="49"/>
      <c r="E72" s="49"/>
      <c r="F72" s="49"/>
      <c r="G72" s="49"/>
      <c r="H72" s="49"/>
      <c r="I72" s="49"/>
      <c r="K72" s="75"/>
      <c r="L72" s="75"/>
      <c r="M72" s="75"/>
    </row>
    <row r="73" spans="1:13" x14ac:dyDescent="0.2">
      <c r="A73" s="1" t="s">
        <v>264</v>
      </c>
      <c r="B73" s="49">
        <v>2649</v>
      </c>
      <c r="C73" s="49">
        <v>538</v>
      </c>
      <c r="D73" s="49">
        <v>39</v>
      </c>
      <c r="E73" s="49">
        <v>342</v>
      </c>
      <c r="F73" s="49">
        <v>37</v>
      </c>
      <c r="G73" s="49">
        <v>2270</v>
      </c>
      <c r="H73" s="49">
        <v>2847</v>
      </c>
      <c r="I73" s="49">
        <f t="shared" si="1"/>
        <v>198</v>
      </c>
      <c r="K73" s="75"/>
      <c r="L73" s="75"/>
      <c r="M73" s="75"/>
    </row>
    <row r="74" spans="1:13" x14ac:dyDescent="0.2">
      <c r="A74" s="1" t="s">
        <v>265</v>
      </c>
      <c r="B74" s="49">
        <v>1421</v>
      </c>
      <c r="C74" s="49">
        <v>279</v>
      </c>
      <c r="D74" s="49">
        <v>17</v>
      </c>
      <c r="E74" s="49">
        <v>176</v>
      </c>
      <c r="F74" s="49">
        <v>20</v>
      </c>
      <c r="G74" s="49">
        <v>1225</v>
      </c>
      <c r="H74" s="49">
        <v>1521</v>
      </c>
      <c r="I74" s="49">
        <f t="shared" si="1"/>
        <v>100</v>
      </c>
      <c r="K74" s="75"/>
      <c r="L74" s="75"/>
      <c r="M74" s="75"/>
    </row>
    <row r="75" spans="1:13" x14ac:dyDescent="0.2">
      <c r="A75" s="1" t="s">
        <v>266</v>
      </c>
      <c r="B75" s="49">
        <v>1425</v>
      </c>
      <c r="C75" s="49">
        <v>346</v>
      </c>
      <c r="D75" s="49">
        <v>27</v>
      </c>
      <c r="E75" s="49">
        <v>225</v>
      </c>
      <c r="F75" s="49">
        <v>31</v>
      </c>
      <c r="G75" s="49">
        <v>1169</v>
      </c>
      <c r="H75" s="49">
        <v>1542</v>
      </c>
      <c r="I75" s="49">
        <f t="shared" si="1"/>
        <v>117</v>
      </c>
      <c r="K75" s="75"/>
      <c r="L75" s="75"/>
      <c r="M75" s="75"/>
    </row>
    <row r="76" spans="1:13" x14ac:dyDescent="0.2">
      <c r="A76" s="1" t="s">
        <v>267</v>
      </c>
      <c r="B76" s="49">
        <v>709</v>
      </c>
      <c r="C76" s="49">
        <v>113</v>
      </c>
      <c r="D76" s="49">
        <v>13</v>
      </c>
      <c r="E76" s="49">
        <v>85</v>
      </c>
      <c r="F76" s="49">
        <v>15</v>
      </c>
      <c r="G76" s="49">
        <v>609</v>
      </c>
      <c r="H76" s="49">
        <v>735</v>
      </c>
      <c r="I76" s="49">
        <f t="shared" si="1"/>
        <v>26</v>
      </c>
      <c r="K76" s="75"/>
      <c r="L76" s="75"/>
      <c r="M76" s="75"/>
    </row>
    <row r="77" spans="1:13" x14ac:dyDescent="0.2">
      <c r="A77" s="1" t="s">
        <v>268</v>
      </c>
      <c r="B77" s="49">
        <v>3208</v>
      </c>
      <c r="C77" s="49">
        <v>548</v>
      </c>
      <c r="D77" s="49">
        <v>42</v>
      </c>
      <c r="E77" s="49">
        <v>349</v>
      </c>
      <c r="F77" s="49">
        <v>67</v>
      </c>
      <c r="G77" s="49">
        <v>2792</v>
      </c>
      <c r="H77" s="49">
        <v>3382</v>
      </c>
      <c r="I77" s="49">
        <f t="shared" si="1"/>
        <v>174</v>
      </c>
      <c r="K77" s="75"/>
      <c r="L77" s="75"/>
      <c r="M77" s="75"/>
    </row>
    <row r="78" spans="1:13" x14ac:dyDescent="0.2">
      <c r="A78" s="7" t="s">
        <v>137</v>
      </c>
      <c r="B78" s="49"/>
      <c r="C78" s="49"/>
      <c r="D78" s="49"/>
      <c r="E78" s="49"/>
      <c r="F78" s="49"/>
      <c r="G78" s="49"/>
      <c r="H78" s="49"/>
      <c r="I78" s="49"/>
      <c r="K78" s="75"/>
      <c r="L78" s="75"/>
      <c r="M78" s="75"/>
    </row>
    <row r="79" spans="1:13" x14ac:dyDescent="0.2">
      <c r="A79" s="1" t="s">
        <v>338</v>
      </c>
      <c r="B79" s="49">
        <v>829</v>
      </c>
      <c r="C79" s="49">
        <v>154</v>
      </c>
      <c r="D79" s="49">
        <v>9</v>
      </c>
      <c r="E79" s="49">
        <v>123</v>
      </c>
      <c r="F79" s="49">
        <v>28</v>
      </c>
      <c r="G79" s="49">
        <v>678</v>
      </c>
      <c r="H79" s="49">
        <v>841</v>
      </c>
      <c r="I79" s="49">
        <f t="shared" si="1"/>
        <v>12</v>
      </c>
      <c r="K79" s="75"/>
      <c r="L79" s="75"/>
      <c r="M79" s="75"/>
    </row>
    <row r="80" spans="1:13" x14ac:dyDescent="0.2">
      <c r="A80" s="1" t="s">
        <v>269</v>
      </c>
      <c r="B80" s="49">
        <v>1689</v>
      </c>
      <c r="C80" s="49">
        <v>323</v>
      </c>
      <c r="D80" s="49">
        <v>15</v>
      </c>
      <c r="E80" s="49">
        <v>245</v>
      </c>
      <c r="F80" s="49">
        <v>29</v>
      </c>
      <c r="G80" s="49">
        <v>1415</v>
      </c>
      <c r="H80" s="49">
        <v>1753</v>
      </c>
      <c r="I80" s="49">
        <f t="shared" si="1"/>
        <v>64</v>
      </c>
      <c r="K80" s="75"/>
      <c r="L80" s="75"/>
      <c r="M80" s="75"/>
    </row>
    <row r="81" spans="1:13" x14ac:dyDescent="0.2">
      <c r="A81" s="1" t="s">
        <v>270</v>
      </c>
      <c r="B81" s="49">
        <v>868</v>
      </c>
      <c r="C81" s="49">
        <v>163</v>
      </c>
      <c r="D81" s="49">
        <v>11</v>
      </c>
      <c r="E81" s="49">
        <v>107</v>
      </c>
      <c r="F81" s="49">
        <v>24</v>
      </c>
      <c r="G81" s="49">
        <v>737</v>
      </c>
      <c r="H81" s="49">
        <v>911</v>
      </c>
      <c r="I81" s="49">
        <f t="shared" si="1"/>
        <v>43</v>
      </c>
      <c r="K81" s="75"/>
      <c r="L81" s="75"/>
      <c r="M81" s="75"/>
    </row>
    <row r="82" spans="1:13" x14ac:dyDescent="0.2">
      <c r="A82" s="1" t="s">
        <v>328</v>
      </c>
      <c r="B82" s="49">
        <v>1013</v>
      </c>
      <c r="C82" s="49">
        <v>186</v>
      </c>
      <c r="D82" s="49">
        <v>25</v>
      </c>
      <c r="E82" s="49">
        <v>100</v>
      </c>
      <c r="F82" s="49">
        <v>11</v>
      </c>
      <c r="G82" s="49">
        <v>902</v>
      </c>
      <c r="H82" s="49">
        <v>1113</v>
      </c>
      <c r="I82" s="49">
        <f t="shared" si="1"/>
        <v>100</v>
      </c>
      <c r="K82" s="75"/>
      <c r="L82" s="75"/>
      <c r="M82" s="75"/>
    </row>
    <row r="83" spans="1:13" x14ac:dyDescent="0.2">
      <c r="A83" s="1" t="s">
        <v>271</v>
      </c>
      <c r="B83" s="49">
        <v>724</v>
      </c>
      <c r="C83" s="49">
        <v>93</v>
      </c>
      <c r="D83" s="49">
        <v>13</v>
      </c>
      <c r="E83" s="49">
        <v>62</v>
      </c>
      <c r="F83" s="49">
        <v>28</v>
      </c>
      <c r="G83" s="49">
        <v>634</v>
      </c>
      <c r="H83" s="49">
        <v>740</v>
      </c>
      <c r="I83" s="49">
        <f t="shared" si="1"/>
        <v>16</v>
      </c>
      <c r="K83" s="75"/>
      <c r="L83" s="75"/>
      <c r="M83" s="75"/>
    </row>
    <row r="84" spans="1:13" x14ac:dyDescent="0.2">
      <c r="A84" s="7" t="s">
        <v>138</v>
      </c>
      <c r="B84" s="49"/>
      <c r="C84" s="49"/>
      <c r="D84" s="49"/>
      <c r="E84" s="49"/>
      <c r="F84" s="49"/>
      <c r="G84" s="49"/>
      <c r="H84" s="49"/>
      <c r="I84" s="49"/>
      <c r="K84" s="75"/>
      <c r="L84" s="75"/>
      <c r="M84" s="75"/>
    </row>
    <row r="85" spans="1:13" x14ac:dyDescent="0.2">
      <c r="A85" s="1" t="s">
        <v>272</v>
      </c>
      <c r="B85" s="49">
        <v>3648</v>
      </c>
      <c r="C85" s="49">
        <v>641</v>
      </c>
      <c r="D85" s="49">
        <v>55</v>
      </c>
      <c r="E85" s="49">
        <v>504</v>
      </c>
      <c r="F85" s="49">
        <v>66</v>
      </c>
      <c r="G85" s="49">
        <v>3078</v>
      </c>
      <c r="H85" s="49">
        <v>3774</v>
      </c>
      <c r="I85" s="49">
        <f t="shared" si="1"/>
        <v>126</v>
      </c>
      <c r="K85" s="75"/>
      <c r="L85" s="75"/>
      <c r="M85" s="75"/>
    </row>
    <row r="86" spans="1:13" x14ac:dyDescent="0.2">
      <c r="A86" s="1" t="s">
        <v>273</v>
      </c>
      <c r="B86" s="49">
        <v>556</v>
      </c>
      <c r="C86" s="49">
        <v>83</v>
      </c>
      <c r="D86" s="49">
        <v>9</v>
      </c>
      <c r="E86" s="49">
        <v>50</v>
      </c>
      <c r="F86" s="49">
        <v>18</v>
      </c>
      <c r="G86" s="49">
        <v>488</v>
      </c>
      <c r="H86" s="49">
        <v>580</v>
      </c>
      <c r="I86" s="49">
        <f t="shared" si="1"/>
        <v>24</v>
      </c>
      <c r="K86" s="75"/>
      <c r="L86" s="75"/>
      <c r="M86" s="75"/>
    </row>
    <row r="87" spans="1:13" x14ac:dyDescent="0.2">
      <c r="A87" s="7" t="s">
        <v>139</v>
      </c>
      <c r="B87" s="49"/>
      <c r="C87" s="49"/>
      <c r="D87" s="49"/>
      <c r="E87" s="49"/>
      <c r="F87" s="49"/>
      <c r="G87" s="49"/>
      <c r="H87" s="49"/>
      <c r="I87" s="49"/>
      <c r="K87" s="75"/>
      <c r="L87" s="75"/>
      <c r="M87" s="75"/>
    </row>
    <row r="88" spans="1:13" x14ac:dyDescent="0.2">
      <c r="A88" s="1" t="s">
        <v>274</v>
      </c>
      <c r="B88" s="49">
        <v>1238</v>
      </c>
      <c r="C88" s="49">
        <v>251</v>
      </c>
      <c r="D88" s="49">
        <v>24</v>
      </c>
      <c r="E88" s="49">
        <v>199</v>
      </c>
      <c r="F88" s="49">
        <v>22</v>
      </c>
      <c r="G88" s="49">
        <v>1017</v>
      </c>
      <c r="H88" s="49">
        <v>1292</v>
      </c>
      <c r="I88" s="49">
        <f t="shared" si="1"/>
        <v>54</v>
      </c>
      <c r="K88" s="75"/>
      <c r="L88" s="75"/>
      <c r="M88" s="75"/>
    </row>
    <row r="89" spans="1:13" x14ac:dyDescent="0.2">
      <c r="A89" s="1" t="s">
        <v>275</v>
      </c>
      <c r="B89" s="49">
        <v>2413</v>
      </c>
      <c r="C89" s="49">
        <v>489</v>
      </c>
      <c r="D89" s="49">
        <v>36</v>
      </c>
      <c r="E89" s="49">
        <v>372</v>
      </c>
      <c r="F89" s="49">
        <v>43</v>
      </c>
      <c r="G89" s="49">
        <v>1998</v>
      </c>
      <c r="H89" s="49">
        <v>2523</v>
      </c>
      <c r="I89" s="49">
        <f t="shared" si="1"/>
        <v>110</v>
      </c>
      <c r="K89" s="75"/>
      <c r="L89" s="75"/>
      <c r="M89" s="75"/>
    </row>
    <row r="90" spans="1:13" x14ac:dyDescent="0.2">
      <c r="A90" s="1" t="s">
        <v>276</v>
      </c>
      <c r="B90" s="49">
        <v>1703</v>
      </c>
      <c r="C90" s="49">
        <v>251</v>
      </c>
      <c r="D90" s="49">
        <v>24</v>
      </c>
      <c r="E90" s="49">
        <v>216</v>
      </c>
      <c r="F90" s="49">
        <v>31</v>
      </c>
      <c r="G90" s="49">
        <v>1456</v>
      </c>
      <c r="H90" s="49">
        <v>1731</v>
      </c>
      <c r="I90" s="49">
        <f t="shared" si="1"/>
        <v>28</v>
      </c>
      <c r="K90" s="75"/>
      <c r="L90" s="75"/>
      <c r="M90" s="75"/>
    </row>
    <row r="91" spans="1:13" x14ac:dyDescent="0.2">
      <c r="A91" s="7" t="s">
        <v>140</v>
      </c>
      <c r="B91" s="49"/>
      <c r="C91" s="49"/>
      <c r="D91" s="49"/>
      <c r="E91" s="49"/>
      <c r="F91" s="49"/>
      <c r="G91" s="49"/>
      <c r="H91" s="49"/>
      <c r="I91" s="49"/>
      <c r="K91" s="75"/>
      <c r="L91" s="75"/>
      <c r="M91" s="75"/>
    </row>
    <row r="92" spans="1:13" x14ac:dyDescent="0.2">
      <c r="A92" s="1" t="s">
        <v>277</v>
      </c>
      <c r="B92" s="49">
        <v>4396</v>
      </c>
      <c r="C92" s="49">
        <v>845</v>
      </c>
      <c r="D92" s="49">
        <v>71</v>
      </c>
      <c r="E92" s="49">
        <v>524</v>
      </c>
      <c r="F92" s="49">
        <v>71</v>
      </c>
      <c r="G92" s="49">
        <v>3801</v>
      </c>
      <c r="H92" s="49">
        <v>4717</v>
      </c>
      <c r="I92" s="49">
        <f t="shared" si="1"/>
        <v>321</v>
      </c>
      <c r="K92" s="75"/>
      <c r="L92" s="75"/>
      <c r="M92" s="75"/>
    </row>
    <row r="93" spans="1:13" x14ac:dyDescent="0.2">
      <c r="A93" s="1" t="s">
        <v>278</v>
      </c>
      <c r="B93" s="49">
        <v>529</v>
      </c>
      <c r="C93" s="49">
        <v>121</v>
      </c>
      <c r="D93" s="49">
        <v>14</v>
      </c>
      <c r="E93" s="49">
        <v>71</v>
      </c>
      <c r="F93" s="49">
        <v>13</v>
      </c>
      <c r="G93" s="49">
        <v>445</v>
      </c>
      <c r="H93" s="49">
        <v>580</v>
      </c>
      <c r="I93" s="49">
        <f t="shared" si="1"/>
        <v>51</v>
      </c>
      <c r="K93" s="75"/>
      <c r="L93" s="75"/>
      <c r="M93" s="75"/>
    </row>
    <row r="94" spans="1:13" x14ac:dyDescent="0.2">
      <c r="A94" s="7" t="s">
        <v>141</v>
      </c>
      <c r="B94" s="49"/>
      <c r="C94" s="49"/>
      <c r="D94" s="49"/>
      <c r="E94" s="49"/>
      <c r="F94" s="49"/>
      <c r="G94" s="49"/>
      <c r="H94" s="49"/>
      <c r="I94" s="49"/>
      <c r="K94" s="75"/>
      <c r="L94" s="75"/>
      <c r="M94" s="75"/>
    </row>
    <row r="95" spans="1:13" x14ac:dyDescent="0.2">
      <c r="A95" s="1" t="s">
        <v>279</v>
      </c>
      <c r="B95" s="49">
        <v>97</v>
      </c>
      <c r="C95" s="49">
        <v>15</v>
      </c>
      <c r="D95" s="49">
        <v>0</v>
      </c>
      <c r="E95" s="49">
        <v>15</v>
      </c>
      <c r="F95" s="49">
        <v>0</v>
      </c>
      <c r="G95" s="49">
        <v>82</v>
      </c>
      <c r="H95" s="49">
        <v>97</v>
      </c>
      <c r="I95" s="49">
        <f t="shared" si="1"/>
        <v>0</v>
      </c>
      <c r="K95" s="75"/>
      <c r="L95" s="75"/>
      <c r="M95" s="75"/>
    </row>
    <row r="96" spans="1:13" x14ac:dyDescent="0.2">
      <c r="A96" s="1" t="s">
        <v>280</v>
      </c>
      <c r="B96" s="49">
        <v>137</v>
      </c>
      <c r="C96" s="49">
        <v>19</v>
      </c>
      <c r="D96" s="49">
        <v>0</v>
      </c>
      <c r="E96" s="49">
        <v>10</v>
      </c>
      <c r="F96" s="49">
        <v>4</v>
      </c>
      <c r="G96" s="49">
        <v>123</v>
      </c>
      <c r="H96" s="49">
        <v>142</v>
      </c>
      <c r="I96" s="49">
        <f t="shared" si="1"/>
        <v>5</v>
      </c>
      <c r="K96" s="75"/>
      <c r="L96" s="75"/>
      <c r="M96" s="75"/>
    </row>
    <row r="97" spans="1:13" x14ac:dyDescent="0.2">
      <c r="A97" s="1" t="s">
        <v>281</v>
      </c>
      <c r="B97" s="49">
        <v>128</v>
      </c>
      <c r="C97" s="49">
        <v>13</v>
      </c>
      <c r="D97" s="49">
        <v>1</v>
      </c>
      <c r="E97" s="49">
        <v>13</v>
      </c>
      <c r="F97" s="49">
        <v>0</v>
      </c>
      <c r="G97" s="49">
        <v>115</v>
      </c>
      <c r="H97" s="49">
        <v>129</v>
      </c>
      <c r="I97" s="49">
        <f t="shared" si="1"/>
        <v>1</v>
      </c>
      <c r="K97" s="75"/>
      <c r="L97" s="75"/>
      <c r="M97" s="75"/>
    </row>
    <row r="98" spans="1:13" x14ac:dyDescent="0.2">
      <c r="A98" s="1" t="s">
        <v>282</v>
      </c>
      <c r="B98" s="49">
        <v>60</v>
      </c>
      <c r="C98" s="49">
        <v>11</v>
      </c>
      <c r="D98" s="49">
        <v>0</v>
      </c>
      <c r="E98" s="49">
        <v>4</v>
      </c>
      <c r="F98" s="49">
        <v>0</v>
      </c>
      <c r="G98" s="49">
        <v>56</v>
      </c>
      <c r="H98" s="49">
        <v>67</v>
      </c>
      <c r="I98" s="49">
        <f t="shared" si="1"/>
        <v>7</v>
      </c>
      <c r="K98" s="75"/>
      <c r="L98" s="75"/>
      <c r="M98" s="75"/>
    </row>
    <row r="99" spans="1:13" x14ac:dyDescent="0.2">
      <c r="A99" s="1" t="s">
        <v>283</v>
      </c>
      <c r="B99" s="49">
        <v>2</v>
      </c>
      <c r="C99" s="49">
        <v>0</v>
      </c>
      <c r="D99" s="49">
        <v>0</v>
      </c>
      <c r="E99" s="49">
        <v>0</v>
      </c>
      <c r="F99" s="49">
        <v>0</v>
      </c>
      <c r="G99" s="49">
        <v>2</v>
      </c>
      <c r="H99" s="49">
        <v>2</v>
      </c>
      <c r="I99" s="49">
        <f t="shared" si="1"/>
        <v>0</v>
      </c>
      <c r="K99" s="75"/>
      <c r="L99" s="75"/>
      <c r="M99" s="75"/>
    </row>
    <row r="100" spans="1:13" x14ac:dyDescent="0.2">
      <c r="A100" s="1" t="s">
        <v>284</v>
      </c>
      <c r="B100" s="49">
        <v>342</v>
      </c>
      <c r="C100" s="49">
        <v>55</v>
      </c>
      <c r="D100" s="49">
        <v>6</v>
      </c>
      <c r="E100" s="49">
        <v>29</v>
      </c>
      <c r="F100" s="49">
        <v>8</v>
      </c>
      <c r="G100" s="49">
        <v>305</v>
      </c>
      <c r="H100" s="49">
        <v>366</v>
      </c>
      <c r="I100" s="49">
        <f t="shared" si="1"/>
        <v>24</v>
      </c>
      <c r="K100" s="75"/>
      <c r="L100" s="75"/>
      <c r="M100" s="75"/>
    </row>
    <row r="101" spans="1:13" x14ac:dyDescent="0.2">
      <c r="A101" s="1" t="s">
        <v>285</v>
      </c>
      <c r="B101" s="49">
        <v>93</v>
      </c>
      <c r="C101" s="49">
        <v>12</v>
      </c>
      <c r="D101" s="49">
        <v>0</v>
      </c>
      <c r="E101" s="49">
        <v>6</v>
      </c>
      <c r="F101" s="49">
        <v>0</v>
      </c>
      <c r="G101" s="49">
        <v>87</v>
      </c>
      <c r="H101" s="49">
        <v>99</v>
      </c>
      <c r="I101" s="49">
        <f t="shared" si="1"/>
        <v>6</v>
      </c>
      <c r="K101" s="75"/>
      <c r="L101" s="75"/>
      <c r="M101" s="75"/>
    </row>
    <row r="102" spans="1:13" x14ac:dyDescent="0.2">
      <c r="A102" s="7" t="s">
        <v>142</v>
      </c>
      <c r="B102" s="49"/>
      <c r="C102" s="49"/>
      <c r="D102" s="49"/>
      <c r="E102" s="49"/>
      <c r="F102" s="49"/>
      <c r="G102" s="49"/>
      <c r="H102" s="49"/>
      <c r="I102" s="49"/>
      <c r="K102" s="75"/>
      <c r="L102" s="75"/>
      <c r="M102" s="75"/>
    </row>
    <row r="103" spans="1:13" x14ac:dyDescent="0.2">
      <c r="A103" s="1" t="s">
        <v>286</v>
      </c>
      <c r="B103" s="49">
        <v>1325</v>
      </c>
      <c r="C103" s="49">
        <v>232</v>
      </c>
      <c r="D103" s="49">
        <v>12</v>
      </c>
      <c r="E103" s="49">
        <v>184</v>
      </c>
      <c r="F103" s="49">
        <v>19</v>
      </c>
      <c r="G103" s="49">
        <v>1122</v>
      </c>
      <c r="H103" s="49">
        <v>1366</v>
      </c>
      <c r="I103" s="49">
        <f t="shared" si="1"/>
        <v>41</v>
      </c>
      <c r="K103" s="75"/>
      <c r="L103" s="75"/>
      <c r="M103" s="75"/>
    </row>
    <row r="104" spans="1:13" x14ac:dyDescent="0.2">
      <c r="A104" s="1" t="s">
        <v>287</v>
      </c>
      <c r="B104" s="49">
        <v>561</v>
      </c>
      <c r="C104" s="49">
        <v>118</v>
      </c>
      <c r="D104" s="49">
        <v>8</v>
      </c>
      <c r="E104" s="49">
        <v>74</v>
      </c>
      <c r="F104" s="49">
        <v>9</v>
      </c>
      <c r="G104" s="49">
        <v>478</v>
      </c>
      <c r="H104" s="49">
        <v>604</v>
      </c>
      <c r="I104" s="49">
        <f t="shared" si="1"/>
        <v>43</v>
      </c>
      <c r="K104" s="75"/>
      <c r="L104" s="75"/>
      <c r="M104" s="75"/>
    </row>
    <row r="105" spans="1:13" x14ac:dyDescent="0.2">
      <c r="A105" s="7" t="s">
        <v>143</v>
      </c>
      <c r="B105" s="49"/>
      <c r="C105" s="49"/>
      <c r="D105" s="49"/>
      <c r="E105" s="49"/>
      <c r="F105" s="49"/>
      <c r="G105" s="49"/>
      <c r="H105" s="49"/>
      <c r="I105" s="49"/>
      <c r="K105" s="75"/>
      <c r="L105" s="75"/>
      <c r="M105" s="75"/>
    </row>
    <row r="106" spans="1:13" x14ac:dyDescent="0.2">
      <c r="A106" s="1" t="s">
        <v>288</v>
      </c>
      <c r="B106" s="49">
        <v>320</v>
      </c>
      <c r="C106" s="49">
        <v>44</v>
      </c>
      <c r="D106" s="49">
        <v>3</v>
      </c>
      <c r="E106" s="49">
        <v>41</v>
      </c>
      <c r="F106" s="49">
        <v>8</v>
      </c>
      <c r="G106" s="49">
        <v>271</v>
      </c>
      <c r="H106" s="49">
        <v>318</v>
      </c>
      <c r="I106" s="49">
        <f t="shared" si="1"/>
        <v>-2</v>
      </c>
      <c r="K106" s="75"/>
      <c r="L106" s="75"/>
      <c r="M106" s="75"/>
    </row>
    <row r="107" spans="1:13" x14ac:dyDescent="0.2">
      <c r="A107" s="1" t="s">
        <v>329</v>
      </c>
      <c r="B107" s="49">
        <v>728</v>
      </c>
      <c r="C107" s="49">
        <v>119</v>
      </c>
      <c r="D107" s="49">
        <v>1</v>
      </c>
      <c r="E107" s="49">
        <v>78</v>
      </c>
      <c r="F107" s="49">
        <v>17</v>
      </c>
      <c r="G107" s="49">
        <v>633</v>
      </c>
      <c r="H107" s="49">
        <v>753</v>
      </c>
      <c r="I107" s="49">
        <f t="shared" si="1"/>
        <v>25</v>
      </c>
      <c r="K107" s="75"/>
      <c r="L107" s="75"/>
      <c r="M107" s="75"/>
    </row>
    <row r="108" spans="1:13" x14ac:dyDescent="0.2">
      <c r="A108" s="1" t="s">
        <v>289</v>
      </c>
      <c r="B108" s="49">
        <v>385</v>
      </c>
      <c r="C108" s="49">
        <v>57</v>
      </c>
      <c r="D108" s="49">
        <v>1</v>
      </c>
      <c r="E108" s="49">
        <v>33</v>
      </c>
      <c r="F108" s="49">
        <v>26</v>
      </c>
      <c r="G108" s="49">
        <v>326</v>
      </c>
      <c r="H108" s="49">
        <v>384</v>
      </c>
      <c r="I108" s="49">
        <f t="shared" si="1"/>
        <v>-1</v>
      </c>
      <c r="K108" s="75"/>
      <c r="L108" s="75"/>
      <c r="M108" s="75"/>
    </row>
    <row r="109" spans="1:13" x14ac:dyDescent="0.2">
      <c r="A109" s="1" t="s">
        <v>290</v>
      </c>
      <c r="B109" s="49">
        <v>317</v>
      </c>
      <c r="C109" s="49">
        <v>60</v>
      </c>
      <c r="D109" s="49">
        <v>12</v>
      </c>
      <c r="E109" s="49">
        <v>41</v>
      </c>
      <c r="F109" s="49">
        <v>7</v>
      </c>
      <c r="G109" s="49">
        <v>269</v>
      </c>
      <c r="H109" s="49">
        <v>341</v>
      </c>
      <c r="I109" s="49">
        <f t="shared" si="1"/>
        <v>24</v>
      </c>
      <c r="K109" s="75"/>
      <c r="L109" s="75"/>
      <c r="M109" s="75"/>
    </row>
    <row r="110" spans="1:13" x14ac:dyDescent="0.2">
      <c r="A110" s="1" t="s">
        <v>291</v>
      </c>
      <c r="B110" s="49">
        <v>150</v>
      </c>
      <c r="C110" s="49">
        <v>22</v>
      </c>
      <c r="D110" s="49">
        <v>7</v>
      </c>
      <c r="E110" s="49">
        <v>16</v>
      </c>
      <c r="F110" s="49">
        <v>2</v>
      </c>
      <c r="G110" s="49">
        <v>132</v>
      </c>
      <c r="H110" s="49">
        <v>161</v>
      </c>
      <c r="I110" s="49">
        <f t="shared" si="1"/>
        <v>11</v>
      </c>
      <c r="K110" s="75"/>
      <c r="L110" s="75"/>
      <c r="M110" s="75"/>
    </row>
    <row r="111" spans="1:13" x14ac:dyDescent="0.2">
      <c r="A111" s="1" t="s">
        <v>292</v>
      </c>
      <c r="B111" s="49">
        <v>215</v>
      </c>
      <c r="C111" s="49">
        <v>47</v>
      </c>
      <c r="D111" s="49">
        <v>11</v>
      </c>
      <c r="E111" s="49">
        <v>31</v>
      </c>
      <c r="F111" s="49">
        <v>3</v>
      </c>
      <c r="G111" s="49">
        <v>181</v>
      </c>
      <c r="H111" s="49">
        <v>239</v>
      </c>
      <c r="I111" s="49">
        <f t="shared" si="1"/>
        <v>24</v>
      </c>
      <c r="K111" s="75"/>
      <c r="L111" s="75"/>
      <c r="M111" s="75"/>
    </row>
    <row r="112" spans="1:13" x14ac:dyDescent="0.2">
      <c r="A112" s="1" t="s">
        <v>293</v>
      </c>
      <c r="B112" s="49">
        <v>358</v>
      </c>
      <c r="C112" s="49">
        <v>77</v>
      </c>
      <c r="D112" s="49">
        <v>3</v>
      </c>
      <c r="E112" s="49">
        <v>44</v>
      </c>
      <c r="F112" s="49">
        <v>13</v>
      </c>
      <c r="G112" s="49">
        <v>301</v>
      </c>
      <c r="H112" s="49">
        <v>381</v>
      </c>
      <c r="I112" s="49">
        <f t="shared" si="1"/>
        <v>23</v>
      </c>
      <c r="K112" s="75"/>
      <c r="L112" s="75"/>
      <c r="M112" s="75"/>
    </row>
    <row r="113" spans="1:13" x14ac:dyDescent="0.2">
      <c r="A113" s="1" t="s">
        <v>294</v>
      </c>
      <c r="B113" s="49">
        <v>199</v>
      </c>
      <c r="C113" s="49">
        <v>34</v>
      </c>
      <c r="D113" s="54">
        <v>10</v>
      </c>
      <c r="E113" s="49">
        <v>35</v>
      </c>
      <c r="F113" s="35">
        <v>12</v>
      </c>
      <c r="G113" s="49">
        <v>152</v>
      </c>
      <c r="H113" s="49">
        <v>196</v>
      </c>
      <c r="I113" s="49">
        <f t="shared" si="1"/>
        <v>-3</v>
      </c>
      <c r="K113" s="75"/>
      <c r="L113" s="75"/>
      <c r="M113" s="75"/>
    </row>
    <row r="114" spans="1:13" x14ac:dyDescent="0.2">
      <c r="A114" s="1" t="s">
        <v>144</v>
      </c>
      <c r="B114" s="49">
        <v>21280</v>
      </c>
      <c r="C114" s="49">
        <v>5007</v>
      </c>
      <c r="D114" s="54">
        <v>652</v>
      </c>
      <c r="E114" s="49">
        <v>2992</v>
      </c>
      <c r="F114" s="35">
        <v>379</v>
      </c>
      <c r="G114" s="49">
        <v>17909</v>
      </c>
      <c r="H114" s="49">
        <v>23568</v>
      </c>
      <c r="I114" s="49">
        <f t="shared" si="1"/>
        <v>2288</v>
      </c>
      <c r="K114" s="75"/>
      <c r="L114" s="75"/>
      <c r="M114" s="75"/>
    </row>
    <row r="115" spans="1:13" x14ac:dyDescent="0.2">
      <c r="A115" s="1" t="s">
        <v>330</v>
      </c>
      <c r="C115" s="49"/>
      <c r="H115" s="64"/>
      <c r="K115" s="75"/>
      <c r="M115" s="75"/>
    </row>
    <row r="116" spans="1:13" x14ac:dyDescent="0.2">
      <c r="C116" s="49"/>
      <c r="D116" s="49"/>
      <c r="E116" s="49"/>
      <c r="F116" s="49"/>
      <c r="G116" s="49"/>
      <c r="H116" s="49"/>
      <c r="I116" s="49"/>
      <c r="K116" s="75"/>
      <c r="M116" s="75"/>
    </row>
    <row r="117" spans="1:13" x14ac:dyDescent="0.2">
      <c r="C117" s="49"/>
      <c r="D117" s="62"/>
      <c r="H117" s="64"/>
      <c r="K117" s="75"/>
      <c r="M117" s="75"/>
    </row>
    <row r="118" spans="1:13" x14ac:dyDescent="0.2">
      <c r="C118" s="49"/>
      <c r="H118" s="64"/>
      <c r="K118" s="75"/>
      <c r="M118" s="75"/>
    </row>
    <row r="119" spans="1:13" x14ac:dyDescent="0.2">
      <c r="C119" s="49"/>
      <c r="H119" s="64"/>
      <c r="K119" s="75"/>
      <c r="M119" s="75"/>
    </row>
    <row r="120" spans="1:13" x14ac:dyDescent="0.2">
      <c r="C120" s="49"/>
      <c r="H120" s="64"/>
      <c r="K120" s="75"/>
      <c r="M120" s="75"/>
    </row>
    <row r="121" spans="1:13" x14ac:dyDescent="0.2">
      <c r="C121" s="49"/>
      <c r="H121" s="61"/>
      <c r="K121" s="75"/>
      <c r="M121" s="75"/>
    </row>
    <row r="122" spans="1:13" x14ac:dyDescent="0.2">
      <c r="C122" s="49"/>
      <c r="H122" s="61"/>
      <c r="K122" s="75"/>
      <c r="M122" s="75"/>
    </row>
    <row r="123" spans="1:13" x14ac:dyDescent="0.2">
      <c r="C123" s="49"/>
      <c r="H123" s="61"/>
      <c r="K123" s="75"/>
      <c r="M123" s="75"/>
    </row>
    <row r="124" spans="1:13" x14ac:dyDescent="0.2">
      <c r="C124" s="49"/>
      <c r="H124" s="61"/>
      <c r="K124" s="75"/>
      <c r="M124" s="75"/>
    </row>
    <row r="125" spans="1:13" x14ac:dyDescent="0.2">
      <c r="C125" s="49"/>
      <c r="H125" s="61"/>
      <c r="K125" s="75"/>
      <c r="M125" s="75"/>
    </row>
    <row r="126" spans="1:13" x14ac:dyDescent="0.2">
      <c r="C126" s="49"/>
      <c r="H126" s="61"/>
      <c r="K126" s="75"/>
      <c r="M126" s="75"/>
    </row>
    <row r="127" spans="1:13" x14ac:dyDescent="0.2">
      <c r="C127" s="49"/>
      <c r="H127" s="61"/>
      <c r="K127" s="75"/>
      <c r="M127" s="75"/>
    </row>
    <row r="128" spans="1:13" x14ac:dyDescent="0.2">
      <c r="C128" s="49"/>
      <c r="H128" s="61"/>
      <c r="K128" s="75"/>
      <c r="M128" s="75"/>
    </row>
    <row r="129" spans="3:13" x14ac:dyDescent="0.2">
      <c r="C129" s="49"/>
      <c r="H129" s="61"/>
      <c r="K129" s="75"/>
      <c r="M129" s="75"/>
    </row>
    <row r="130" spans="3:13" x14ac:dyDescent="0.2">
      <c r="C130" s="49"/>
      <c r="H130" s="61"/>
      <c r="K130" s="75"/>
      <c r="M130" s="75"/>
    </row>
    <row r="131" spans="3:13" x14ac:dyDescent="0.2">
      <c r="C131" s="49"/>
      <c r="H131" s="61"/>
      <c r="K131" s="75"/>
      <c r="M131" s="75"/>
    </row>
    <row r="132" spans="3:13" x14ac:dyDescent="0.2">
      <c r="C132" s="49"/>
      <c r="H132" s="61"/>
      <c r="K132" s="75"/>
      <c r="M132" s="75"/>
    </row>
    <row r="133" spans="3:13" x14ac:dyDescent="0.2">
      <c r="H133" s="61"/>
      <c r="K133" s="75"/>
      <c r="M133" s="75"/>
    </row>
    <row r="134" spans="3:13" x14ac:dyDescent="0.2">
      <c r="H134" s="61"/>
      <c r="K134" s="75"/>
      <c r="M134" s="75"/>
    </row>
    <row r="135" spans="3:13" x14ac:dyDescent="0.2">
      <c r="H135" s="61"/>
      <c r="K135" s="75"/>
      <c r="M135" s="75"/>
    </row>
    <row r="136" spans="3:13" x14ac:dyDescent="0.2">
      <c r="H136" s="61"/>
      <c r="K136" s="75"/>
      <c r="M136" s="75"/>
    </row>
    <row r="137" spans="3:13" x14ac:dyDescent="0.2">
      <c r="H137" s="61"/>
      <c r="K137" s="75"/>
      <c r="M137" s="75"/>
    </row>
    <row r="138" spans="3:13" x14ac:dyDescent="0.2">
      <c r="H138" s="61"/>
      <c r="K138" s="75"/>
      <c r="M138" s="75"/>
    </row>
    <row r="139" spans="3:13" x14ac:dyDescent="0.2">
      <c r="H139" s="61"/>
      <c r="K139" s="75"/>
      <c r="M139" s="75"/>
    </row>
    <row r="140" spans="3:13" x14ac:dyDescent="0.2">
      <c r="H140" s="61"/>
      <c r="K140" s="75"/>
      <c r="M140" s="75"/>
    </row>
    <row r="141" spans="3:13" x14ac:dyDescent="0.2">
      <c r="H141" s="61"/>
      <c r="K141" s="75"/>
      <c r="M141" s="75"/>
    </row>
    <row r="142" spans="3:13" x14ac:dyDescent="0.2">
      <c r="H142" s="61"/>
      <c r="K142" s="75"/>
      <c r="M142" s="75"/>
    </row>
    <row r="143" spans="3:13" x14ac:dyDescent="0.2">
      <c r="H143" s="61"/>
      <c r="K143" s="75"/>
      <c r="M143" s="75"/>
    </row>
    <row r="144" spans="3:13" x14ac:dyDescent="0.2">
      <c r="H144" s="61"/>
      <c r="K144" s="75"/>
      <c r="M144" s="75"/>
    </row>
    <row r="145" spans="8:13" x14ac:dyDescent="0.2">
      <c r="H145" s="61"/>
      <c r="K145" s="75"/>
      <c r="M145" s="75"/>
    </row>
    <row r="146" spans="8:13" x14ac:dyDescent="0.2">
      <c r="H146" s="61"/>
      <c r="K146" s="75"/>
      <c r="M146" s="75"/>
    </row>
    <row r="147" spans="8:13" x14ac:dyDescent="0.2">
      <c r="H147" s="61"/>
      <c r="K147" s="75"/>
      <c r="M147" s="75"/>
    </row>
    <row r="148" spans="8:13" x14ac:dyDescent="0.2">
      <c r="H148" s="61"/>
      <c r="K148" s="75"/>
      <c r="M148" s="75"/>
    </row>
    <row r="149" spans="8:13" x14ac:dyDescent="0.2">
      <c r="H149" s="61"/>
      <c r="K149" s="75"/>
      <c r="M149" s="75"/>
    </row>
    <row r="150" spans="8:13" x14ac:dyDescent="0.2">
      <c r="H150" s="61"/>
      <c r="K150" s="75"/>
      <c r="M150" s="75"/>
    </row>
    <row r="151" spans="8:13" x14ac:dyDescent="0.2">
      <c r="H151" s="61"/>
      <c r="K151" s="75"/>
      <c r="M151" s="75"/>
    </row>
    <row r="152" spans="8:13" x14ac:dyDescent="0.2">
      <c r="H152" s="61"/>
      <c r="K152" s="75"/>
      <c r="M152" s="75"/>
    </row>
    <row r="153" spans="8:13" x14ac:dyDescent="0.2">
      <c r="H153" s="61"/>
      <c r="K153" s="75"/>
      <c r="M153" s="75"/>
    </row>
    <row r="154" spans="8:13" x14ac:dyDescent="0.2">
      <c r="H154" s="61"/>
      <c r="K154" s="75"/>
      <c r="M154" s="75"/>
    </row>
    <row r="155" spans="8:13" x14ac:dyDescent="0.2">
      <c r="H155" s="61"/>
      <c r="K155" s="75"/>
      <c r="M155" s="75"/>
    </row>
    <row r="156" spans="8:13" x14ac:dyDescent="0.2">
      <c r="H156" s="61"/>
      <c r="K156" s="75"/>
      <c r="M156" s="75"/>
    </row>
    <row r="157" spans="8:13" x14ac:dyDescent="0.2">
      <c r="H157" s="61"/>
      <c r="K157" s="75"/>
      <c r="M157" s="75"/>
    </row>
    <row r="158" spans="8:13" x14ac:dyDescent="0.2">
      <c r="H158" s="61"/>
      <c r="K158" s="75"/>
      <c r="M158" s="75"/>
    </row>
    <row r="159" spans="8:13" x14ac:dyDescent="0.2">
      <c r="H159" s="61"/>
      <c r="K159" s="75"/>
      <c r="M159" s="75"/>
    </row>
    <row r="160" spans="8:13" x14ac:dyDescent="0.2">
      <c r="H160" s="61"/>
      <c r="K160" s="75"/>
      <c r="M160" s="75"/>
    </row>
    <row r="161" spans="8:13" x14ac:dyDescent="0.2">
      <c r="H161" s="61"/>
      <c r="K161" s="75"/>
      <c r="M161" s="75"/>
    </row>
    <row r="162" spans="8:13" x14ac:dyDescent="0.2">
      <c r="H162" s="61"/>
      <c r="K162" s="75"/>
      <c r="M162" s="75"/>
    </row>
    <row r="163" spans="8:13" x14ac:dyDescent="0.2">
      <c r="H163" s="61"/>
      <c r="K163" s="75"/>
      <c r="M163" s="75"/>
    </row>
    <row r="164" spans="8:13" x14ac:dyDescent="0.2">
      <c r="H164" s="61"/>
      <c r="K164" s="75"/>
      <c r="M164" s="75"/>
    </row>
    <row r="165" spans="8:13" x14ac:dyDescent="0.2">
      <c r="H165" s="61"/>
      <c r="K165" s="75"/>
      <c r="M165" s="75"/>
    </row>
    <row r="166" spans="8:13" x14ac:dyDescent="0.2">
      <c r="H166" s="61"/>
      <c r="K166" s="75"/>
      <c r="M166" s="75"/>
    </row>
    <row r="167" spans="8:13" x14ac:dyDescent="0.2">
      <c r="H167" s="61"/>
      <c r="K167" s="75"/>
      <c r="M167" s="75"/>
    </row>
    <row r="168" spans="8:13" x14ac:dyDescent="0.2">
      <c r="H168" s="61"/>
      <c r="K168" s="75"/>
      <c r="M168" s="75"/>
    </row>
    <row r="169" spans="8:13" x14ac:dyDescent="0.2">
      <c r="H169" s="61"/>
      <c r="K169" s="75"/>
      <c r="M169" s="75"/>
    </row>
    <row r="170" spans="8:13" x14ac:dyDescent="0.2">
      <c r="H170" s="61"/>
      <c r="K170" s="75"/>
      <c r="M170" s="75"/>
    </row>
    <row r="171" spans="8:13" x14ac:dyDescent="0.2">
      <c r="H171" s="61"/>
      <c r="M171" s="75"/>
    </row>
    <row r="172" spans="8:13" x14ac:dyDescent="0.2">
      <c r="H172" s="61"/>
      <c r="M172" s="75"/>
    </row>
    <row r="173" spans="8:13" x14ac:dyDescent="0.2">
      <c r="H173" s="61"/>
      <c r="M173" s="75"/>
    </row>
    <row r="174" spans="8:13" x14ac:dyDescent="0.2">
      <c r="H174" s="61"/>
      <c r="M174" s="75"/>
    </row>
    <row r="175" spans="8:13" x14ac:dyDescent="0.2">
      <c r="H175" s="61"/>
      <c r="M175" s="75"/>
    </row>
    <row r="176" spans="8:13" x14ac:dyDescent="0.2">
      <c r="H176" s="61"/>
      <c r="M176" s="75"/>
    </row>
    <row r="177" spans="8:13" x14ac:dyDescent="0.2">
      <c r="H177" s="61"/>
      <c r="M177" s="75"/>
    </row>
    <row r="178" spans="8:13" x14ac:dyDescent="0.2">
      <c r="H178" s="61"/>
      <c r="M178" s="75"/>
    </row>
    <row r="179" spans="8:13" x14ac:dyDescent="0.2">
      <c r="H179" s="61"/>
      <c r="M179" s="75"/>
    </row>
    <row r="180" spans="8:13" x14ac:dyDescent="0.2">
      <c r="M180" s="75"/>
    </row>
    <row r="181" spans="8:13" x14ac:dyDescent="0.2">
      <c r="M181" s="75"/>
    </row>
    <row r="182" spans="8:13" x14ac:dyDescent="0.2">
      <c r="M182" s="75"/>
    </row>
    <row r="183" spans="8:13" x14ac:dyDescent="0.2">
      <c r="M183" s="75"/>
    </row>
    <row r="184" spans="8:13" x14ac:dyDescent="0.2">
      <c r="M184" s="75"/>
    </row>
    <row r="185" spans="8:13" x14ac:dyDescent="0.2">
      <c r="M185" s="75"/>
    </row>
    <row r="186" spans="8:13" x14ac:dyDescent="0.2">
      <c r="M186" s="75"/>
    </row>
    <row r="187" spans="8:13" x14ac:dyDescent="0.2">
      <c r="M187" s="75"/>
    </row>
    <row r="188" spans="8:13" x14ac:dyDescent="0.2">
      <c r="M188" s="75"/>
    </row>
    <row r="189" spans="8:13" x14ac:dyDescent="0.2">
      <c r="M189" s="75"/>
    </row>
    <row r="190" spans="8:13" x14ac:dyDescent="0.2">
      <c r="M190" s="75"/>
    </row>
    <row r="191" spans="8:13" x14ac:dyDescent="0.2">
      <c r="M191" s="75"/>
    </row>
    <row r="192" spans="8:13" x14ac:dyDescent="0.2">
      <c r="M192" s="75"/>
    </row>
    <row r="193" spans="13:13" x14ac:dyDescent="0.2">
      <c r="M193" s="75"/>
    </row>
    <row r="194" spans="13:13" x14ac:dyDescent="0.2">
      <c r="M194" s="75"/>
    </row>
    <row r="195" spans="13:13" x14ac:dyDescent="0.2">
      <c r="M195" s="75"/>
    </row>
    <row r="196" spans="13:13" x14ac:dyDescent="0.2">
      <c r="M196" s="75"/>
    </row>
    <row r="197" spans="13:13" x14ac:dyDescent="0.2">
      <c r="M197" s="75"/>
    </row>
    <row r="198" spans="13:13" x14ac:dyDescent="0.2">
      <c r="M198" s="75"/>
    </row>
    <row r="199" spans="13:13" x14ac:dyDescent="0.2">
      <c r="M199" s="75"/>
    </row>
    <row r="200" spans="13:13" x14ac:dyDescent="0.2">
      <c r="M200" s="75"/>
    </row>
    <row r="201" spans="13:13" x14ac:dyDescent="0.2">
      <c r="M201" s="75"/>
    </row>
    <row r="202" spans="13:13" x14ac:dyDescent="0.2">
      <c r="M202" s="75"/>
    </row>
    <row r="203" spans="13:13" x14ac:dyDescent="0.2">
      <c r="M203" s="75"/>
    </row>
    <row r="204" spans="13:13" x14ac:dyDescent="0.2">
      <c r="M204" s="75"/>
    </row>
    <row r="205" spans="13:13" x14ac:dyDescent="0.2">
      <c r="M205" s="75"/>
    </row>
    <row r="206" spans="13:13" x14ac:dyDescent="0.2">
      <c r="M206" s="75"/>
    </row>
    <row r="207" spans="13:13" x14ac:dyDescent="0.2">
      <c r="M207" s="75"/>
    </row>
  </sheetData>
  <mergeCells count="6">
    <mergeCell ref="B4:B5"/>
    <mergeCell ref="I4:I5"/>
    <mergeCell ref="C4:D4"/>
    <mergeCell ref="E4:F4"/>
    <mergeCell ref="G4:G5"/>
    <mergeCell ref="H4:H5"/>
  </mergeCells>
  <phoneticPr fontId="5" type="noConversion"/>
  <pageMargins left="0" right="0" top="0" bottom="0" header="0" footer="0"/>
  <pageSetup paperSize="9" scale="96" fitToHeight="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3:J20"/>
  <sheetViews>
    <sheetView workbookViewId="0"/>
  </sheetViews>
  <sheetFormatPr baseColWidth="10" defaultRowHeight="12.75" x14ac:dyDescent="0.2"/>
  <cols>
    <col min="9" max="10" width="11.42578125" style="55"/>
  </cols>
  <sheetData>
    <row r="3" spans="9:10" x14ac:dyDescent="0.2">
      <c r="I3" s="61"/>
      <c r="J3" s="61"/>
    </row>
    <row r="4" spans="9:10" x14ac:dyDescent="0.2">
      <c r="I4" s="61"/>
      <c r="J4" s="61"/>
    </row>
    <row r="5" spans="9:10" x14ac:dyDescent="0.2">
      <c r="I5" s="61"/>
      <c r="J5" s="61"/>
    </row>
    <row r="6" spans="9:10" x14ac:dyDescent="0.2">
      <c r="I6" s="61"/>
      <c r="J6" s="61"/>
    </row>
    <row r="7" spans="9:10" x14ac:dyDescent="0.2">
      <c r="I7" s="61"/>
      <c r="J7" s="61"/>
    </row>
    <row r="8" spans="9:10" x14ac:dyDescent="0.2">
      <c r="I8" s="61"/>
      <c r="J8" s="61"/>
    </row>
    <row r="9" spans="9:10" x14ac:dyDescent="0.2">
      <c r="I9" s="61"/>
      <c r="J9" s="61"/>
    </row>
    <row r="10" spans="9:10" x14ac:dyDescent="0.2">
      <c r="I10" s="61"/>
      <c r="J10" s="61"/>
    </row>
    <row r="11" spans="9:10" x14ac:dyDescent="0.2">
      <c r="I11" s="61"/>
      <c r="J11" s="61"/>
    </row>
    <row r="12" spans="9:10" x14ac:dyDescent="0.2">
      <c r="I12" s="61"/>
      <c r="J12" s="61"/>
    </row>
    <row r="13" spans="9:10" x14ac:dyDescent="0.2">
      <c r="I13" s="61"/>
      <c r="J13" s="61"/>
    </row>
    <row r="14" spans="9:10" x14ac:dyDescent="0.2">
      <c r="I14" s="61"/>
      <c r="J14" s="61"/>
    </row>
    <row r="15" spans="9:10" x14ac:dyDescent="0.2">
      <c r="I15" s="61"/>
      <c r="J15" s="61"/>
    </row>
    <row r="16" spans="9:10" x14ac:dyDescent="0.2">
      <c r="I16" s="61"/>
      <c r="J16" s="61"/>
    </row>
    <row r="17" spans="9:10" x14ac:dyDescent="0.2">
      <c r="I17" s="61"/>
      <c r="J17" s="61"/>
    </row>
    <row r="18" spans="9:10" x14ac:dyDescent="0.2">
      <c r="I18" s="61"/>
      <c r="J18" s="61"/>
    </row>
    <row r="19" spans="9:10" x14ac:dyDescent="0.2">
      <c r="I19" s="61"/>
      <c r="J19" s="61"/>
    </row>
    <row r="20" spans="9:10" x14ac:dyDescent="0.2">
      <c r="I20" s="61"/>
      <c r="J20" s="61"/>
    </row>
  </sheetData>
  <phoneticPr fontId="5" type="noConversion"/>
  <pageMargins left="0.75" right="0.75" top="1" bottom="1" header="0" footer="0"/>
  <pageSetup paperSize="9" orientation="portrait"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honeticPr fontId="5" type="noConversion"/>
  <pageMargins left="0.75" right="0.75" top="1" bottom="1" header="0" footer="0"/>
  <headerFooter alignWithMargins="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honeticPr fontId="5" type="noConversion"/>
  <pageMargins left="0.75" right="0.75" top="1" bottom="1" header="0" footer="0"/>
  <headerFooter alignWithMargins="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honeticPr fontId="5" type="noConversion"/>
  <pageMargins left="0.75" right="0.75" top="1" bottom="1" header="0" footer="0"/>
  <headerFooter alignWithMargins="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48"/>
  <sheetViews>
    <sheetView zoomScale="90" zoomScaleNormal="90" workbookViewId="0"/>
  </sheetViews>
  <sheetFormatPr baseColWidth="10" defaultColWidth="11.42578125" defaultRowHeight="12.75" x14ac:dyDescent="0.2"/>
  <cols>
    <col min="1" max="1" width="27.140625" style="55" customWidth="1"/>
    <col min="2" max="2" width="10.7109375" style="55" customWidth="1"/>
    <col min="3" max="3" width="10.28515625" style="55" customWidth="1"/>
    <col min="4" max="4" width="10.7109375" style="55" customWidth="1"/>
    <col min="5" max="5" width="9.42578125" style="56" customWidth="1"/>
    <col min="6" max="6" width="10.7109375" style="55" customWidth="1"/>
    <col min="7" max="8" width="10.7109375" style="56" customWidth="1"/>
    <col min="9" max="9" width="10.7109375" style="48" customWidth="1"/>
    <col min="10" max="16384" width="11.42578125" style="55"/>
  </cols>
  <sheetData>
    <row r="1" spans="1:10" x14ac:dyDescent="0.2">
      <c r="A1" s="57" t="s">
        <v>1016</v>
      </c>
    </row>
    <row r="2" spans="1:10" x14ac:dyDescent="0.2">
      <c r="A2" s="58" t="s">
        <v>1017</v>
      </c>
      <c r="B2" s="48"/>
      <c r="C2" s="48"/>
      <c r="D2" s="48"/>
      <c r="E2" s="49"/>
      <c r="F2" s="48"/>
      <c r="G2" s="49"/>
      <c r="H2" s="49"/>
    </row>
    <row r="3" spans="1:10" x14ac:dyDescent="0.2">
      <c r="A3" s="48"/>
      <c r="B3" s="48"/>
      <c r="C3" s="48"/>
      <c r="D3" s="48"/>
      <c r="E3" s="49"/>
      <c r="F3" s="48"/>
      <c r="G3" s="49"/>
      <c r="H3" s="49"/>
    </row>
    <row r="4" spans="1:10" ht="12.75" customHeight="1" x14ac:dyDescent="0.2">
      <c r="A4" s="101"/>
      <c r="B4" s="142" t="s">
        <v>1008</v>
      </c>
      <c r="C4" s="142" t="s">
        <v>1003</v>
      </c>
      <c r="D4" s="142"/>
      <c r="E4" s="144" t="s">
        <v>1004</v>
      </c>
      <c r="F4" s="144"/>
      <c r="G4" s="144" t="s">
        <v>1005</v>
      </c>
      <c r="H4" s="144" t="s">
        <v>1006</v>
      </c>
      <c r="I4" s="143" t="s">
        <v>1011</v>
      </c>
    </row>
    <row r="5" spans="1:10" ht="39.75" customHeight="1" x14ac:dyDescent="0.2">
      <c r="A5" s="101"/>
      <c r="B5" s="142"/>
      <c r="C5" s="140" t="s">
        <v>363</v>
      </c>
      <c r="D5" s="140" t="s">
        <v>1029</v>
      </c>
      <c r="E5" s="141" t="s">
        <v>364</v>
      </c>
      <c r="F5" s="140" t="s">
        <v>1030</v>
      </c>
      <c r="G5" s="144"/>
      <c r="H5" s="144"/>
      <c r="I5" s="143"/>
    </row>
    <row r="6" spans="1:10" x14ac:dyDescent="0.2">
      <c r="A6" s="44" t="s">
        <v>342</v>
      </c>
      <c r="B6" s="53">
        <v>108259</v>
      </c>
      <c r="C6" s="52">
        <v>18802</v>
      </c>
      <c r="D6" s="52" t="s">
        <v>932</v>
      </c>
      <c r="E6" s="52">
        <v>12585</v>
      </c>
      <c r="F6" s="52" t="s">
        <v>932</v>
      </c>
      <c r="G6" s="46">
        <v>95674</v>
      </c>
      <c r="H6" s="46">
        <v>114475</v>
      </c>
      <c r="I6" s="46">
        <v>6216</v>
      </c>
      <c r="J6" s="56"/>
    </row>
    <row r="7" spans="1:10" x14ac:dyDescent="0.2">
      <c r="A7" s="47" t="s">
        <v>343</v>
      </c>
      <c r="B7" s="45"/>
      <c r="C7" s="49"/>
      <c r="D7" s="49"/>
      <c r="E7" s="49"/>
      <c r="F7" s="49"/>
      <c r="G7" s="49"/>
      <c r="H7" s="49"/>
      <c r="I7" s="46"/>
    </row>
    <row r="8" spans="1:10" x14ac:dyDescent="0.2">
      <c r="A8" s="48" t="s">
        <v>181</v>
      </c>
      <c r="B8" s="49">
        <v>1034</v>
      </c>
      <c r="C8" s="49">
        <v>195</v>
      </c>
      <c r="D8" s="49">
        <v>8</v>
      </c>
      <c r="E8" s="49">
        <v>136</v>
      </c>
      <c r="F8" s="51">
        <v>9</v>
      </c>
      <c r="G8" s="49">
        <v>889</v>
      </c>
      <c r="H8" s="49">
        <v>1092</v>
      </c>
      <c r="I8" s="49">
        <f t="shared" ref="I8:I71" si="0">H8-B8</f>
        <v>58</v>
      </c>
      <c r="J8" s="56"/>
    </row>
    <row r="9" spans="1:10" x14ac:dyDescent="0.2">
      <c r="A9" s="48" t="s">
        <v>189</v>
      </c>
      <c r="B9" s="49">
        <v>2095</v>
      </c>
      <c r="C9" s="49">
        <v>308</v>
      </c>
      <c r="D9" s="49">
        <v>21</v>
      </c>
      <c r="E9" s="49">
        <v>157</v>
      </c>
      <c r="F9" s="51">
        <v>27</v>
      </c>
      <c r="G9" s="49">
        <v>1911</v>
      </c>
      <c r="H9" s="49">
        <v>2240</v>
      </c>
      <c r="I9" s="49">
        <f t="shared" si="0"/>
        <v>145</v>
      </c>
      <c r="J9" s="56"/>
    </row>
    <row r="10" spans="1:10" x14ac:dyDescent="0.2">
      <c r="A10" s="48" t="s">
        <v>190</v>
      </c>
      <c r="B10" s="49">
        <v>1056</v>
      </c>
      <c r="C10" s="49">
        <v>212</v>
      </c>
      <c r="D10" s="49">
        <v>7</v>
      </c>
      <c r="E10" s="49">
        <v>131</v>
      </c>
      <c r="F10" s="51">
        <v>12</v>
      </c>
      <c r="G10" s="49">
        <v>913</v>
      </c>
      <c r="H10" s="49">
        <v>1132</v>
      </c>
      <c r="I10" s="49">
        <f t="shared" si="0"/>
        <v>76</v>
      </c>
      <c r="J10" s="56"/>
    </row>
    <row r="11" spans="1:10" x14ac:dyDescent="0.2">
      <c r="A11" s="48" t="s">
        <v>191</v>
      </c>
      <c r="B11" s="49">
        <v>757</v>
      </c>
      <c r="C11" s="49">
        <v>198</v>
      </c>
      <c r="D11" s="49">
        <v>7</v>
      </c>
      <c r="E11" s="49">
        <v>81</v>
      </c>
      <c r="F11" s="51">
        <v>10</v>
      </c>
      <c r="G11" s="49">
        <v>666</v>
      </c>
      <c r="H11" s="49">
        <v>871</v>
      </c>
      <c r="I11" s="49">
        <f t="shared" si="0"/>
        <v>114</v>
      </c>
      <c r="J11" s="56"/>
    </row>
    <row r="12" spans="1:10" x14ac:dyDescent="0.2">
      <c r="A12" s="48" t="s">
        <v>192</v>
      </c>
      <c r="B12" s="49">
        <v>1645</v>
      </c>
      <c r="C12" s="49">
        <v>255</v>
      </c>
      <c r="D12" s="49">
        <v>19</v>
      </c>
      <c r="E12" s="49">
        <v>180</v>
      </c>
      <c r="F12" s="51">
        <v>12</v>
      </c>
      <c r="G12" s="49">
        <v>1453</v>
      </c>
      <c r="H12" s="49">
        <v>1727</v>
      </c>
      <c r="I12" s="49">
        <f t="shared" si="0"/>
        <v>82</v>
      </c>
      <c r="J12" s="56"/>
    </row>
    <row r="13" spans="1:10" x14ac:dyDescent="0.2">
      <c r="A13" s="48" t="s">
        <v>221</v>
      </c>
      <c r="B13" s="49">
        <v>5929</v>
      </c>
      <c r="C13" s="49">
        <v>788</v>
      </c>
      <c r="D13" s="49">
        <v>313</v>
      </c>
      <c r="E13" s="49">
        <v>579</v>
      </c>
      <c r="F13" s="51">
        <v>79</v>
      </c>
      <c r="G13" s="49">
        <v>5271</v>
      </c>
      <c r="H13" s="49">
        <v>6372</v>
      </c>
      <c r="I13" s="49">
        <f t="shared" si="0"/>
        <v>443</v>
      </c>
      <c r="J13" s="56"/>
    </row>
    <row r="14" spans="1:10" x14ac:dyDescent="0.2">
      <c r="A14" s="47" t="s">
        <v>202</v>
      </c>
      <c r="B14" s="49"/>
      <c r="C14" s="49"/>
      <c r="D14" s="49"/>
      <c r="E14" s="49"/>
      <c r="F14" s="51"/>
      <c r="G14" s="49"/>
      <c r="H14" s="49"/>
      <c r="I14" s="49"/>
      <c r="J14" s="56"/>
    </row>
    <row r="15" spans="1:10" x14ac:dyDescent="0.2">
      <c r="A15" s="48" t="s">
        <v>222</v>
      </c>
      <c r="B15" s="49">
        <v>4936</v>
      </c>
      <c r="C15" s="49">
        <v>765</v>
      </c>
      <c r="D15" s="49">
        <v>51</v>
      </c>
      <c r="E15" s="49">
        <v>535</v>
      </c>
      <c r="F15" s="51">
        <v>146</v>
      </c>
      <c r="G15" s="49">
        <v>4255</v>
      </c>
      <c r="H15" s="49">
        <v>5071</v>
      </c>
      <c r="I15" s="49">
        <f t="shared" si="0"/>
        <v>135</v>
      </c>
      <c r="J15" s="56"/>
    </row>
    <row r="16" spans="1:10" x14ac:dyDescent="0.2">
      <c r="A16" s="48" t="s">
        <v>183</v>
      </c>
      <c r="B16" s="49">
        <v>4867</v>
      </c>
      <c r="C16" s="49">
        <v>681</v>
      </c>
      <c r="D16" s="49">
        <v>53</v>
      </c>
      <c r="E16" s="49">
        <v>457</v>
      </c>
      <c r="F16" s="51">
        <v>185</v>
      </c>
      <c r="G16" s="49">
        <v>4225</v>
      </c>
      <c r="H16" s="49">
        <v>4959</v>
      </c>
      <c r="I16" s="49">
        <f t="shared" si="0"/>
        <v>92</v>
      </c>
      <c r="J16" s="56"/>
    </row>
    <row r="17" spans="1:10" x14ac:dyDescent="0.2">
      <c r="A17" s="48" t="s">
        <v>223</v>
      </c>
      <c r="B17" s="49">
        <v>3198</v>
      </c>
      <c r="C17" s="49">
        <v>459</v>
      </c>
      <c r="D17" s="49">
        <v>31</v>
      </c>
      <c r="E17" s="49">
        <v>326</v>
      </c>
      <c r="F17" s="51">
        <v>31</v>
      </c>
      <c r="G17" s="49">
        <v>2841</v>
      </c>
      <c r="H17" s="49">
        <v>3331</v>
      </c>
      <c r="I17" s="49">
        <f t="shared" si="0"/>
        <v>133</v>
      </c>
      <c r="J17" s="56"/>
    </row>
    <row r="18" spans="1:10" x14ac:dyDescent="0.2">
      <c r="A18" s="47" t="s">
        <v>345</v>
      </c>
      <c r="B18" s="49"/>
      <c r="C18" s="49"/>
      <c r="D18" s="49"/>
      <c r="E18" s="49"/>
      <c r="F18" s="51"/>
      <c r="G18" s="49"/>
      <c r="H18" s="49"/>
      <c r="I18" s="49"/>
      <c r="J18" s="56"/>
    </row>
    <row r="19" spans="1:10" x14ac:dyDescent="0.2">
      <c r="A19" s="48" t="s">
        <v>195</v>
      </c>
      <c r="B19" s="49">
        <v>1203</v>
      </c>
      <c r="C19" s="49">
        <v>263</v>
      </c>
      <c r="D19" s="49">
        <v>10</v>
      </c>
      <c r="E19" s="49">
        <v>138</v>
      </c>
      <c r="F19" s="51">
        <v>9</v>
      </c>
      <c r="G19" s="49">
        <v>1056</v>
      </c>
      <c r="H19" s="49">
        <v>1329</v>
      </c>
      <c r="I19" s="49">
        <f t="shared" si="0"/>
        <v>126</v>
      </c>
      <c r="J19" s="56"/>
    </row>
    <row r="20" spans="1:10" x14ac:dyDescent="0.2">
      <c r="A20" s="48" t="s">
        <v>193</v>
      </c>
      <c r="B20" s="49">
        <v>1846</v>
      </c>
      <c r="C20" s="49">
        <v>267</v>
      </c>
      <c r="D20" s="49">
        <v>14</v>
      </c>
      <c r="E20" s="49">
        <v>174</v>
      </c>
      <c r="F20" s="51">
        <v>25</v>
      </c>
      <c r="G20" s="49">
        <v>1647</v>
      </c>
      <c r="H20" s="49">
        <v>1928</v>
      </c>
      <c r="I20" s="49">
        <f t="shared" si="0"/>
        <v>82</v>
      </c>
      <c r="J20" s="56"/>
    </row>
    <row r="21" spans="1:10" x14ac:dyDescent="0.2">
      <c r="A21" s="48" t="s">
        <v>225</v>
      </c>
      <c r="B21" s="49">
        <v>1989</v>
      </c>
      <c r="C21" s="49">
        <v>330</v>
      </c>
      <c r="D21" s="49">
        <v>19</v>
      </c>
      <c r="E21" s="49">
        <v>232</v>
      </c>
      <c r="F21" s="51">
        <v>24</v>
      </c>
      <c r="G21" s="49">
        <v>1733</v>
      </c>
      <c r="H21" s="49">
        <v>2082</v>
      </c>
      <c r="I21" s="49">
        <f t="shared" si="0"/>
        <v>93</v>
      </c>
      <c r="J21" s="56"/>
    </row>
    <row r="22" spans="1:10" x14ac:dyDescent="0.2">
      <c r="A22" s="48" t="s">
        <v>226</v>
      </c>
      <c r="B22" s="49">
        <v>3557</v>
      </c>
      <c r="C22" s="49">
        <v>541</v>
      </c>
      <c r="D22" s="49">
        <v>27</v>
      </c>
      <c r="E22" s="49">
        <v>383</v>
      </c>
      <c r="F22" s="51">
        <v>50</v>
      </c>
      <c r="G22" s="49">
        <v>3124</v>
      </c>
      <c r="H22" s="49">
        <v>3692</v>
      </c>
      <c r="I22" s="49">
        <f t="shared" si="0"/>
        <v>135</v>
      </c>
      <c r="J22" s="56"/>
    </row>
    <row r="23" spans="1:10" x14ac:dyDescent="0.2">
      <c r="A23" s="47" t="s">
        <v>346</v>
      </c>
      <c r="B23" s="49"/>
      <c r="C23" s="49"/>
      <c r="D23" s="49"/>
      <c r="E23" s="49"/>
      <c r="F23" s="51"/>
      <c r="G23" s="49"/>
      <c r="H23" s="49"/>
      <c r="I23" s="49"/>
      <c r="J23" s="56"/>
    </row>
    <row r="24" spans="1:10" x14ac:dyDescent="0.2">
      <c r="A24" s="48" t="s">
        <v>227</v>
      </c>
      <c r="B24" s="49">
        <v>1773</v>
      </c>
      <c r="C24" s="49">
        <v>244</v>
      </c>
      <c r="D24" s="49">
        <v>9</v>
      </c>
      <c r="E24" s="49">
        <v>203</v>
      </c>
      <c r="F24" s="51">
        <v>15</v>
      </c>
      <c r="G24" s="49">
        <v>1555</v>
      </c>
      <c r="H24" s="49">
        <v>1808</v>
      </c>
      <c r="I24" s="49">
        <f t="shared" si="0"/>
        <v>35</v>
      </c>
      <c r="J24" s="56"/>
    </row>
    <row r="25" spans="1:10" x14ac:dyDescent="0.2">
      <c r="A25" s="48" t="s">
        <v>228</v>
      </c>
      <c r="B25" s="49">
        <v>389</v>
      </c>
      <c r="C25" s="49">
        <v>74</v>
      </c>
      <c r="D25" s="49">
        <v>0</v>
      </c>
      <c r="E25" s="49">
        <v>52</v>
      </c>
      <c r="F25" s="51">
        <v>7</v>
      </c>
      <c r="G25" s="49">
        <v>330</v>
      </c>
      <c r="H25" s="49">
        <v>404</v>
      </c>
      <c r="I25" s="49">
        <f t="shared" si="0"/>
        <v>15</v>
      </c>
      <c r="J25" s="56"/>
    </row>
    <row r="26" spans="1:10" x14ac:dyDescent="0.2">
      <c r="A26" s="48" t="s">
        <v>203</v>
      </c>
      <c r="B26" s="49">
        <v>304</v>
      </c>
      <c r="C26" s="49">
        <v>57</v>
      </c>
      <c r="D26" s="49">
        <v>4</v>
      </c>
      <c r="E26" s="49">
        <v>50</v>
      </c>
      <c r="F26" s="51">
        <v>6</v>
      </c>
      <c r="G26" s="49">
        <v>248</v>
      </c>
      <c r="H26" s="49">
        <v>309</v>
      </c>
      <c r="I26" s="49">
        <f t="shared" si="0"/>
        <v>5</v>
      </c>
      <c r="J26" s="56"/>
    </row>
    <row r="27" spans="1:10" x14ac:dyDescent="0.2">
      <c r="A27" s="48" t="s">
        <v>230</v>
      </c>
      <c r="B27" s="49">
        <v>2335</v>
      </c>
      <c r="C27" s="49">
        <v>374</v>
      </c>
      <c r="D27" s="49">
        <v>31</v>
      </c>
      <c r="E27" s="49">
        <v>228</v>
      </c>
      <c r="F27" s="49">
        <v>31</v>
      </c>
      <c r="G27" s="49">
        <v>2076</v>
      </c>
      <c r="H27" s="49">
        <v>2481</v>
      </c>
      <c r="I27" s="49">
        <f t="shared" si="0"/>
        <v>146</v>
      </c>
      <c r="J27" s="56"/>
    </row>
    <row r="28" spans="1:10" x14ac:dyDescent="0.2">
      <c r="A28" s="47" t="s">
        <v>187</v>
      </c>
      <c r="B28" s="49"/>
      <c r="C28" s="49"/>
      <c r="D28" s="49"/>
      <c r="E28" s="49"/>
      <c r="F28" s="49"/>
      <c r="G28" s="49"/>
      <c r="H28" s="49"/>
      <c r="I28" s="49"/>
      <c r="J28" s="56"/>
    </row>
    <row r="29" spans="1:10" x14ac:dyDescent="0.2">
      <c r="A29" s="48" t="s">
        <v>231</v>
      </c>
      <c r="B29" s="49">
        <v>724</v>
      </c>
      <c r="C29" s="49">
        <v>136</v>
      </c>
      <c r="D29" s="49">
        <v>6</v>
      </c>
      <c r="E29" s="49">
        <v>99</v>
      </c>
      <c r="F29" s="49">
        <v>5</v>
      </c>
      <c r="G29" s="49">
        <v>620</v>
      </c>
      <c r="H29" s="49">
        <v>762</v>
      </c>
      <c r="I29" s="49">
        <f t="shared" si="0"/>
        <v>38</v>
      </c>
      <c r="J29" s="56"/>
    </row>
    <row r="30" spans="1:10" x14ac:dyDescent="0.2">
      <c r="A30" s="48" t="s">
        <v>232</v>
      </c>
      <c r="B30" s="49">
        <v>905</v>
      </c>
      <c r="C30" s="49">
        <v>165</v>
      </c>
      <c r="D30" s="49">
        <v>18</v>
      </c>
      <c r="E30" s="49">
        <v>100</v>
      </c>
      <c r="F30" s="49">
        <v>13</v>
      </c>
      <c r="G30" s="49">
        <v>792</v>
      </c>
      <c r="H30" s="49">
        <v>975</v>
      </c>
      <c r="I30" s="49">
        <f t="shared" si="0"/>
        <v>70</v>
      </c>
      <c r="J30" s="56"/>
    </row>
    <row r="31" spans="1:10" x14ac:dyDescent="0.2">
      <c r="A31" s="48" t="s">
        <v>233</v>
      </c>
      <c r="B31" s="49">
        <v>836</v>
      </c>
      <c r="C31" s="49">
        <v>150</v>
      </c>
      <c r="D31" s="49">
        <v>9</v>
      </c>
      <c r="E31" s="49">
        <v>125</v>
      </c>
      <c r="F31" s="49">
        <v>13</v>
      </c>
      <c r="G31" s="49">
        <v>698</v>
      </c>
      <c r="H31" s="49">
        <v>857</v>
      </c>
      <c r="I31" s="49">
        <f t="shared" si="0"/>
        <v>21</v>
      </c>
      <c r="J31" s="56"/>
    </row>
    <row r="32" spans="1:10" x14ac:dyDescent="0.2">
      <c r="A32" s="48" t="s">
        <v>234</v>
      </c>
      <c r="B32" s="49">
        <v>589</v>
      </c>
      <c r="C32" s="49">
        <v>131</v>
      </c>
      <c r="D32" s="49">
        <v>3</v>
      </c>
      <c r="E32" s="49">
        <v>107</v>
      </c>
      <c r="F32" s="49">
        <v>13</v>
      </c>
      <c r="G32" s="49">
        <v>469</v>
      </c>
      <c r="H32" s="49">
        <v>603</v>
      </c>
      <c r="I32" s="49">
        <f t="shared" si="0"/>
        <v>14</v>
      </c>
      <c r="J32" s="56"/>
    </row>
    <row r="33" spans="1:10" x14ac:dyDescent="0.2">
      <c r="A33" s="48" t="s">
        <v>235</v>
      </c>
      <c r="B33" s="49">
        <v>806</v>
      </c>
      <c r="C33" s="49">
        <v>138</v>
      </c>
      <c r="D33" s="49">
        <v>6</v>
      </c>
      <c r="E33" s="49">
        <v>78</v>
      </c>
      <c r="F33" s="49">
        <v>1</v>
      </c>
      <c r="G33" s="49">
        <v>727</v>
      </c>
      <c r="H33" s="49">
        <v>871</v>
      </c>
      <c r="I33" s="49">
        <f t="shared" si="0"/>
        <v>65</v>
      </c>
      <c r="J33" s="56"/>
    </row>
    <row r="34" spans="1:10" x14ac:dyDescent="0.2">
      <c r="A34" s="47" t="s">
        <v>184</v>
      </c>
      <c r="B34" s="49"/>
      <c r="C34" s="49"/>
      <c r="D34" s="49"/>
      <c r="E34" s="49"/>
      <c r="F34" s="49"/>
      <c r="G34" s="49"/>
      <c r="H34" s="49"/>
      <c r="I34" s="49"/>
      <c r="J34" s="56"/>
    </row>
    <row r="35" spans="1:10" x14ac:dyDescent="0.2">
      <c r="A35" s="48" t="s">
        <v>236</v>
      </c>
      <c r="B35" s="49">
        <v>1239</v>
      </c>
      <c r="C35" s="49">
        <v>161</v>
      </c>
      <c r="D35" s="49">
        <v>5</v>
      </c>
      <c r="E35" s="49">
        <v>89</v>
      </c>
      <c r="F35" s="49">
        <v>29</v>
      </c>
      <c r="G35" s="49">
        <v>1121</v>
      </c>
      <c r="H35" s="49">
        <v>1287</v>
      </c>
      <c r="I35" s="49">
        <f t="shared" si="0"/>
        <v>48</v>
      </c>
      <c r="J35" s="56"/>
    </row>
    <row r="36" spans="1:10" x14ac:dyDescent="0.2">
      <c r="A36" s="48" t="s">
        <v>237</v>
      </c>
      <c r="B36" s="49">
        <v>2435</v>
      </c>
      <c r="C36" s="49">
        <v>348</v>
      </c>
      <c r="D36" s="49">
        <v>40</v>
      </c>
      <c r="E36" s="49">
        <v>225</v>
      </c>
      <c r="F36" s="49">
        <v>48</v>
      </c>
      <c r="G36" s="49">
        <v>2162</v>
      </c>
      <c r="H36" s="49">
        <v>2550</v>
      </c>
      <c r="I36" s="49">
        <f t="shared" si="0"/>
        <v>115</v>
      </c>
      <c r="J36" s="56"/>
    </row>
    <row r="37" spans="1:10" x14ac:dyDescent="0.2">
      <c r="A37" s="48" t="s">
        <v>238</v>
      </c>
      <c r="B37" s="49">
        <v>966</v>
      </c>
      <c r="C37" s="49">
        <v>131</v>
      </c>
      <c r="D37" s="49">
        <v>6</v>
      </c>
      <c r="E37" s="49">
        <v>84</v>
      </c>
      <c r="F37" s="49">
        <v>6</v>
      </c>
      <c r="G37" s="49">
        <v>876</v>
      </c>
      <c r="H37" s="49">
        <v>1013</v>
      </c>
      <c r="I37" s="49">
        <f t="shared" si="0"/>
        <v>47</v>
      </c>
      <c r="J37" s="56"/>
    </row>
    <row r="38" spans="1:10" x14ac:dyDescent="0.2">
      <c r="A38" s="50" t="s">
        <v>239</v>
      </c>
      <c r="B38" s="49">
        <v>418</v>
      </c>
      <c r="C38" s="49">
        <v>67</v>
      </c>
      <c r="D38" s="49">
        <v>8</v>
      </c>
      <c r="E38" s="49">
        <v>24</v>
      </c>
      <c r="F38" s="49">
        <v>4</v>
      </c>
      <c r="G38" s="49">
        <v>390</v>
      </c>
      <c r="H38" s="49">
        <v>465</v>
      </c>
      <c r="I38" s="49">
        <f t="shared" si="0"/>
        <v>47</v>
      </c>
      <c r="J38" s="56"/>
    </row>
    <row r="39" spans="1:10" x14ac:dyDescent="0.2">
      <c r="A39" s="47" t="s">
        <v>194</v>
      </c>
      <c r="B39" s="49"/>
      <c r="C39" s="49"/>
      <c r="D39" s="49"/>
      <c r="E39" s="49"/>
      <c r="F39" s="49"/>
      <c r="G39" s="49"/>
      <c r="H39" s="49"/>
      <c r="I39" s="49"/>
      <c r="J39" s="56"/>
    </row>
    <row r="40" spans="1:10" x14ac:dyDescent="0.2">
      <c r="A40" s="48" t="s">
        <v>240</v>
      </c>
      <c r="B40" s="49">
        <v>2125</v>
      </c>
      <c r="C40" s="49">
        <v>378</v>
      </c>
      <c r="D40" s="49">
        <v>27</v>
      </c>
      <c r="E40" s="49">
        <v>265</v>
      </c>
      <c r="F40" s="49">
        <v>27</v>
      </c>
      <c r="G40" s="49">
        <v>1833</v>
      </c>
      <c r="H40" s="49">
        <v>2238</v>
      </c>
      <c r="I40" s="49">
        <f t="shared" si="0"/>
        <v>113</v>
      </c>
      <c r="J40" s="56"/>
    </row>
    <row r="41" spans="1:10" x14ac:dyDescent="0.2">
      <c r="A41" s="48" t="s">
        <v>241</v>
      </c>
      <c r="B41" s="49">
        <v>329</v>
      </c>
      <c r="C41" s="49">
        <v>52</v>
      </c>
      <c r="D41" s="49">
        <v>4</v>
      </c>
      <c r="E41" s="49">
        <v>35</v>
      </c>
      <c r="F41" s="49">
        <v>13</v>
      </c>
      <c r="G41" s="49">
        <v>281</v>
      </c>
      <c r="H41" s="49">
        <v>337</v>
      </c>
      <c r="I41" s="49">
        <f t="shared" si="0"/>
        <v>8</v>
      </c>
      <c r="J41" s="56"/>
    </row>
    <row r="42" spans="1:10" x14ac:dyDescent="0.2">
      <c r="A42" s="48" t="s">
        <v>242</v>
      </c>
      <c r="B42" s="49">
        <v>389</v>
      </c>
      <c r="C42" s="49">
        <v>87</v>
      </c>
      <c r="D42" s="49">
        <v>14</v>
      </c>
      <c r="E42" s="49">
        <v>63</v>
      </c>
      <c r="F42" s="49">
        <v>11</v>
      </c>
      <c r="G42" s="49">
        <v>315</v>
      </c>
      <c r="H42" s="49">
        <v>416</v>
      </c>
      <c r="I42" s="49">
        <f t="shared" si="0"/>
        <v>27</v>
      </c>
      <c r="J42" s="56"/>
    </row>
    <row r="43" spans="1:10" x14ac:dyDescent="0.2">
      <c r="A43" s="48" t="s">
        <v>197</v>
      </c>
      <c r="B43" s="49">
        <v>163</v>
      </c>
      <c r="C43" s="49">
        <v>28</v>
      </c>
      <c r="D43" s="49">
        <v>0</v>
      </c>
      <c r="E43" s="49">
        <v>16</v>
      </c>
      <c r="F43" s="49">
        <v>2</v>
      </c>
      <c r="G43" s="49">
        <v>145</v>
      </c>
      <c r="H43" s="49">
        <v>173</v>
      </c>
      <c r="I43" s="49">
        <f t="shared" si="0"/>
        <v>10</v>
      </c>
      <c r="J43" s="56"/>
    </row>
    <row r="44" spans="1:10" x14ac:dyDescent="0.2">
      <c r="A44" s="48" t="s">
        <v>198</v>
      </c>
      <c r="B44" s="49">
        <v>324</v>
      </c>
      <c r="C44" s="49">
        <v>44</v>
      </c>
      <c r="D44" s="49">
        <v>5</v>
      </c>
      <c r="E44" s="49">
        <v>37</v>
      </c>
      <c r="F44" s="49">
        <v>3</v>
      </c>
      <c r="G44" s="49">
        <v>284</v>
      </c>
      <c r="H44" s="49">
        <v>333</v>
      </c>
      <c r="I44" s="49">
        <f t="shared" si="0"/>
        <v>9</v>
      </c>
      <c r="J44" s="56"/>
    </row>
    <row r="45" spans="1:10" x14ac:dyDescent="0.2">
      <c r="A45" s="47" t="s">
        <v>347</v>
      </c>
      <c r="B45" s="49"/>
      <c r="C45" s="49"/>
      <c r="D45" s="49"/>
      <c r="E45" s="49"/>
      <c r="F45" s="49"/>
      <c r="G45" s="49"/>
      <c r="H45" s="49"/>
      <c r="I45" s="49"/>
      <c r="J45" s="56"/>
    </row>
    <row r="46" spans="1:10" x14ac:dyDescent="0.2">
      <c r="A46" s="48" t="s">
        <v>245</v>
      </c>
      <c r="B46" s="49">
        <v>2377</v>
      </c>
      <c r="C46" s="49">
        <v>311</v>
      </c>
      <c r="D46" s="49">
        <v>19</v>
      </c>
      <c r="E46" s="49">
        <v>255</v>
      </c>
      <c r="F46" s="49">
        <v>20</v>
      </c>
      <c r="G46" s="49">
        <v>2102</v>
      </c>
      <c r="H46" s="49">
        <v>2432</v>
      </c>
      <c r="I46" s="49">
        <f t="shared" si="0"/>
        <v>55</v>
      </c>
      <c r="J46" s="56"/>
    </row>
    <row r="47" spans="1:10" x14ac:dyDescent="0.2">
      <c r="A47" s="48" t="s">
        <v>246</v>
      </c>
      <c r="B47" s="49">
        <v>635</v>
      </c>
      <c r="C47" s="49">
        <v>113</v>
      </c>
      <c r="D47" s="49">
        <v>16</v>
      </c>
      <c r="E47" s="49">
        <v>84</v>
      </c>
      <c r="F47" s="49">
        <v>3</v>
      </c>
      <c r="G47" s="49">
        <v>548</v>
      </c>
      <c r="H47" s="49">
        <v>677</v>
      </c>
      <c r="I47" s="49">
        <f t="shared" si="0"/>
        <v>42</v>
      </c>
      <c r="J47" s="56"/>
    </row>
    <row r="48" spans="1:10" x14ac:dyDescent="0.2">
      <c r="A48" s="48" t="s">
        <v>247</v>
      </c>
      <c r="B48" s="49">
        <v>1341</v>
      </c>
      <c r="C48" s="49">
        <v>173</v>
      </c>
      <c r="D48" s="49">
        <v>16</v>
      </c>
      <c r="E48" s="49">
        <v>145</v>
      </c>
      <c r="F48" s="49">
        <v>27</v>
      </c>
      <c r="G48" s="49">
        <v>1169</v>
      </c>
      <c r="H48" s="49">
        <v>1358</v>
      </c>
      <c r="I48" s="49">
        <f t="shared" si="0"/>
        <v>17</v>
      </c>
      <c r="J48" s="56"/>
    </row>
    <row r="49" spans="1:10" x14ac:dyDescent="0.2">
      <c r="A49" s="48" t="s">
        <v>248</v>
      </c>
      <c r="B49" s="49">
        <v>745</v>
      </c>
      <c r="C49" s="49">
        <v>156</v>
      </c>
      <c r="D49" s="49">
        <v>5</v>
      </c>
      <c r="E49" s="49">
        <v>74</v>
      </c>
      <c r="F49" s="49">
        <v>12</v>
      </c>
      <c r="G49" s="49">
        <v>659</v>
      </c>
      <c r="H49" s="49">
        <v>820</v>
      </c>
      <c r="I49" s="49">
        <f t="shared" si="0"/>
        <v>75</v>
      </c>
      <c r="J49" s="56"/>
    </row>
    <row r="50" spans="1:10" x14ac:dyDescent="0.2">
      <c r="A50" s="48" t="s">
        <v>249</v>
      </c>
      <c r="B50" s="49">
        <v>349</v>
      </c>
      <c r="C50" s="49">
        <v>23</v>
      </c>
      <c r="D50" s="49">
        <v>3</v>
      </c>
      <c r="E50" s="49">
        <v>37</v>
      </c>
      <c r="F50" s="49">
        <v>17</v>
      </c>
      <c r="G50" s="49">
        <v>295</v>
      </c>
      <c r="H50" s="49">
        <v>321</v>
      </c>
      <c r="I50" s="49">
        <f t="shared" si="0"/>
        <v>-28</v>
      </c>
      <c r="J50" s="56"/>
    </row>
    <row r="51" spans="1:10" x14ac:dyDescent="0.2">
      <c r="A51" s="47" t="s">
        <v>348</v>
      </c>
      <c r="B51" s="49"/>
      <c r="C51" s="49"/>
      <c r="D51" s="49"/>
      <c r="E51" s="49"/>
      <c r="F51" s="49"/>
      <c r="G51" s="49"/>
      <c r="H51" s="49"/>
      <c r="I51" s="49"/>
      <c r="J51" s="56"/>
    </row>
    <row r="52" spans="1:10" x14ac:dyDescent="0.2">
      <c r="A52" s="48" t="s">
        <v>199</v>
      </c>
      <c r="B52" s="49">
        <v>1420</v>
      </c>
      <c r="C52" s="49">
        <v>246</v>
      </c>
      <c r="D52" s="49">
        <v>14</v>
      </c>
      <c r="E52" s="49">
        <v>166</v>
      </c>
      <c r="F52" s="49">
        <v>9</v>
      </c>
      <c r="G52" s="49">
        <v>1245</v>
      </c>
      <c r="H52" s="49">
        <v>1505</v>
      </c>
      <c r="I52" s="49">
        <f t="shared" si="0"/>
        <v>85</v>
      </c>
      <c r="J52" s="56"/>
    </row>
    <row r="53" spans="1:10" x14ac:dyDescent="0.2">
      <c r="A53" s="48" t="s">
        <v>339</v>
      </c>
      <c r="B53" s="49">
        <v>1233</v>
      </c>
      <c r="C53" s="49">
        <v>211</v>
      </c>
      <c r="D53" s="49">
        <v>9</v>
      </c>
      <c r="E53" s="49">
        <v>157</v>
      </c>
      <c r="F53" s="49">
        <v>6</v>
      </c>
      <c r="G53" s="49">
        <v>1070</v>
      </c>
      <c r="H53" s="49">
        <v>1290</v>
      </c>
      <c r="I53" s="49">
        <f t="shared" si="0"/>
        <v>57</v>
      </c>
      <c r="J53" s="56"/>
    </row>
    <row r="54" spans="1:10" x14ac:dyDescent="0.2">
      <c r="A54" s="48" t="s">
        <v>200</v>
      </c>
      <c r="B54" s="49">
        <v>378</v>
      </c>
      <c r="C54" s="49">
        <v>66</v>
      </c>
      <c r="D54" s="49">
        <v>4</v>
      </c>
      <c r="E54" s="49">
        <v>31</v>
      </c>
      <c r="F54" s="49">
        <v>3</v>
      </c>
      <c r="G54" s="49">
        <v>344</v>
      </c>
      <c r="H54" s="49">
        <v>414</v>
      </c>
      <c r="I54" s="49">
        <f t="shared" si="0"/>
        <v>36</v>
      </c>
      <c r="J54" s="56"/>
    </row>
    <row r="55" spans="1:10" x14ac:dyDescent="0.2">
      <c r="A55" s="48" t="s">
        <v>327</v>
      </c>
      <c r="B55" s="49">
        <v>585</v>
      </c>
      <c r="C55" s="49">
        <v>110</v>
      </c>
      <c r="D55" s="49">
        <v>7</v>
      </c>
      <c r="E55" s="49">
        <v>71</v>
      </c>
      <c r="F55" s="49">
        <v>3</v>
      </c>
      <c r="G55" s="49">
        <v>511</v>
      </c>
      <c r="H55" s="49">
        <v>628</v>
      </c>
      <c r="I55" s="49">
        <f t="shared" si="0"/>
        <v>43</v>
      </c>
      <c r="J55" s="56"/>
    </row>
    <row r="56" spans="1:10" x14ac:dyDescent="0.2">
      <c r="A56" s="48" t="s">
        <v>252</v>
      </c>
      <c r="B56" s="49">
        <v>280</v>
      </c>
      <c r="C56" s="49">
        <v>34</v>
      </c>
      <c r="D56" s="49">
        <v>1</v>
      </c>
      <c r="E56" s="49">
        <v>25</v>
      </c>
      <c r="F56" s="49">
        <v>0</v>
      </c>
      <c r="G56" s="49">
        <v>255</v>
      </c>
      <c r="H56" s="49">
        <v>290</v>
      </c>
      <c r="I56" s="49">
        <f t="shared" si="0"/>
        <v>10</v>
      </c>
      <c r="J56" s="56"/>
    </row>
    <row r="57" spans="1:10" x14ac:dyDescent="0.2">
      <c r="A57" s="47" t="s">
        <v>349</v>
      </c>
      <c r="B57" s="49"/>
      <c r="C57" s="49"/>
      <c r="D57" s="49"/>
      <c r="E57" s="49"/>
      <c r="F57" s="49"/>
      <c r="G57" s="49"/>
      <c r="H57" s="49"/>
      <c r="I57" s="49"/>
      <c r="J57" s="56"/>
    </row>
    <row r="58" spans="1:10" x14ac:dyDescent="0.2">
      <c r="A58" s="48" t="s">
        <v>253</v>
      </c>
      <c r="B58" s="49">
        <v>1671</v>
      </c>
      <c r="C58" s="49">
        <v>362</v>
      </c>
      <c r="D58" s="49">
        <v>33</v>
      </c>
      <c r="E58" s="49">
        <v>218</v>
      </c>
      <c r="F58" s="49">
        <v>17</v>
      </c>
      <c r="G58" s="49">
        <v>1436</v>
      </c>
      <c r="H58" s="49">
        <v>1831</v>
      </c>
      <c r="I58" s="49">
        <f t="shared" si="0"/>
        <v>160</v>
      </c>
      <c r="J58" s="56"/>
    </row>
    <row r="59" spans="1:10" x14ac:dyDescent="0.2">
      <c r="A59" s="48" t="s">
        <v>254</v>
      </c>
      <c r="B59" s="49">
        <v>1001</v>
      </c>
      <c r="C59" s="49">
        <v>163</v>
      </c>
      <c r="D59" s="49">
        <v>10</v>
      </c>
      <c r="E59" s="49">
        <v>139</v>
      </c>
      <c r="F59" s="49">
        <v>16</v>
      </c>
      <c r="G59" s="49">
        <v>846</v>
      </c>
      <c r="H59" s="49">
        <v>1019</v>
      </c>
      <c r="I59" s="49">
        <f t="shared" si="0"/>
        <v>18</v>
      </c>
      <c r="J59" s="56"/>
    </row>
    <row r="60" spans="1:10" x14ac:dyDescent="0.2">
      <c r="A60" s="48" t="s">
        <v>255</v>
      </c>
      <c r="B60" s="49">
        <v>1674</v>
      </c>
      <c r="C60" s="49">
        <v>314</v>
      </c>
      <c r="D60" s="49">
        <v>42</v>
      </c>
      <c r="E60" s="49">
        <v>210</v>
      </c>
      <c r="F60" s="49">
        <v>17</v>
      </c>
      <c r="G60" s="49">
        <v>1447</v>
      </c>
      <c r="H60" s="49">
        <v>1803</v>
      </c>
      <c r="I60" s="49">
        <f t="shared" si="0"/>
        <v>129</v>
      </c>
      <c r="J60" s="56"/>
    </row>
    <row r="61" spans="1:10" x14ac:dyDescent="0.2">
      <c r="A61" s="50" t="s">
        <v>256</v>
      </c>
      <c r="B61" s="49">
        <v>201</v>
      </c>
      <c r="C61" s="49">
        <v>39</v>
      </c>
      <c r="D61" s="49">
        <v>2</v>
      </c>
      <c r="E61" s="49">
        <v>24</v>
      </c>
      <c r="F61" s="49">
        <v>1</v>
      </c>
      <c r="G61" s="49">
        <v>176</v>
      </c>
      <c r="H61" s="49">
        <v>217</v>
      </c>
      <c r="I61" s="49">
        <f t="shared" si="0"/>
        <v>16</v>
      </c>
      <c r="J61" s="56"/>
    </row>
    <row r="62" spans="1:10" x14ac:dyDescent="0.2">
      <c r="A62" s="48" t="s">
        <v>204</v>
      </c>
      <c r="B62" s="49">
        <v>350</v>
      </c>
      <c r="C62" s="49">
        <v>60</v>
      </c>
      <c r="D62" s="49">
        <v>9</v>
      </c>
      <c r="E62" s="49">
        <v>59</v>
      </c>
      <c r="F62" s="49">
        <v>6</v>
      </c>
      <c r="G62" s="49">
        <v>285</v>
      </c>
      <c r="H62" s="49">
        <v>354</v>
      </c>
      <c r="I62" s="49">
        <f t="shared" si="0"/>
        <v>4</v>
      </c>
      <c r="J62" s="56"/>
    </row>
    <row r="63" spans="1:10" x14ac:dyDescent="0.2">
      <c r="A63" s="48" t="s">
        <v>201</v>
      </c>
      <c r="B63" s="49">
        <v>532</v>
      </c>
      <c r="C63" s="49">
        <v>92</v>
      </c>
      <c r="D63" s="49">
        <v>11</v>
      </c>
      <c r="E63" s="49">
        <v>63</v>
      </c>
      <c r="F63" s="49">
        <v>6</v>
      </c>
      <c r="G63" s="49">
        <v>463</v>
      </c>
      <c r="H63" s="49">
        <v>566</v>
      </c>
      <c r="I63" s="49">
        <f t="shared" si="0"/>
        <v>34</v>
      </c>
      <c r="J63" s="56"/>
    </row>
    <row r="64" spans="1:10" x14ac:dyDescent="0.2">
      <c r="A64" s="50" t="s">
        <v>350</v>
      </c>
      <c r="B64" s="49">
        <v>1435</v>
      </c>
      <c r="C64" s="49">
        <v>308</v>
      </c>
      <c r="D64" s="49">
        <v>34</v>
      </c>
      <c r="E64" s="49">
        <v>179</v>
      </c>
      <c r="F64" s="49">
        <v>25</v>
      </c>
      <c r="G64" s="49">
        <v>1231</v>
      </c>
      <c r="H64" s="49">
        <v>1573</v>
      </c>
      <c r="I64" s="49">
        <f t="shared" si="0"/>
        <v>138</v>
      </c>
      <c r="J64" s="56"/>
    </row>
    <row r="65" spans="1:10" x14ac:dyDescent="0.2">
      <c r="A65" s="47" t="s">
        <v>135</v>
      </c>
      <c r="B65" s="49"/>
      <c r="C65" s="49"/>
      <c r="D65" s="49"/>
      <c r="E65" s="49"/>
      <c r="F65" s="49"/>
      <c r="G65" s="49"/>
      <c r="H65" s="49"/>
      <c r="I65" s="49"/>
      <c r="J65" s="56"/>
    </row>
    <row r="66" spans="1:10" x14ac:dyDescent="0.2">
      <c r="A66" s="48" t="s">
        <v>365</v>
      </c>
      <c r="B66" s="49">
        <v>550</v>
      </c>
      <c r="C66" s="49">
        <v>99</v>
      </c>
      <c r="D66" s="49">
        <v>26</v>
      </c>
      <c r="E66" s="49">
        <v>51</v>
      </c>
      <c r="F66" s="49">
        <v>5</v>
      </c>
      <c r="G66" s="49">
        <v>494</v>
      </c>
      <c r="H66" s="49">
        <v>619</v>
      </c>
      <c r="I66" s="49">
        <f t="shared" si="0"/>
        <v>69</v>
      </c>
      <c r="J66" s="56"/>
    </row>
    <row r="67" spans="1:10" x14ac:dyDescent="0.2">
      <c r="A67" s="48" t="s">
        <v>259</v>
      </c>
      <c r="B67" s="49">
        <v>1215</v>
      </c>
      <c r="C67" s="49">
        <v>191</v>
      </c>
      <c r="D67" s="49">
        <v>30</v>
      </c>
      <c r="E67" s="49">
        <v>163</v>
      </c>
      <c r="F67" s="49">
        <v>26</v>
      </c>
      <c r="G67" s="49">
        <v>1026</v>
      </c>
      <c r="H67" s="49">
        <v>1247</v>
      </c>
      <c r="I67" s="49">
        <f t="shared" si="0"/>
        <v>32</v>
      </c>
      <c r="J67" s="56"/>
    </row>
    <row r="68" spans="1:10" x14ac:dyDescent="0.2">
      <c r="A68" s="48" t="s">
        <v>260</v>
      </c>
      <c r="B68" s="49">
        <v>2019</v>
      </c>
      <c r="C68" s="49">
        <v>374</v>
      </c>
      <c r="D68" s="49">
        <v>23</v>
      </c>
      <c r="E68" s="49">
        <v>272</v>
      </c>
      <c r="F68" s="49">
        <v>21</v>
      </c>
      <c r="G68" s="49">
        <v>1726</v>
      </c>
      <c r="H68" s="49">
        <v>2123</v>
      </c>
      <c r="I68" s="49">
        <f t="shared" si="0"/>
        <v>104</v>
      </c>
      <c r="J68" s="56"/>
    </row>
    <row r="69" spans="1:10" x14ac:dyDescent="0.2">
      <c r="A69" s="48" t="s">
        <v>261</v>
      </c>
      <c r="B69" s="49">
        <v>763</v>
      </c>
      <c r="C69" s="49">
        <v>161</v>
      </c>
      <c r="D69" s="49">
        <v>8</v>
      </c>
      <c r="E69" s="49">
        <v>99</v>
      </c>
      <c r="F69" s="49">
        <v>23</v>
      </c>
      <c r="G69" s="49">
        <v>641</v>
      </c>
      <c r="H69" s="49">
        <v>810</v>
      </c>
      <c r="I69" s="49">
        <f t="shared" si="0"/>
        <v>47</v>
      </c>
      <c r="J69" s="56"/>
    </row>
    <row r="70" spans="1:10" x14ac:dyDescent="0.2">
      <c r="A70" s="48" t="s">
        <v>262</v>
      </c>
      <c r="B70" s="49">
        <v>419</v>
      </c>
      <c r="C70" s="49">
        <v>83</v>
      </c>
      <c r="D70" s="49">
        <v>6</v>
      </c>
      <c r="E70" s="49">
        <v>59</v>
      </c>
      <c r="F70" s="49">
        <v>14</v>
      </c>
      <c r="G70" s="49">
        <v>346</v>
      </c>
      <c r="H70" s="49">
        <v>435</v>
      </c>
      <c r="I70" s="49">
        <f t="shared" si="0"/>
        <v>16</v>
      </c>
      <c r="J70" s="56"/>
    </row>
    <row r="71" spans="1:10" x14ac:dyDescent="0.2">
      <c r="A71" s="48" t="s">
        <v>263</v>
      </c>
      <c r="B71" s="49">
        <v>306</v>
      </c>
      <c r="C71" s="49">
        <v>73</v>
      </c>
      <c r="D71" s="49">
        <v>6</v>
      </c>
      <c r="E71" s="49">
        <v>39</v>
      </c>
      <c r="F71" s="49">
        <v>1</v>
      </c>
      <c r="G71" s="49">
        <v>266</v>
      </c>
      <c r="H71" s="49">
        <v>345</v>
      </c>
      <c r="I71" s="49">
        <f t="shared" si="0"/>
        <v>39</v>
      </c>
      <c r="J71" s="56"/>
    </row>
    <row r="72" spans="1:10" x14ac:dyDescent="0.2">
      <c r="A72" s="47" t="s">
        <v>136</v>
      </c>
      <c r="B72" s="49"/>
      <c r="C72" s="49"/>
      <c r="D72" s="49"/>
      <c r="E72" s="49"/>
      <c r="F72" s="49"/>
      <c r="G72" s="49"/>
      <c r="H72" s="49"/>
      <c r="I72" s="49"/>
      <c r="J72" s="56"/>
    </row>
    <row r="73" spans="1:10" x14ac:dyDescent="0.2">
      <c r="A73" s="48" t="s">
        <v>264</v>
      </c>
      <c r="B73" s="49">
        <v>1777</v>
      </c>
      <c r="C73" s="49">
        <v>339</v>
      </c>
      <c r="D73" s="49">
        <v>14</v>
      </c>
      <c r="E73" s="49">
        <v>210</v>
      </c>
      <c r="F73" s="49">
        <v>19</v>
      </c>
      <c r="G73" s="49">
        <v>1548</v>
      </c>
      <c r="H73" s="49">
        <v>1901</v>
      </c>
      <c r="I73" s="49">
        <f t="shared" ref="I73:I114" si="1">H73-B73</f>
        <v>124</v>
      </c>
      <c r="J73" s="56"/>
    </row>
    <row r="74" spans="1:10" x14ac:dyDescent="0.2">
      <c r="A74" s="48" t="s">
        <v>265</v>
      </c>
      <c r="B74" s="49">
        <v>1024</v>
      </c>
      <c r="C74" s="49">
        <v>184</v>
      </c>
      <c r="D74" s="49">
        <v>8</v>
      </c>
      <c r="E74" s="49">
        <v>127</v>
      </c>
      <c r="F74" s="49">
        <v>13</v>
      </c>
      <c r="G74" s="49">
        <v>884</v>
      </c>
      <c r="H74" s="49">
        <v>1076</v>
      </c>
      <c r="I74" s="49">
        <f t="shared" si="1"/>
        <v>52</v>
      </c>
      <c r="J74" s="56"/>
    </row>
    <row r="75" spans="1:10" x14ac:dyDescent="0.2">
      <c r="A75" s="48" t="s">
        <v>266</v>
      </c>
      <c r="B75" s="49">
        <v>1026</v>
      </c>
      <c r="C75" s="49">
        <v>238</v>
      </c>
      <c r="D75" s="49">
        <v>10</v>
      </c>
      <c r="E75" s="49">
        <v>152</v>
      </c>
      <c r="F75" s="49">
        <v>15</v>
      </c>
      <c r="G75" s="49">
        <v>859</v>
      </c>
      <c r="H75" s="49">
        <v>1107</v>
      </c>
      <c r="I75" s="49">
        <f t="shared" si="1"/>
        <v>81</v>
      </c>
      <c r="J75" s="56"/>
    </row>
    <row r="76" spans="1:10" x14ac:dyDescent="0.2">
      <c r="A76" s="48" t="s">
        <v>267</v>
      </c>
      <c r="B76" s="49">
        <v>486</v>
      </c>
      <c r="C76" s="49">
        <v>61</v>
      </c>
      <c r="D76" s="49">
        <v>7</v>
      </c>
      <c r="E76" s="49">
        <v>43</v>
      </c>
      <c r="F76" s="49">
        <v>8</v>
      </c>
      <c r="G76" s="49">
        <v>435</v>
      </c>
      <c r="H76" s="49">
        <v>503</v>
      </c>
      <c r="I76" s="49">
        <f t="shared" si="1"/>
        <v>17</v>
      </c>
      <c r="J76" s="56"/>
    </row>
    <row r="77" spans="1:10" x14ac:dyDescent="0.2">
      <c r="A77" s="48" t="s">
        <v>268</v>
      </c>
      <c r="B77" s="49">
        <v>2205</v>
      </c>
      <c r="C77" s="49">
        <v>366</v>
      </c>
      <c r="D77" s="49">
        <v>30</v>
      </c>
      <c r="E77" s="49">
        <v>229</v>
      </c>
      <c r="F77" s="49">
        <v>42</v>
      </c>
      <c r="G77" s="49">
        <v>1934</v>
      </c>
      <c r="H77" s="49">
        <v>2330</v>
      </c>
      <c r="I77" s="49">
        <f t="shared" si="1"/>
        <v>125</v>
      </c>
      <c r="J77" s="56"/>
    </row>
    <row r="78" spans="1:10" x14ac:dyDescent="0.2">
      <c r="A78" s="47" t="s">
        <v>137</v>
      </c>
      <c r="B78" s="49"/>
      <c r="C78" s="49"/>
      <c r="D78" s="49"/>
      <c r="E78" s="49"/>
      <c r="F78" s="49"/>
      <c r="G78" s="49"/>
      <c r="H78" s="49"/>
      <c r="I78" s="49"/>
      <c r="J78" s="56"/>
    </row>
    <row r="79" spans="1:10" x14ac:dyDescent="0.2">
      <c r="A79" s="48" t="s">
        <v>338</v>
      </c>
      <c r="B79" s="49">
        <v>569</v>
      </c>
      <c r="C79" s="49">
        <v>102</v>
      </c>
      <c r="D79" s="49">
        <v>4</v>
      </c>
      <c r="E79" s="49">
        <v>84</v>
      </c>
      <c r="F79" s="49">
        <v>7</v>
      </c>
      <c r="G79" s="49">
        <v>478</v>
      </c>
      <c r="H79" s="49">
        <v>584</v>
      </c>
      <c r="I79" s="49">
        <f t="shared" si="1"/>
        <v>15</v>
      </c>
      <c r="J79" s="56"/>
    </row>
    <row r="80" spans="1:10" x14ac:dyDescent="0.2">
      <c r="A80" s="48" t="s">
        <v>269</v>
      </c>
      <c r="B80" s="49">
        <v>1151</v>
      </c>
      <c r="C80" s="49">
        <v>213</v>
      </c>
      <c r="D80" s="49">
        <v>11</v>
      </c>
      <c r="E80" s="49">
        <v>160</v>
      </c>
      <c r="F80" s="49">
        <v>10</v>
      </c>
      <c r="G80" s="49">
        <v>981</v>
      </c>
      <c r="H80" s="49">
        <v>1205</v>
      </c>
      <c r="I80" s="49">
        <f t="shared" si="1"/>
        <v>54</v>
      </c>
      <c r="J80" s="56"/>
    </row>
    <row r="81" spans="1:10" x14ac:dyDescent="0.2">
      <c r="A81" s="48" t="s">
        <v>270</v>
      </c>
      <c r="B81" s="49">
        <v>591</v>
      </c>
      <c r="C81" s="49">
        <v>95</v>
      </c>
      <c r="D81" s="49">
        <v>4</v>
      </c>
      <c r="E81" s="49">
        <v>67</v>
      </c>
      <c r="F81" s="49">
        <v>13</v>
      </c>
      <c r="G81" s="49">
        <v>511</v>
      </c>
      <c r="H81" s="49">
        <v>610</v>
      </c>
      <c r="I81" s="49">
        <f t="shared" si="1"/>
        <v>19</v>
      </c>
      <c r="J81" s="56"/>
    </row>
    <row r="82" spans="1:10" x14ac:dyDescent="0.2">
      <c r="A82" s="48" t="s">
        <v>328</v>
      </c>
      <c r="B82" s="49">
        <v>688</v>
      </c>
      <c r="C82" s="49">
        <v>103</v>
      </c>
      <c r="D82" s="49">
        <v>18</v>
      </c>
      <c r="E82" s="49">
        <v>66</v>
      </c>
      <c r="F82" s="49">
        <v>6</v>
      </c>
      <c r="G82" s="49">
        <v>616</v>
      </c>
      <c r="H82" s="49">
        <v>737</v>
      </c>
      <c r="I82" s="49">
        <f t="shared" si="1"/>
        <v>49</v>
      </c>
      <c r="J82" s="56"/>
    </row>
    <row r="83" spans="1:10" x14ac:dyDescent="0.2">
      <c r="A83" s="48" t="s">
        <v>271</v>
      </c>
      <c r="B83" s="49">
        <v>511</v>
      </c>
      <c r="C83" s="49">
        <v>56</v>
      </c>
      <c r="D83" s="49">
        <v>7</v>
      </c>
      <c r="E83" s="49">
        <v>38</v>
      </c>
      <c r="F83" s="49">
        <v>17</v>
      </c>
      <c r="G83" s="49">
        <v>456</v>
      </c>
      <c r="H83" s="49">
        <v>519</v>
      </c>
      <c r="I83" s="49">
        <f t="shared" si="1"/>
        <v>8</v>
      </c>
      <c r="J83" s="56"/>
    </row>
    <row r="84" spans="1:10" x14ac:dyDescent="0.2">
      <c r="A84" s="47" t="s">
        <v>138</v>
      </c>
      <c r="B84" s="49"/>
      <c r="C84" s="49"/>
      <c r="D84" s="49"/>
      <c r="E84" s="49"/>
      <c r="F84" s="49"/>
      <c r="G84" s="49"/>
      <c r="H84" s="49"/>
      <c r="I84" s="49"/>
      <c r="J84" s="56"/>
    </row>
    <row r="85" spans="1:10" x14ac:dyDescent="0.2">
      <c r="A85" s="48" t="s">
        <v>272</v>
      </c>
      <c r="B85" s="49">
        <v>2411</v>
      </c>
      <c r="C85" s="49">
        <v>400</v>
      </c>
      <c r="D85" s="49">
        <v>26</v>
      </c>
      <c r="E85" s="49">
        <v>310</v>
      </c>
      <c r="F85" s="49">
        <v>27</v>
      </c>
      <c r="G85" s="49">
        <v>2074</v>
      </c>
      <c r="H85" s="49">
        <v>2500</v>
      </c>
      <c r="I85" s="49">
        <f t="shared" si="1"/>
        <v>89</v>
      </c>
      <c r="J85" s="56"/>
    </row>
    <row r="86" spans="1:10" x14ac:dyDescent="0.2">
      <c r="A86" s="48" t="s">
        <v>273</v>
      </c>
      <c r="B86" s="49">
        <v>352</v>
      </c>
      <c r="C86" s="49">
        <v>49</v>
      </c>
      <c r="D86" s="49">
        <v>5</v>
      </c>
      <c r="E86" s="49">
        <v>35</v>
      </c>
      <c r="F86" s="49">
        <v>16</v>
      </c>
      <c r="G86" s="49">
        <v>301</v>
      </c>
      <c r="H86" s="49">
        <v>355</v>
      </c>
      <c r="I86" s="49">
        <f t="shared" si="1"/>
        <v>3</v>
      </c>
      <c r="J86" s="56"/>
    </row>
    <row r="87" spans="1:10" x14ac:dyDescent="0.2">
      <c r="A87" s="47" t="s">
        <v>139</v>
      </c>
      <c r="B87" s="49"/>
      <c r="C87" s="49"/>
      <c r="D87" s="49"/>
      <c r="F87" s="49"/>
      <c r="G87" s="49"/>
      <c r="H87" s="49"/>
      <c r="I87" s="49"/>
      <c r="J87" s="56"/>
    </row>
    <row r="88" spans="1:10" x14ac:dyDescent="0.2">
      <c r="A88" s="48" t="s">
        <v>274</v>
      </c>
      <c r="B88" s="49">
        <v>891</v>
      </c>
      <c r="C88" s="49">
        <v>161</v>
      </c>
      <c r="D88" s="49">
        <v>13</v>
      </c>
      <c r="E88" s="49">
        <v>147</v>
      </c>
      <c r="F88" s="49">
        <v>10</v>
      </c>
      <c r="G88" s="49">
        <v>734</v>
      </c>
      <c r="H88" s="49">
        <v>908</v>
      </c>
      <c r="I88" s="49">
        <f t="shared" si="1"/>
        <v>17</v>
      </c>
      <c r="J88" s="56"/>
    </row>
    <row r="89" spans="1:10" x14ac:dyDescent="0.2">
      <c r="A89" s="48" t="s">
        <v>275</v>
      </c>
      <c r="B89" s="49">
        <v>1631</v>
      </c>
      <c r="C89" s="49">
        <v>331</v>
      </c>
      <c r="D89" s="49">
        <v>15</v>
      </c>
      <c r="E89" s="49">
        <v>244</v>
      </c>
      <c r="F89" s="49">
        <v>23</v>
      </c>
      <c r="G89" s="49">
        <v>1364</v>
      </c>
      <c r="H89" s="49">
        <v>1710</v>
      </c>
      <c r="I89" s="49">
        <f t="shared" si="1"/>
        <v>79</v>
      </c>
      <c r="J89" s="56"/>
    </row>
    <row r="90" spans="1:10" x14ac:dyDescent="0.2">
      <c r="A90" s="48" t="s">
        <v>276</v>
      </c>
      <c r="B90" s="49">
        <v>1088</v>
      </c>
      <c r="C90" s="49">
        <v>169</v>
      </c>
      <c r="D90" s="49">
        <v>10</v>
      </c>
      <c r="E90" s="49">
        <v>139</v>
      </c>
      <c r="F90" s="49">
        <v>18</v>
      </c>
      <c r="G90" s="49">
        <v>931</v>
      </c>
      <c r="H90" s="49">
        <v>1110</v>
      </c>
      <c r="I90" s="49">
        <f t="shared" si="1"/>
        <v>22</v>
      </c>
      <c r="J90" s="56"/>
    </row>
    <row r="91" spans="1:10" x14ac:dyDescent="0.2">
      <c r="A91" s="47" t="s">
        <v>140</v>
      </c>
      <c r="B91" s="49"/>
      <c r="C91" s="49"/>
      <c r="D91" s="49"/>
      <c r="E91" s="49"/>
      <c r="F91" s="49"/>
      <c r="G91" s="49"/>
      <c r="H91" s="49"/>
      <c r="I91" s="49"/>
      <c r="J91" s="56"/>
    </row>
    <row r="92" spans="1:10" x14ac:dyDescent="0.2">
      <c r="A92" s="48" t="s">
        <v>277</v>
      </c>
      <c r="B92" s="49">
        <v>3088</v>
      </c>
      <c r="C92" s="49">
        <v>552</v>
      </c>
      <c r="D92" s="49">
        <v>42</v>
      </c>
      <c r="E92" s="49">
        <v>350</v>
      </c>
      <c r="F92" s="49">
        <v>27</v>
      </c>
      <c r="G92" s="49">
        <v>2711</v>
      </c>
      <c r="H92" s="49">
        <v>3305</v>
      </c>
      <c r="I92" s="49">
        <f t="shared" si="1"/>
        <v>217</v>
      </c>
      <c r="J92" s="56"/>
    </row>
    <row r="93" spans="1:10" x14ac:dyDescent="0.2">
      <c r="A93" s="48" t="s">
        <v>278</v>
      </c>
      <c r="B93" s="49">
        <v>342</v>
      </c>
      <c r="C93" s="49">
        <v>77</v>
      </c>
      <c r="D93" s="49">
        <v>7</v>
      </c>
      <c r="E93" s="49">
        <v>47</v>
      </c>
      <c r="F93" s="49">
        <v>6</v>
      </c>
      <c r="G93" s="49">
        <v>289</v>
      </c>
      <c r="H93" s="49">
        <v>373</v>
      </c>
      <c r="I93" s="49">
        <f t="shared" si="1"/>
        <v>31</v>
      </c>
      <c r="J93" s="56"/>
    </row>
    <row r="94" spans="1:10" x14ac:dyDescent="0.2">
      <c r="A94" s="47" t="s">
        <v>141</v>
      </c>
      <c r="B94" s="49"/>
      <c r="D94" s="49"/>
      <c r="E94" s="49"/>
      <c r="F94" s="49"/>
      <c r="G94" s="49"/>
      <c r="H94" s="49"/>
      <c r="I94" s="49"/>
      <c r="J94" s="56"/>
    </row>
    <row r="95" spans="1:10" x14ac:dyDescent="0.2">
      <c r="A95" s="48" t="s">
        <v>279</v>
      </c>
      <c r="B95" s="49">
        <v>64</v>
      </c>
      <c r="C95" s="49">
        <v>10</v>
      </c>
      <c r="D95" s="49">
        <v>0</v>
      </c>
      <c r="E95" s="49">
        <v>9</v>
      </c>
      <c r="F95" s="49">
        <v>0</v>
      </c>
      <c r="G95" s="49">
        <v>55</v>
      </c>
      <c r="H95" s="49">
        <v>65</v>
      </c>
      <c r="I95" s="49">
        <f t="shared" si="1"/>
        <v>1</v>
      </c>
      <c r="J95" s="56"/>
    </row>
    <row r="96" spans="1:10" x14ac:dyDescent="0.2">
      <c r="A96" s="48" t="s">
        <v>280</v>
      </c>
      <c r="B96" s="49">
        <v>102</v>
      </c>
      <c r="C96" s="49">
        <v>10</v>
      </c>
      <c r="D96" s="49">
        <v>0</v>
      </c>
      <c r="E96" s="49">
        <v>9</v>
      </c>
      <c r="F96" s="49">
        <v>0</v>
      </c>
      <c r="G96" s="49">
        <v>93</v>
      </c>
      <c r="H96" s="49">
        <v>103</v>
      </c>
      <c r="I96" s="49">
        <f t="shared" si="1"/>
        <v>1</v>
      </c>
      <c r="J96" s="56"/>
    </row>
    <row r="97" spans="1:10" x14ac:dyDescent="0.2">
      <c r="A97" s="48" t="s">
        <v>281</v>
      </c>
      <c r="B97" s="49">
        <v>77</v>
      </c>
      <c r="C97" s="49">
        <v>7</v>
      </c>
      <c r="D97" s="49">
        <v>1</v>
      </c>
      <c r="E97" s="49">
        <v>7</v>
      </c>
      <c r="F97" s="49">
        <v>0</v>
      </c>
      <c r="G97" s="49">
        <v>70</v>
      </c>
      <c r="H97" s="49">
        <v>78</v>
      </c>
      <c r="I97" s="49">
        <f t="shared" si="1"/>
        <v>1</v>
      </c>
      <c r="J97" s="56"/>
    </row>
    <row r="98" spans="1:10" x14ac:dyDescent="0.2">
      <c r="A98" s="48" t="s">
        <v>282</v>
      </c>
      <c r="B98" s="49">
        <v>44</v>
      </c>
      <c r="C98" s="49">
        <v>6</v>
      </c>
      <c r="D98" s="49">
        <v>0</v>
      </c>
      <c r="E98" s="49">
        <v>4</v>
      </c>
      <c r="F98" s="49">
        <v>0</v>
      </c>
      <c r="G98" s="49">
        <v>40</v>
      </c>
      <c r="H98" s="49">
        <v>46</v>
      </c>
      <c r="I98" s="49">
        <f t="shared" si="1"/>
        <v>2</v>
      </c>
      <c r="J98" s="56"/>
    </row>
    <row r="99" spans="1:10" x14ac:dyDescent="0.2">
      <c r="A99" s="48" t="s">
        <v>283</v>
      </c>
      <c r="B99" s="49">
        <v>1</v>
      </c>
      <c r="C99" s="49">
        <v>0</v>
      </c>
      <c r="D99" s="49">
        <v>0</v>
      </c>
      <c r="E99" s="49">
        <v>0</v>
      </c>
      <c r="F99" s="49">
        <v>0</v>
      </c>
      <c r="G99" s="49">
        <v>1</v>
      </c>
      <c r="H99" s="49">
        <v>1</v>
      </c>
      <c r="I99" s="49">
        <f t="shared" si="1"/>
        <v>0</v>
      </c>
      <c r="J99" s="56"/>
    </row>
    <row r="100" spans="1:10" x14ac:dyDescent="0.2">
      <c r="A100" s="48" t="s">
        <v>284</v>
      </c>
      <c r="B100" s="49">
        <v>160</v>
      </c>
      <c r="C100" s="49">
        <v>31</v>
      </c>
      <c r="D100" s="49">
        <v>1</v>
      </c>
      <c r="E100" s="49">
        <v>9</v>
      </c>
      <c r="F100" s="49">
        <v>2</v>
      </c>
      <c r="G100" s="49">
        <v>149</v>
      </c>
      <c r="H100" s="49">
        <v>181</v>
      </c>
      <c r="I100" s="49">
        <f t="shared" si="1"/>
        <v>21</v>
      </c>
      <c r="J100" s="56"/>
    </row>
    <row r="101" spans="1:10" x14ac:dyDescent="0.2">
      <c r="A101" s="48" t="s">
        <v>285</v>
      </c>
      <c r="B101" s="49">
        <v>59</v>
      </c>
      <c r="C101" s="49">
        <v>8</v>
      </c>
      <c r="D101" s="49">
        <v>0</v>
      </c>
      <c r="E101" s="49">
        <v>2</v>
      </c>
      <c r="F101" s="49">
        <v>0</v>
      </c>
      <c r="G101" s="49">
        <v>57</v>
      </c>
      <c r="H101" s="49">
        <v>65</v>
      </c>
      <c r="I101" s="49">
        <f t="shared" si="1"/>
        <v>6</v>
      </c>
      <c r="J101" s="56"/>
    </row>
    <row r="102" spans="1:10" x14ac:dyDescent="0.2">
      <c r="A102" s="47" t="s">
        <v>142</v>
      </c>
      <c r="B102" s="49"/>
      <c r="C102" s="49"/>
      <c r="D102" s="49"/>
      <c r="E102" s="49"/>
      <c r="F102" s="49"/>
      <c r="G102" s="49"/>
      <c r="H102" s="49"/>
      <c r="I102" s="49"/>
      <c r="J102" s="56"/>
    </row>
    <row r="103" spans="1:10" x14ac:dyDescent="0.2">
      <c r="A103" s="48" t="s">
        <v>286</v>
      </c>
      <c r="B103" s="49">
        <v>882</v>
      </c>
      <c r="C103" s="49">
        <v>133</v>
      </c>
      <c r="D103" s="49">
        <v>4</v>
      </c>
      <c r="E103" s="49">
        <v>113</v>
      </c>
      <c r="F103" s="49">
        <v>14</v>
      </c>
      <c r="G103" s="49">
        <v>755</v>
      </c>
      <c r="H103" s="49">
        <v>892</v>
      </c>
      <c r="I103" s="49">
        <f t="shared" si="1"/>
        <v>10</v>
      </c>
      <c r="J103" s="56"/>
    </row>
    <row r="104" spans="1:10" x14ac:dyDescent="0.2">
      <c r="A104" s="48" t="s">
        <v>287</v>
      </c>
      <c r="B104" s="49">
        <v>465</v>
      </c>
      <c r="C104" s="49">
        <v>97</v>
      </c>
      <c r="D104" s="49">
        <v>6</v>
      </c>
      <c r="E104" s="49">
        <v>59</v>
      </c>
      <c r="F104" s="49">
        <v>8</v>
      </c>
      <c r="G104" s="49">
        <v>398</v>
      </c>
      <c r="H104" s="49">
        <v>501</v>
      </c>
      <c r="I104" s="49">
        <f t="shared" si="1"/>
        <v>36</v>
      </c>
      <c r="J104" s="56"/>
    </row>
    <row r="105" spans="1:10" x14ac:dyDescent="0.2">
      <c r="A105" s="47" t="s">
        <v>143</v>
      </c>
      <c r="B105" s="49"/>
      <c r="C105" s="49"/>
      <c r="D105" s="49"/>
      <c r="E105" s="49"/>
      <c r="F105" s="49"/>
      <c r="G105" s="49"/>
      <c r="H105" s="49"/>
      <c r="I105" s="49"/>
      <c r="J105" s="56"/>
    </row>
    <row r="106" spans="1:10" x14ac:dyDescent="0.2">
      <c r="A106" s="48" t="s">
        <v>288</v>
      </c>
      <c r="B106" s="49">
        <v>244</v>
      </c>
      <c r="C106" s="49">
        <v>27</v>
      </c>
      <c r="D106" s="49">
        <v>3</v>
      </c>
      <c r="E106" s="49">
        <v>28</v>
      </c>
      <c r="F106" s="49">
        <v>6</v>
      </c>
      <c r="G106" s="49">
        <v>210</v>
      </c>
      <c r="H106" s="49">
        <v>240</v>
      </c>
      <c r="I106" s="49">
        <f t="shared" si="1"/>
        <v>-4</v>
      </c>
      <c r="J106" s="56"/>
    </row>
    <row r="107" spans="1:10" x14ac:dyDescent="0.2">
      <c r="A107" s="48" t="s">
        <v>329</v>
      </c>
      <c r="B107" s="49">
        <v>497</v>
      </c>
      <c r="C107" s="49">
        <v>71</v>
      </c>
      <c r="D107" s="49">
        <v>0</v>
      </c>
      <c r="E107" s="49">
        <v>42</v>
      </c>
      <c r="F107" s="49">
        <v>13</v>
      </c>
      <c r="G107" s="49">
        <v>442</v>
      </c>
      <c r="H107" s="49">
        <v>513</v>
      </c>
      <c r="I107" s="49">
        <f t="shared" si="1"/>
        <v>16</v>
      </c>
      <c r="J107" s="56"/>
    </row>
    <row r="108" spans="1:10" x14ac:dyDescent="0.2">
      <c r="A108" s="48" t="s">
        <v>289</v>
      </c>
      <c r="B108" s="49">
        <v>275</v>
      </c>
      <c r="C108" s="49">
        <v>47</v>
      </c>
      <c r="D108" s="49">
        <v>1</v>
      </c>
      <c r="E108" s="49">
        <v>23</v>
      </c>
      <c r="F108" s="49">
        <v>18</v>
      </c>
      <c r="G108" s="49">
        <v>234</v>
      </c>
      <c r="H108" s="49">
        <v>282</v>
      </c>
      <c r="I108" s="49">
        <f t="shared" si="1"/>
        <v>7</v>
      </c>
      <c r="J108" s="56"/>
    </row>
    <row r="109" spans="1:10" x14ac:dyDescent="0.2">
      <c r="A109" s="48" t="s">
        <v>290</v>
      </c>
      <c r="B109" s="49">
        <v>212</v>
      </c>
      <c r="C109" s="49">
        <v>38</v>
      </c>
      <c r="D109" s="49">
        <v>7</v>
      </c>
      <c r="E109" s="49">
        <v>24</v>
      </c>
      <c r="F109" s="49">
        <v>4</v>
      </c>
      <c r="G109" s="49">
        <v>184</v>
      </c>
      <c r="H109" s="49">
        <v>229</v>
      </c>
      <c r="I109" s="49">
        <f t="shared" si="1"/>
        <v>17</v>
      </c>
      <c r="J109" s="56"/>
    </row>
    <row r="110" spans="1:10" x14ac:dyDescent="0.2">
      <c r="A110" s="48" t="s">
        <v>291</v>
      </c>
      <c r="B110" s="49">
        <v>128</v>
      </c>
      <c r="C110" s="49">
        <v>18</v>
      </c>
      <c r="D110" s="49">
        <v>6</v>
      </c>
      <c r="E110" s="49">
        <v>12</v>
      </c>
      <c r="F110" s="49">
        <v>2</v>
      </c>
      <c r="G110" s="49">
        <v>114</v>
      </c>
      <c r="H110" s="49">
        <v>138</v>
      </c>
      <c r="I110" s="49">
        <f t="shared" si="1"/>
        <v>10</v>
      </c>
      <c r="J110" s="56"/>
    </row>
    <row r="111" spans="1:10" x14ac:dyDescent="0.2">
      <c r="A111" s="48" t="s">
        <v>292</v>
      </c>
      <c r="B111" s="49">
        <v>138</v>
      </c>
      <c r="C111" s="49">
        <v>24</v>
      </c>
      <c r="D111" s="49">
        <v>5</v>
      </c>
      <c r="E111" s="49">
        <v>17</v>
      </c>
      <c r="F111" s="49">
        <v>1</v>
      </c>
      <c r="G111" s="49">
        <v>120</v>
      </c>
      <c r="H111" s="49">
        <v>149</v>
      </c>
      <c r="I111" s="49">
        <f t="shared" si="1"/>
        <v>11</v>
      </c>
      <c r="J111" s="56"/>
    </row>
    <row r="112" spans="1:10" x14ac:dyDescent="0.2">
      <c r="A112" s="48" t="s">
        <v>293</v>
      </c>
      <c r="B112" s="49">
        <v>252</v>
      </c>
      <c r="C112" s="49">
        <v>41</v>
      </c>
      <c r="D112" s="49">
        <v>2</v>
      </c>
      <c r="E112" s="49">
        <v>34</v>
      </c>
      <c r="F112" s="49">
        <v>8</v>
      </c>
      <c r="G112" s="49">
        <v>210</v>
      </c>
      <c r="H112" s="49">
        <v>253</v>
      </c>
      <c r="I112" s="49">
        <f t="shared" si="1"/>
        <v>1</v>
      </c>
      <c r="J112" s="56"/>
    </row>
    <row r="113" spans="1:10" x14ac:dyDescent="0.2">
      <c r="A113" s="48" t="s">
        <v>294</v>
      </c>
      <c r="B113" s="49">
        <v>111</v>
      </c>
      <c r="C113" s="49">
        <v>22</v>
      </c>
      <c r="D113" s="49">
        <v>7</v>
      </c>
      <c r="E113" s="49">
        <v>18</v>
      </c>
      <c r="F113" s="49">
        <v>5</v>
      </c>
      <c r="G113" s="49">
        <v>88</v>
      </c>
      <c r="H113" s="49">
        <v>117</v>
      </c>
      <c r="I113" s="49">
        <f t="shared" si="1"/>
        <v>6</v>
      </c>
      <c r="J113" s="56"/>
    </row>
    <row r="114" spans="1:10" x14ac:dyDescent="0.2">
      <c r="A114" s="48" t="s">
        <v>144</v>
      </c>
      <c r="B114" s="49">
        <v>12077</v>
      </c>
      <c r="C114" s="49">
        <v>2927</v>
      </c>
      <c r="D114" s="49">
        <v>340</v>
      </c>
      <c r="E114" s="49">
        <v>1719</v>
      </c>
      <c r="F114" s="49">
        <v>221</v>
      </c>
      <c r="G114" s="49">
        <v>10137</v>
      </c>
      <c r="H114" s="49">
        <v>13404</v>
      </c>
      <c r="I114" s="49">
        <f t="shared" si="1"/>
        <v>1327</v>
      </c>
      <c r="J114" s="56"/>
    </row>
    <row r="115" spans="1:10" x14ac:dyDescent="0.2">
      <c r="A115" s="48" t="s">
        <v>330</v>
      </c>
      <c r="H115" s="49"/>
      <c r="J115" s="56"/>
    </row>
    <row r="116" spans="1:10" x14ac:dyDescent="0.2">
      <c r="B116" s="56"/>
      <c r="C116" s="56"/>
      <c r="D116" s="56"/>
      <c r="F116" s="56"/>
      <c r="I116" s="56"/>
      <c r="J116" s="56"/>
    </row>
    <row r="117" spans="1:10" x14ac:dyDescent="0.2">
      <c r="J117" s="56"/>
    </row>
    <row r="118" spans="1:10" x14ac:dyDescent="0.2">
      <c r="J118" s="56"/>
    </row>
    <row r="119" spans="1:10" x14ac:dyDescent="0.2">
      <c r="J119" s="56"/>
    </row>
    <row r="120" spans="1:10" x14ac:dyDescent="0.2">
      <c r="J120" s="56"/>
    </row>
    <row r="121" spans="1:10" x14ac:dyDescent="0.2">
      <c r="J121" s="56"/>
    </row>
    <row r="122" spans="1:10" x14ac:dyDescent="0.2">
      <c r="J122" s="56"/>
    </row>
    <row r="123" spans="1:10" x14ac:dyDescent="0.2">
      <c r="J123" s="56"/>
    </row>
    <row r="124" spans="1:10" x14ac:dyDescent="0.2">
      <c r="J124" s="56"/>
    </row>
    <row r="125" spans="1:10" x14ac:dyDescent="0.2">
      <c r="J125" s="56"/>
    </row>
    <row r="126" spans="1:10" x14ac:dyDescent="0.2">
      <c r="J126" s="56"/>
    </row>
    <row r="127" spans="1:10" x14ac:dyDescent="0.2">
      <c r="J127" s="56"/>
    </row>
    <row r="128" spans="1:10" x14ac:dyDescent="0.2">
      <c r="J128" s="56"/>
    </row>
    <row r="129" spans="10:10" x14ac:dyDescent="0.2">
      <c r="J129" s="56"/>
    </row>
    <row r="130" spans="10:10" x14ac:dyDescent="0.2">
      <c r="J130" s="56"/>
    </row>
    <row r="131" spans="10:10" x14ac:dyDescent="0.2">
      <c r="J131" s="56"/>
    </row>
    <row r="132" spans="10:10" x14ac:dyDescent="0.2">
      <c r="J132" s="56"/>
    </row>
    <row r="133" spans="10:10" x14ac:dyDescent="0.2">
      <c r="J133" s="56"/>
    </row>
    <row r="134" spans="10:10" x14ac:dyDescent="0.2">
      <c r="J134" s="56"/>
    </row>
    <row r="135" spans="10:10" x14ac:dyDescent="0.2">
      <c r="J135" s="56"/>
    </row>
    <row r="136" spans="10:10" x14ac:dyDescent="0.2">
      <c r="J136" s="56"/>
    </row>
    <row r="137" spans="10:10" x14ac:dyDescent="0.2">
      <c r="J137" s="56"/>
    </row>
    <row r="138" spans="10:10" x14ac:dyDescent="0.2">
      <c r="J138" s="56"/>
    </row>
    <row r="139" spans="10:10" x14ac:dyDescent="0.2">
      <c r="J139" s="56"/>
    </row>
    <row r="140" spans="10:10" x14ac:dyDescent="0.2">
      <c r="J140" s="56"/>
    </row>
    <row r="141" spans="10:10" x14ac:dyDescent="0.2">
      <c r="J141" s="56"/>
    </row>
    <row r="142" spans="10:10" x14ac:dyDescent="0.2">
      <c r="J142" s="56"/>
    </row>
    <row r="143" spans="10:10" x14ac:dyDescent="0.2">
      <c r="J143" s="56"/>
    </row>
    <row r="144" spans="10:10" x14ac:dyDescent="0.2">
      <c r="J144" s="56"/>
    </row>
    <row r="145" spans="10:10" x14ac:dyDescent="0.2">
      <c r="J145" s="56"/>
    </row>
    <row r="146" spans="10:10" x14ac:dyDescent="0.2">
      <c r="J146" s="56"/>
    </row>
    <row r="147" spans="10:10" x14ac:dyDescent="0.2">
      <c r="J147" s="56"/>
    </row>
    <row r="148" spans="10:10" x14ac:dyDescent="0.2">
      <c r="J148" s="56"/>
    </row>
  </sheetData>
  <mergeCells count="6">
    <mergeCell ref="B4:B5"/>
    <mergeCell ref="I4:I5"/>
    <mergeCell ref="C4:D4"/>
    <mergeCell ref="E4:F4"/>
    <mergeCell ref="G4:G5"/>
    <mergeCell ref="H4:H5"/>
  </mergeCells>
  <phoneticPr fontId="5" type="noConversion"/>
  <pageMargins left="0.39370078740157483" right="0.39370078740157483" top="0.39370078740157483" bottom="0.39370078740157483" header="0" footer="0"/>
  <pageSetup paperSize="9" scale="87" fitToHeight="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27</vt:i4>
      </vt:variant>
      <vt:variant>
        <vt:lpstr>Rangos con nombre</vt:lpstr>
      </vt:variant>
      <vt:variant>
        <vt:i4>2</vt:i4>
      </vt:variant>
    </vt:vector>
  </HeadingPairs>
  <TitlesOfParts>
    <vt:vector size="29" baseType="lpstr">
      <vt:lpstr>PORTADA</vt:lpstr>
      <vt:lpstr>0A</vt:lpstr>
      <vt:lpstr>0B</vt:lpstr>
      <vt:lpstr>1C</vt:lpstr>
      <vt:lpstr>1.1</vt:lpstr>
      <vt:lpstr>Graf1.1</vt:lpstr>
      <vt:lpstr>1.2</vt:lpstr>
      <vt:lpstr>1.3</vt:lpstr>
      <vt:lpstr>1.4</vt:lpstr>
      <vt:lpstr>1.5</vt:lpstr>
      <vt:lpstr>1.6</vt:lpstr>
      <vt:lpstr>1.7</vt:lpstr>
      <vt:lpstr>1.8</vt:lpstr>
      <vt:lpstr>1.9</vt:lpstr>
      <vt:lpstr>1.10</vt:lpstr>
      <vt:lpstr>1.11</vt:lpstr>
      <vt:lpstr>1.12</vt:lpstr>
      <vt:lpstr>1.13</vt:lpstr>
      <vt:lpstr>1.14</vt:lpstr>
      <vt:lpstr>1.15</vt:lpstr>
      <vt:lpstr>1.16</vt:lpstr>
      <vt:lpstr>1.17</vt:lpstr>
      <vt:lpstr>1.17.map1</vt:lpstr>
      <vt:lpstr>1.17.map2</vt:lpstr>
      <vt:lpstr>1.17.map3</vt:lpstr>
      <vt:lpstr>1.17.map4</vt:lpstr>
      <vt:lpstr>1.18</vt:lpstr>
      <vt:lpstr>'1.10'!_R5_8</vt:lpstr>
      <vt:lpstr>_R5_8</vt:lpstr>
    </vt:vector>
  </TitlesOfParts>
  <Company>ayto valencia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cim</dc:creator>
  <cp:lastModifiedBy>Tomas Morales Lorente</cp:lastModifiedBy>
  <cp:lastPrinted>2025-09-26T10:25:28Z</cp:lastPrinted>
  <dcterms:created xsi:type="dcterms:W3CDTF">2002-12-04T12:01:29Z</dcterms:created>
  <dcterms:modified xsi:type="dcterms:W3CDTF">2026-09-02T11:40:06Z</dcterms:modified>
</cp:coreProperties>
</file>