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Publicaciones\Boletín IAE\IAE 2025\"/>
    </mc:Choice>
  </mc:AlternateContent>
  <bookViews>
    <workbookView xWindow="-15" yWindow="4380" windowWidth="15480" windowHeight="5115"/>
  </bookViews>
  <sheets>
    <sheet name="PORTADA" sheetId="60" r:id="rId1"/>
    <sheet name="0A" sheetId="59" r:id="rId2"/>
    <sheet name="0B" sheetId="58" r:id="rId3"/>
    <sheet name="1C" sheetId="15" r:id="rId4"/>
    <sheet name="1.1" sheetId="1" r:id="rId5"/>
    <sheet name="Graf1.1" sheetId="53" r:id="rId6"/>
    <sheet name="1.2" sheetId="31" r:id="rId7"/>
    <sheet name="1.3" sheetId="33" r:id="rId8"/>
    <sheet name="1.4" sheetId="36" r:id="rId9"/>
    <sheet name="1.5" sheetId="8" r:id="rId10"/>
    <sheet name="1.6" sheetId="40" r:id="rId11"/>
    <sheet name="1.7" sheetId="41" r:id="rId12"/>
    <sheet name="1.8" sheetId="50" r:id="rId13"/>
    <sheet name="1.9" sheetId="51" r:id="rId14"/>
    <sheet name="1.10" sheetId="52" r:id="rId15"/>
    <sheet name="1.11" sheetId="37" r:id="rId16"/>
    <sheet name="1.12" sheetId="42" r:id="rId17"/>
    <sheet name="1.13" sheetId="43" r:id="rId18"/>
    <sheet name="1.14" sheetId="11" r:id="rId19"/>
    <sheet name="1.15" sheetId="44" r:id="rId20"/>
    <sheet name="1.16" sheetId="45" r:id="rId21"/>
    <sheet name="1.17" sheetId="48" r:id="rId22"/>
    <sheet name="1.17.map1" sheetId="54" r:id="rId23"/>
    <sheet name="1.17.map2" sheetId="57" r:id="rId24"/>
    <sheet name="1.17.map3" sheetId="56" r:id="rId25"/>
    <sheet name="1.17.map4" sheetId="55" r:id="rId26"/>
    <sheet name="1.18" sheetId="49" r:id="rId27"/>
  </sheets>
  <externalReferences>
    <externalReference r:id="rId28"/>
  </externalReferences>
  <definedNames>
    <definedName name="_R1_1" localSheetId="2">#REF!</definedName>
    <definedName name="_R1_1">#REF!</definedName>
    <definedName name="_R2_4">'[1]4.5'!$A$1:$H$6</definedName>
    <definedName name="_R2_5">'[1]4.6'!$A$1:$C$6</definedName>
    <definedName name="_R3_2" localSheetId="2">#REF!</definedName>
    <definedName name="_R3_2">#REF!</definedName>
    <definedName name="_R3_3" localSheetId="2">#REF!</definedName>
    <definedName name="_R3_3">#REF!</definedName>
    <definedName name="_R3_4" localSheetId="2">#REF!</definedName>
    <definedName name="_R3_4">#REF!</definedName>
    <definedName name="_R3_6" localSheetId="2">#REF!</definedName>
    <definedName name="_R3_6">#REF!</definedName>
    <definedName name="_R3_7" localSheetId="2">#REF!</definedName>
    <definedName name="_R3_7">#REF!</definedName>
    <definedName name="_R3_8" localSheetId="2">#REF!</definedName>
    <definedName name="_R3_8">#REF!</definedName>
    <definedName name="_R3_9" localSheetId="2">#REF!</definedName>
    <definedName name="_R3_9">#REF!</definedName>
    <definedName name="_R4_5" localSheetId="2">#REF!</definedName>
    <definedName name="_R4_5">#REF!</definedName>
    <definedName name="_R4_6" localSheetId="2">#REF!</definedName>
    <definedName name="_R4_6">#REF!</definedName>
    <definedName name="_R4_7" localSheetId="2">#REF!</definedName>
    <definedName name="_R4_7">#REF!</definedName>
    <definedName name="_R5_2" localSheetId="2">#REF!</definedName>
    <definedName name="_R5_2">#REF!</definedName>
    <definedName name="_R5_4" localSheetId="2">#REF!</definedName>
    <definedName name="_R5_4">#REF!</definedName>
    <definedName name="_R5_6" localSheetId="2">#REF!</definedName>
    <definedName name="_R5_6">#REF!</definedName>
    <definedName name="_R5_8" localSheetId="14">'1.10'!$A$1:$L$5</definedName>
    <definedName name="_R5_8">'1.4'!$A$1:$M$26</definedName>
    <definedName name="_R6_1" localSheetId="2">#REF!</definedName>
    <definedName name="_R6_1">#REF!</definedName>
    <definedName name="_R6_2" localSheetId="2">#REF!</definedName>
    <definedName name="_R6_2">#REF!</definedName>
    <definedName name="_R6_3" localSheetId="2">#REF!</definedName>
    <definedName name="_R6_3">#REF!</definedName>
    <definedName name="_R6_4" localSheetId="2">#REF!</definedName>
    <definedName name="_R6_4">#REF!</definedName>
    <definedName name="_R6_5" localSheetId="2">#REF!</definedName>
    <definedName name="_R6_5">#REF!</definedName>
    <definedName name="_R6_6" localSheetId="2">#REF!</definedName>
    <definedName name="_R6_6">#REF!</definedName>
    <definedName name="_R8_1" localSheetId="2">#REF!</definedName>
    <definedName name="_R8_1">#REF!</definedName>
    <definedName name="_R8_2" localSheetId="2">#REF!</definedName>
    <definedName name="_R8_2">#REF!</definedName>
    <definedName name="_R8_3" localSheetId="2">#REF!</definedName>
    <definedName name="_R8_3">#REF!</definedName>
    <definedName name="_R8_4" localSheetId="2">#REF!</definedName>
    <definedName name="_R8_4">#REF!</definedName>
    <definedName name="_R8_5" localSheetId="2">#REF!</definedName>
    <definedName name="_R8_5">#REF!</definedName>
  </definedNames>
  <calcPr calcId="152511"/>
</workbook>
</file>

<file path=xl/calcChain.xml><?xml version="1.0" encoding="utf-8"?>
<calcChain xmlns="http://schemas.openxmlformats.org/spreadsheetml/2006/main">
  <c r="E6" i="45" l="1"/>
  <c r="C6" i="45"/>
  <c r="E6" i="44"/>
  <c r="M113" i="52"/>
  <c r="M112" i="52"/>
  <c r="M111" i="52"/>
  <c r="M110" i="52"/>
  <c r="M109" i="52"/>
  <c r="M108" i="52"/>
  <c r="M107" i="52"/>
  <c r="M106" i="52"/>
  <c r="M105" i="52"/>
  <c r="M103" i="52"/>
  <c r="M102" i="52"/>
  <c r="M100" i="52"/>
  <c r="M99" i="52"/>
  <c r="M98" i="52"/>
  <c r="M97" i="52"/>
  <c r="M96" i="52"/>
  <c r="M95" i="52"/>
  <c r="M94" i="52"/>
  <c r="M92" i="52"/>
  <c r="M91" i="52"/>
  <c r="M89" i="52"/>
  <c r="M88" i="52"/>
  <c r="M87" i="52"/>
  <c r="M85" i="52"/>
  <c r="M84" i="52"/>
  <c r="M82" i="52"/>
  <c r="M81" i="52"/>
  <c r="M80" i="52"/>
  <c r="M79" i="52"/>
  <c r="M78" i="52"/>
  <c r="M76" i="52"/>
  <c r="M75" i="52"/>
  <c r="M74" i="52"/>
  <c r="M73" i="52"/>
  <c r="M72" i="52"/>
  <c r="M70" i="52"/>
  <c r="M69" i="52"/>
  <c r="M68" i="52"/>
  <c r="M67" i="52"/>
  <c r="M66" i="52"/>
  <c r="M65" i="52"/>
  <c r="M63" i="52"/>
  <c r="M62" i="52"/>
  <c r="M61" i="52"/>
  <c r="M60" i="52"/>
  <c r="M59" i="52"/>
  <c r="M58" i="52"/>
  <c r="M57" i="52"/>
  <c r="M55" i="52"/>
  <c r="M54" i="52"/>
  <c r="M53" i="52"/>
  <c r="M52" i="52"/>
  <c r="M51" i="52"/>
  <c r="M49" i="52"/>
  <c r="M48" i="52"/>
  <c r="M47" i="52"/>
  <c r="M46" i="52"/>
  <c r="M45" i="52"/>
  <c r="M43" i="52"/>
  <c r="M42" i="52"/>
  <c r="M41" i="52"/>
  <c r="M40" i="52"/>
  <c r="M39" i="52"/>
  <c r="M37" i="52"/>
  <c r="M36" i="52"/>
  <c r="M35" i="52"/>
  <c r="M34" i="52"/>
  <c r="M32" i="52"/>
  <c r="M31" i="52"/>
  <c r="M30" i="52"/>
  <c r="M29" i="52"/>
  <c r="M28" i="52"/>
  <c r="M26" i="52"/>
  <c r="M25" i="52"/>
  <c r="M24" i="52"/>
  <c r="M23" i="52"/>
  <c r="M21" i="52"/>
  <c r="M20" i="52"/>
  <c r="M19" i="52"/>
  <c r="M18" i="52"/>
  <c r="M16" i="52"/>
  <c r="M15" i="52"/>
  <c r="M14" i="52"/>
  <c r="M12" i="52"/>
  <c r="M11" i="52"/>
  <c r="M10" i="52"/>
  <c r="M9" i="52"/>
  <c r="M8" i="52"/>
  <c r="M7" i="52"/>
  <c r="K113" i="52"/>
  <c r="K112" i="52"/>
  <c r="K111" i="52"/>
  <c r="K110" i="52"/>
  <c r="K109" i="52"/>
  <c r="K108" i="52"/>
  <c r="K107" i="52"/>
  <c r="K106" i="52"/>
  <c r="K105" i="52"/>
  <c r="K103" i="52"/>
  <c r="K102" i="52"/>
  <c r="K100" i="52"/>
  <c r="K99" i="52"/>
  <c r="K98" i="52"/>
  <c r="K97" i="52"/>
  <c r="K96" i="52"/>
  <c r="K95" i="52"/>
  <c r="K94" i="52"/>
  <c r="K92" i="52"/>
  <c r="K91" i="52"/>
  <c r="K89" i="52"/>
  <c r="K88" i="52"/>
  <c r="K87" i="52"/>
  <c r="K85" i="52"/>
  <c r="K84" i="52"/>
  <c r="K82" i="52"/>
  <c r="K81" i="52"/>
  <c r="K80" i="52"/>
  <c r="K79" i="52"/>
  <c r="K78" i="52"/>
  <c r="K76" i="52"/>
  <c r="K75" i="52"/>
  <c r="K74" i="52"/>
  <c r="K73" i="52"/>
  <c r="K72" i="52"/>
  <c r="K70" i="52"/>
  <c r="K69" i="52"/>
  <c r="K68" i="52"/>
  <c r="K67" i="52"/>
  <c r="K66" i="52"/>
  <c r="K65" i="52"/>
  <c r="K63" i="52"/>
  <c r="K62" i="52"/>
  <c r="K61" i="52"/>
  <c r="K60" i="52"/>
  <c r="K59" i="52"/>
  <c r="K58" i="52"/>
  <c r="K57" i="52"/>
  <c r="K55" i="52"/>
  <c r="K54" i="52"/>
  <c r="K53" i="52"/>
  <c r="K52" i="52"/>
  <c r="K51" i="52"/>
  <c r="K49" i="52"/>
  <c r="K48" i="52"/>
  <c r="K47" i="52"/>
  <c r="K46" i="52"/>
  <c r="K45" i="52"/>
  <c r="K43" i="52"/>
  <c r="K42" i="52"/>
  <c r="K41" i="52"/>
  <c r="K40" i="52"/>
  <c r="K39" i="52"/>
  <c r="K37" i="52"/>
  <c r="K36" i="52"/>
  <c r="K35" i="52"/>
  <c r="K34" i="52"/>
  <c r="K32" i="52"/>
  <c r="K31" i="52"/>
  <c r="K30" i="52"/>
  <c r="K29" i="52"/>
  <c r="K28" i="52"/>
  <c r="K26" i="52"/>
  <c r="K25" i="52"/>
  <c r="K24" i="52"/>
  <c r="K23" i="52"/>
  <c r="K21" i="52"/>
  <c r="K20" i="52"/>
  <c r="K19" i="52"/>
  <c r="K18" i="52"/>
  <c r="K16" i="52"/>
  <c r="K15" i="52"/>
  <c r="K14" i="52"/>
  <c r="K12" i="52"/>
  <c r="K11" i="52"/>
  <c r="K10" i="52"/>
  <c r="K9" i="52"/>
  <c r="K8" i="52"/>
  <c r="K7" i="52"/>
  <c r="I113" i="52"/>
  <c r="I112" i="52"/>
  <c r="I111" i="52"/>
  <c r="I110" i="52"/>
  <c r="I109" i="52"/>
  <c r="I108" i="52"/>
  <c r="I107" i="52"/>
  <c r="I106" i="52"/>
  <c r="I105" i="52"/>
  <c r="I103" i="52"/>
  <c r="I102" i="52"/>
  <c r="I100" i="52"/>
  <c r="I99" i="52"/>
  <c r="I98" i="52"/>
  <c r="I97" i="52"/>
  <c r="I96" i="52"/>
  <c r="I95" i="52"/>
  <c r="I94" i="52"/>
  <c r="I92" i="52"/>
  <c r="I91" i="52"/>
  <c r="I89" i="52"/>
  <c r="I88" i="52"/>
  <c r="I87" i="52"/>
  <c r="I85" i="52"/>
  <c r="I84" i="52"/>
  <c r="I82" i="52"/>
  <c r="I81" i="52"/>
  <c r="I80" i="52"/>
  <c r="I79" i="52"/>
  <c r="I78" i="52"/>
  <c r="I76" i="52"/>
  <c r="I75" i="52"/>
  <c r="I74" i="52"/>
  <c r="I73" i="52"/>
  <c r="I72" i="52"/>
  <c r="I70" i="52"/>
  <c r="I69" i="52"/>
  <c r="I68" i="52"/>
  <c r="I67" i="52"/>
  <c r="I66" i="52"/>
  <c r="I65" i="52"/>
  <c r="I63" i="52"/>
  <c r="I62" i="52"/>
  <c r="I61" i="52"/>
  <c r="I60" i="52"/>
  <c r="I59" i="52"/>
  <c r="I58" i="52"/>
  <c r="I57" i="52"/>
  <c r="I55" i="52"/>
  <c r="I54" i="52"/>
  <c r="I53" i="52"/>
  <c r="I52" i="52"/>
  <c r="I51" i="52"/>
  <c r="I49" i="52"/>
  <c r="I48" i="52"/>
  <c r="I47" i="52"/>
  <c r="I46" i="52"/>
  <c r="I45" i="52"/>
  <c r="I43" i="52"/>
  <c r="I42" i="52"/>
  <c r="I41" i="52"/>
  <c r="I40" i="52"/>
  <c r="I39" i="52"/>
  <c r="I37" i="52"/>
  <c r="I36" i="52"/>
  <c r="I35" i="52"/>
  <c r="I34" i="52"/>
  <c r="I32" i="52"/>
  <c r="I31" i="52"/>
  <c r="I30" i="52"/>
  <c r="I29" i="52"/>
  <c r="I28" i="52"/>
  <c r="I26" i="52"/>
  <c r="I25" i="52"/>
  <c r="I24" i="52"/>
  <c r="I23" i="52"/>
  <c r="I21" i="52"/>
  <c r="I20" i="52"/>
  <c r="I19" i="52"/>
  <c r="I18" i="52"/>
  <c r="I16" i="52"/>
  <c r="I15" i="52"/>
  <c r="I14" i="52"/>
  <c r="I12" i="52"/>
  <c r="I11" i="52"/>
  <c r="I10" i="52"/>
  <c r="I9" i="52"/>
  <c r="I8" i="52"/>
  <c r="I7" i="52"/>
  <c r="G113" i="52"/>
  <c r="G112" i="52"/>
  <c r="G111" i="52"/>
  <c r="G110" i="52"/>
  <c r="G109" i="52"/>
  <c r="G108" i="52"/>
  <c r="G107" i="52"/>
  <c r="G106" i="52"/>
  <c r="G105" i="52"/>
  <c r="G103" i="52"/>
  <c r="G102" i="52"/>
  <c r="G100" i="52"/>
  <c r="G99" i="52"/>
  <c r="G98" i="52"/>
  <c r="G97" i="52"/>
  <c r="G96" i="52"/>
  <c r="G95" i="52"/>
  <c r="G94" i="52"/>
  <c r="G92" i="52"/>
  <c r="G91" i="52"/>
  <c r="G89" i="52"/>
  <c r="G88" i="52"/>
  <c r="G87" i="52"/>
  <c r="G85" i="52"/>
  <c r="G84" i="52"/>
  <c r="G82" i="52"/>
  <c r="G81" i="52"/>
  <c r="G80" i="52"/>
  <c r="G79" i="52"/>
  <c r="G78" i="52"/>
  <c r="G76" i="52"/>
  <c r="G75" i="52"/>
  <c r="G74" i="52"/>
  <c r="G73" i="52"/>
  <c r="G72" i="52"/>
  <c r="G70" i="52"/>
  <c r="G69" i="52"/>
  <c r="G68" i="52"/>
  <c r="G67" i="52"/>
  <c r="G66" i="52"/>
  <c r="G65" i="52"/>
  <c r="G63" i="52"/>
  <c r="G62" i="52"/>
  <c r="G61" i="52"/>
  <c r="G60" i="52"/>
  <c r="G59" i="52"/>
  <c r="G58" i="52"/>
  <c r="G57" i="52"/>
  <c r="G55" i="52"/>
  <c r="G54" i="52"/>
  <c r="G53" i="52"/>
  <c r="G52" i="52"/>
  <c r="G51" i="52"/>
  <c r="G49" i="52"/>
  <c r="G48" i="52"/>
  <c r="G47" i="52"/>
  <c r="G46" i="52"/>
  <c r="G45" i="52"/>
  <c r="G43" i="52"/>
  <c r="G42" i="52"/>
  <c r="G41" i="52"/>
  <c r="G40" i="52"/>
  <c r="G39" i="52"/>
  <c r="G37" i="52"/>
  <c r="G36" i="52"/>
  <c r="G35" i="52"/>
  <c r="G34" i="52"/>
  <c r="G32" i="52"/>
  <c r="G31" i="52"/>
  <c r="G30" i="52"/>
  <c r="G29" i="52"/>
  <c r="G28" i="52"/>
  <c r="G26" i="52"/>
  <c r="G25" i="52"/>
  <c r="G24" i="52"/>
  <c r="G23" i="52"/>
  <c r="G21" i="52"/>
  <c r="G20" i="52"/>
  <c r="G19" i="52"/>
  <c r="G18" i="52"/>
  <c r="G16" i="52"/>
  <c r="G15" i="52"/>
  <c r="G14" i="52"/>
  <c r="G12" i="52"/>
  <c r="G11" i="52"/>
  <c r="G10" i="52"/>
  <c r="G9" i="52"/>
  <c r="G8" i="52"/>
  <c r="G7" i="52"/>
  <c r="E113" i="52"/>
  <c r="E112" i="52"/>
  <c r="E111" i="52"/>
  <c r="E110" i="52"/>
  <c r="E109" i="52"/>
  <c r="E108" i="52"/>
  <c r="E107" i="52"/>
  <c r="E106" i="52"/>
  <c r="E105" i="52"/>
  <c r="E103" i="52"/>
  <c r="E102" i="52"/>
  <c r="E100" i="52"/>
  <c r="E99" i="52"/>
  <c r="E98" i="52"/>
  <c r="E97" i="52"/>
  <c r="E96" i="52"/>
  <c r="E95" i="52"/>
  <c r="E94" i="52"/>
  <c r="E92" i="52"/>
  <c r="E91" i="52"/>
  <c r="E89" i="52"/>
  <c r="E88" i="52"/>
  <c r="E87" i="52"/>
  <c r="E85" i="52"/>
  <c r="E84" i="52"/>
  <c r="E82" i="52"/>
  <c r="E81" i="52"/>
  <c r="E80" i="52"/>
  <c r="E79" i="52"/>
  <c r="E78" i="52"/>
  <c r="E76" i="52"/>
  <c r="E75" i="52"/>
  <c r="E74" i="52"/>
  <c r="E73" i="52"/>
  <c r="E72" i="52"/>
  <c r="E70" i="52"/>
  <c r="E69" i="52"/>
  <c r="E68" i="52"/>
  <c r="E67" i="52"/>
  <c r="E66" i="52"/>
  <c r="E65" i="52"/>
  <c r="E63" i="52"/>
  <c r="E62" i="52"/>
  <c r="E61" i="52"/>
  <c r="E60" i="52"/>
  <c r="E59" i="52"/>
  <c r="E58" i="52"/>
  <c r="E57" i="52"/>
  <c r="E55" i="52"/>
  <c r="E54" i="52"/>
  <c r="E53" i="52"/>
  <c r="E52" i="52"/>
  <c r="E51" i="52"/>
  <c r="E49" i="52"/>
  <c r="E48" i="52"/>
  <c r="E47" i="52"/>
  <c r="E46" i="52"/>
  <c r="E45" i="52"/>
  <c r="E43" i="52"/>
  <c r="E42" i="52"/>
  <c r="E41" i="52"/>
  <c r="E40" i="52"/>
  <c r="E39" i="52"/>
  <c r="E37" i="52"/>
  <c r="E36" i="52"/>
  <c r="E35" i="52"/>
  <c r="E34" i="52"/>
  <c r="E32" i="52"/>
  <c r="E31" i="52"/>
  <c r="E30" i="52"/>
  <c r="E29" i="52"/>
  <c r="E28" i="52"/>
  <c r="E26" i="52"/>
  <c r="E25" i="52"/>
  <c r="E24" i="52"/>
  <c r="E23" i="52"/>
  <c r="E21" i="52"/>
  <c r="E20" i="52"/>
  <c r="E19" i="52"/>
  <c r="E18" i="52"/>
  <c r="E16" i="52"/>
  <c r="E15" i="52"/>
  <c r="E14" i="52"/>
  <c r="E12" i="52"/>
  <c r="E11" i="52"/>
  <c r="E10" i="52"/>
  <c r="E9" i="52"/>
  <c r="E8" i="52"/>
  <c r="E7" i="52"/>
  <c r="C113" i="52"/>
  <c r="C112" i="52"/>
  <c r="C111" i="52"/>
  <c r="C110" i="52"/>
  <c r="C109" i="52"/>
  <c r="C108" i="52"/>
  <c r="C107" i="52"/>
  <c r="C106" i="52"/>
  <c r="C105" i="52"/>
  <c r="C103" i="52"/>
  <c r="C102" i="52"/>
  <c r="C100" i="52"/>
  <c r="C99" i="52"/>
  <c r="C98" i="52"/>
  <c r="C97" i="52"/>
  <c r="C96" i="52"/>
  <c r="C95" i="52"/>
  <c r="C94" i="52"/>
  <c r="C92" i="52"/>
  <c r="C91" i="52"/>
  <c r="C89" i="52"/>
  <c r="C88" i="52"/>
  <c r="C87" i="52"/>
  <c r="C85" i="52"/>
  <c r="C84" i="52"/>
  <c r="C82" i="52"/>
  <c r="C81" i="52"/>
  <c r="C80" i="52"/>
  <c r="C79" i="52"/>
  <c r="C78" i="52"/>
  <c r="C76" i="52"/>
  <c r="C75" i="52"/>
  <c r="C74" i="52"/>
  <c r="C73" i="52"/>
  <c r="C72" i="52"/>
  <c r="C70" i="52"/>
  <c r="C69" i="52"/>
  <c r="C68" i="52"/>
  <c r="C67" i="52"/>
  <c r="C66" i="52"/>
  <c r="C65" i="52"/>
  <c r="C63" i="52"/>
  <c r="C62" i="52"/>
  <c r="C61" i="52"/>
  <c r="C60" i="52"/>
  <c r="C59" i="52"/>
  <c r="C58" i="52"/>
  <c r="C57" i="52"/>
  <c r="C55" i="52"/>
  <c r="C54" i="52"/>
  <c r="C53" i="52"/>
  <c r="C52" i="52"/>
  <c r="C51" i="52"/>
  <c r="C49" i="52"/>
  <c r="C48" i="52"/>
  <c r="C47" i="52"/>
  <c r="C46" i="52"/>
  <c r="C45" i="52"/>
  <c r="C43" i="52"/>
  <c r="C42" i="52"/>
  <c r="C41" i="52"/>
  <c r="C40" i="52"/>
  <c r="C39" i="52"/>
  <c r="C37" i="52"/>
  <c r="C36" i="52"/>
  <c r="C35" i="52"/>
  <c r="C34" i="52"/>
  <c r="C32" i="52"/>
  <c r="C31" i="52"/>
  <c r="C30" i="52"/>
  <c r="C29" i="52"/>
  <c r="C28" i="52"/>
  <c r="C26" i="52"/>
  <c r="C25" i="52"/>
  <c r="C24" i="52"/>
  <c r="C23" i="52"/>
  <c r="C21" i="52"/>
  <c r="C20" i="52"/>
  <c r="C19" i="52"/>
  <c r="C18" i="52"/>
  <c r="C16" i="52"/>
  <c r="C15" i="52"/>
  <c r="C14" i="52"/>
  <c r="C12" i="52"/>
  <c r="C11" i="52"/>
  <c r="C10" i="52"/>
  <c r="C9" i="52"/>
  <c r="C8" i="52"/>
  <c r="C7" i="52"/>
  <c r="M5" i="52"/>
  <c r="K5" i="52"/>
  <c r="I5" i="52"/>
  <c r="G5" i="52"/>
  <c r="E5" i="52"/>
  <c r="C5" i="52"/>
  <c r="K113" i="51"/>
  <c r="K112" i="51"/>
  <c r="K111" i="51"/>
  <c r="K110" i="51"/>
  <c r="K109" i="51"/>
  <c r="K108" i="51"/>
  <c r="K107" i="51"/>
  <c r="K106" i="51"/>
  <c r="K105" i="51"/>
  <c r="K103" i="51"/>
  <c r="K102" i="51"/>
  <c r="K100" i="51"/>
  <c r="K99" i="51"/>
  <c r="K98" i="51"/>
  <c r="K97" i="51"/>
  <c r="K96" i="51"/>
  <c r="K95" i="51"/>
  <c r="K94" i="51"/>
  <c r="K92" i="51"/>
  <c r="K91" i="51"/>
  <c r="K89" i="51"/>
  <c r="K88" i="51"/>
  <c r="K87" i="51"/>
  <c r="K85" i="51"/>
  <c r="K84" i="51"/>
  <c r="K82" i="51"/>
  <c r="K81" i="51"/>
  <c r="K80" i="51"/>
  <c r="K79" i="51"/>
  <c r="K78" i="51"/>
  <c r="K76" i="51"/>
  <c r="K75" i="51"/>
  <c r="K74" i="51"/>
  <c r="K73" i="51"/>
  <c r="K72" i="51"/>
  <c r="K70" i="51"/>
  <c r="K69" i="51"/>
  <c r="K68" i="51"/>
  <c r="K67" i="51"/>
  <c r="K66" i="51"/>
  <c r="K65" i="51"/>
  <c r="K63" i="51"/>
  <c r="K62" i="51"/>
  <c r="K61" i="51"/>
  <c r="K60" i="51"/>
  <c r="K59" i="51"/>
  <c r="K58" i="51"/>
  <c r="K57" i="51"/>
  <c r="K55" i="51"/>
  <c r="K54" i="51"/>
  <c r="K53" i="51"/>
  <c r="K52" i="51"/>
  <c r="K51" i="51"/>
  <c r="K49" i="51"/>
  <c r="K48" i="51"/>
  <c r="K47" i="51"/>
  <c r="K46" i="51"/>
  <c r="K45" i="51"/>
  <c r="K43" i="51"/>
  <c r="K42" i="51"/>
  <c r="K41" i="51"/>
  <c r="K40" i="51"/>
  <c r="K39" i="51"/>
  <c r="K37" i="51"/>
  <c r="K36" i="51"/>
  <c r="K35" i="51"/>
  <c r="K34" i="51"/>
  <c r="K32" i="51"/>
  <c r="K31" i="51"/>
  <c r="K30" i="51"/>
  <c r="K29" i="51"/>
  <c r="K28" i="51"/>
  <c r="K26" i="51"/>
  <c r="K25" i="51"/>
  <c r="K24" i="51"/>
  <c r="K23" i="51"/>
  <c r="K21" i="51"/>
  <c r="K20" i="51"/>
  <c r="K19" i="51"/>
  <c r="K18" i="51"/>
  <c r="K16" i="51"/>
  <c r="K15" i="51"/>
  <c r="K14" i="51"/>
  <c r="K12" i="51"/>
  <c r="K11" i="51"/>
  <c r="K10" i="51"/>
  <c r="K9" i="51"/>
  <c r="K8" i="51"/>
  <c r="K7" i="51"/>
  <c r="I113" i="51"/>
  <c r="I112" i="51"/>
  <c r="I111" i="51"/>
  <c r="I110" i="51"/>
  <c r="I109" i="51"/>
  <c r="I108" i="51"/>
  <c r="I107" i="51"/>
  <c r="I106" i="51"/>
  <c r="I105" i="51"/>
  <c r="I103" i="51"/>
  <c r="I102" i="51"/>
  <c r="I100" i="51"/>
  <c r="I99" i="51"/>
  <c r="I98" i="51"/>
  <c r="I97" i="51"/>
  <c r="I96" i="51"/>
  <c r="I95" i="51"/>
  <c r="I94" i="51"/>
  <c r="I92" i="51"/>
  <c r="I91" i="51"/>
  <c r="I89" i="51"/>
  <c r="I88" i="51"/>
  <c r="I87" i="51"/>
  <c r="I85" i="51"/>
  <c r="I84" i="51"/>
  <c r="I82" i="51"/>
  <c r="I81" i="51"/>
  <c r="I80" i="51"/>
  <c r="I79" i="51"/>
  <c r="I78" i="51"/>
  <c r="I76" i="51"/>
  <c r="I75" i="51"/>
  <c r="I74" i="51"/>
  <c r="I73" i="51"/>
  <c r="I72" i="51"/>
  <c r="I70" i="51"/>
  <c r="I69" i="51"/>
  <c r="I68" i="51"/>
  <c r="I67" i="51"/>
  <c r="I66" i="51"/>
  <c r="I65" i="51"/>
  <c r="I63" i="51"/>
  <c r="I62" i="51"/>
  <c r="I61" i="51"/>
  <c r="I60" i="51"/>
  <c r="I59" i="51"/>
  <c r="I58" i="51"/>
  <c r="I57" i="51"/>
  <c r="I55" i="51"/>
  <c r="I54" i="51"/>
  <c r="I53" i="51"/>
  <c r="I52" i="51"/>
  <c r="I51" i="51"/>
  <c r="I49" i="51"/>
  <c r="I48" i="51"/>
  <c r="I47" i="51"/>
  <c r="I46" i="51"/>
  <c r="I45" i="51"/>
  <c r="I43" i="51"/>
  <c r="I42" i="51"/>
  <c r="I41" i="51"/>
  <c r="I40" i="51"/>
  <c r="I39" i="51"/>
  <c r="I37" i="51"/>
  <c r="I36" i="51"/>
  <c r="I35" i="51"/>
  <c r="I34" i="51"/>
  <c r="I32" i="51"/>
  <c r="I31" i="51"/>
  <c r="I30" i="51"/>
  <c r="I29" i="51"/>
  <c r="I28" i="51"/>
  <c r="I26" i="51"/>
  <c r="I25" i="51"/>
  <c r="I24" i="51"/>
  <c r="I23" i="51"/>
  <c r="I21" i="51"/>
  <c r="I20" i="51"/>
  <c r="I19" i="51"/>
  <c r="I18" i="51"/>
  <c r="I16" i="51"/>
  <c r="I15" i="51"/>
  <c r="I14" i="51"/>
  <c r="I12" i="51"/>
  <c r="I11" i="51"/>
  <c r="I10" i="51"/>
  <c r="I9" i="51"/>
  <c r="I8" i="51"/>
  <c r="I7" i="51"/>
  <c r="G113" i="51"/>
  <c r="G112" i="51"/>
  <c r="G111" i="51"/>
  <c r="G110" i="51"/>
  <c r="G109" i="51"/>
  <c r="G108" i="51"/>
  <c r="G107" i="51"/>
  <c r="G106" i="51"/>
  <c r="G105" i="51"/>
  <c r="G103" i="51"/>
  <c r="G102" i="51"/>
  <c r="G100" i="51"/>
  <c r="G99" i="51"/>
  <c r="G98" i="51"/>
  <c r="G97" i="51"/>
  <c r="G96" i="51"/>
  <c r="G95" i="51"/>
  <c r="G94" i="51"/>
  <c r="G92" i="51"/>
  <c r="G91" i="51"/>
  <c r="G89" i="51"/>
  <c r="G88" i="51"/>
  <c r="G87" i="51"/>
  <c r="G85" i="51"/>
  <c r="G84" i="51"/>
  <c r="G82" i="51"/>
  <c r="G81" i="51"/>
  <c r="G80" i="51"/>
  <c r="G79" i="51"/>
  <c r="G78" i="51"/>
  <c r="G76" i="51"/>
  <c r="G75" i="51"/>
  <c r="G74" i="51"/>
  <c r="G73" i="51"/>
  <c r="G72" i="51"/>
  <c r="G70" i="51"/>
  <c r="G69" i="51"/>
  <c r="G68" i="51"/>
  <c r="G67" i="51"/>
  <c r="G66" i="51"/>
  <c r="G65" i="51"/>
  <c r="G63" i="51"/>
  <c r="G62" i="51"/>
  <c r="G61" i="51"/>
  <c r="G60" i="51"/>
  <c r="G59" i="51"/>
  <c r="G58" i="51"/>
  <c r="G57" i="51"/>
  <c r="G55" i="51"/>
  <c r="G54" i="51"/>
  <c r="G53" i="51"/>
  <c r="G52" i="51"/>
  <c r="G51" i="51"/>
  <c r="G49" i="51"/>
  <c r="G48" i="51"/>
  <c r="G47" i="51"/>
  <c r="G46" i="51"/>
  <c r="G45" i="51"/>
  <c r="G43" i="51"/>
  <c r="G42" i="51"/>
  <c r="G41" i="51"/>
  <c r="G40" i="51"/>
  <c r="G39" i="51"/>
  <c r="G37" i="51"/>
  <c r="G36" i="51"/>
  <c r="G35" i="51"/>
  <c r="G34" i="51"/>
  <c r="G32" i="51"/>
  <c r="G31" i="51"/>
  <c r="G30" i="51"/>
  <c r="G29" i="51"/>
  <c r="G28" i="51"/>
  <c r="G26" i="51"/>
  <c r="G25" i="51"/>
  <c r="G24" i="51"/>
  <c r="G23" i="51"/>
  <c r="G21" i="51"/>
  <c r="G20" i="51"/>
  <c r="G19" i="51"/>
  <c r="G18" i="51"/>
  <c r="G16" i="51"/>
  <c r="G15" i="51"/>
  <c r="G14" i="51"/>
  <c r="G12" i="51"/>
  <c r="G11" i="51"/>
  <c r="G10" i="51"/>
  <c r="G9" i="51"/>
  <c r="G8" i="51"/>
  <c r="G7" i="51"/>
  <c r="E113" i="51"/>
  <c r="E112" i="51"/>
  <c r="E111" i="51"/>
  <c r="E110" i="51"/>
  <c r="E109" i="51"/>
  <c r="E108" i="51"/>
  <c r="E107" i="51"/>
  <c r="E106" i="51"/>
  <c r="E105" i="51"/>
  <c r="E103" i="51"/>
  <c r="E102" i="51"/>
  <c r="E100" i="51"/>
  <c r="E99" i="51"/>
  <c r="E98" i="51"/>
  <c r="E97" i="51"/>
  <c r="E96" i="51"/>
  <c r="E95" i="51"/>
  <c r="E94" i="51"/>
  <c r="E92" i="51"/>
  <c r="E91" i="51"/>
  <c r="E89" i="51"/>
  <c r="E88" i="51"/>
  <c r="E87" i="51"/>
  <c r="E85" i="51"/>
  <c r="E84" i="51"/>
  <c r="E82" i="51"/>
  <c r="E81" i="51"/>
  <c r="E80" i="51"/>
  <c r="E79" i="51"/>
  <c r="E78" i="51"/>
  <c r="E76" i="51"/>
  <c r="E75" i="51"/>
  <c r="E74" i="51"/>
  <c r="E73" i="51"/>
  <c r="E72" i="51"/>
  <c r="E70" i="51"/>
  <c r="E69" i="51"/>
  <c r="E68" i="51"/>
  <c r="E67" i="51"/>
  <c r="E66" i="51"/>
  <c r="E65" i="51"/>
  <c r="E63" i="51"/>
  <c r="E62" i="51"/>
  <c r="E61" i="51"/>
  <c r="E60" i="51"/>
  <c r="E59" i="51"/>
  <c r="E58" i="51"/>
  <c r="E57" i="51"/>
  <c r="E55" i="51"/>
  <c r="E54" i="51"/>
  <c r="E53" i="51"/>
  <c r="E52" i="51"/>
  <c r="E51" i="51"/>
  <c r="E49" i="51"/>
  <c r="E48" i="51"/>
  <c r="E47" i="51"/>
  <c r="E46" i="51"/>
  <c r="E45" i="51"/>
  <c r="E43" i="51"/>
  <c r="E42" i="51"/>
  <c r="E41" i="51"/>
  <c r="E40" i="51"/>
  <c r="E39" i="51"/>
  <c r="E37" i="51"/>
  <c r="E36" i="51"/>
  <c r="E35" i="51"/>
  <c r="E34" i="51"/>
  <c r="E32" i="51"/>
  <c r="E31" i="51"/>
  <c r="E30" i="51"/>
  <c r="E29" i="51"/>
  <c r="E28" i="51"/>
  <c r="E26" i="51"/>
  <c r="E25" i="51"/>
  <c r="E24" i="51"/>
  <c r="E23" i="51"/>
  <c r="E21" i="51"/>
  <c r="E20" i="51"/>
  <c r="E19" i="51"/>
  <c r="E18" i="51"/>
  <c r="E16" i="51"/>
  <c r="E15" i="51"/>
  <c r="E14" i="51"/>
  <c r="E12" i="51"/>
  <c r="E11" i="51"/>
  <c r="E10" i="51"/>
  <c r="E9" i="51"/>
  <c r="E8" i="51"/>
  <c r="E7" i="51"/>
  <c r="C113" i="51"/>
  <c r="C112" i="51"/>
  <c r="C111" i="51"/>
  <c r="C110" i="51"/>
  <c r="C109" i="51"/>
  <c r="C108" i="51"/>
  <c r="C107" i="51"/>
  <c r="C106" i="51"/>
  <c r="C105" i="51"/>
  <c r="C103" i="51"/>
  <c r="C102" i="51"/>
  <c r="C100" i="51"/>
  <c r="C99" i="51"/>
  <c r="C98" i="51"/>
  <c r="C97" i="51"/>
  <c r="C96" i="51"/>
  <c r="C95" i="51"/>
  <c r="C94" i="51"/>
  <c r="C92" i="51"/>
  <c r="C91" i="51"/>
  <c r="C89" i="51"/>
  <c r="C88" i="51"/>
  <c r="C87" i="51"/>
  <c r="C85" i="51"/>
  <c r="C84" i="51"/>
  <c r="C82" i="51"/>
  <c r="C81" i="51"/>
  <c r="C80" i="51"/>
  <c r="C79" i="51"/>
  <c r="C78" i="51"/>
  <c r="C76" i="51"/>
  <c r="C75" i="51"/>
  <c r="C74" i="51"/>
  <c r="C73" i="51"/>
  <c r="C72" i="51"/>
  <c r="C70" i="51"/>
  <c r="C69" i="51"/>
  <c r="C68" i="51"/>
  <c r="C67" i="51"/>
  <c r="C66" i="51"/>
  <c r="C65" i="51"/>
  <c r="C63" i="51"/>
  <c r="C62" i="51"/>
  <c r="C61" i="51"/>
  <c r="C60" i="51"/>
  <c r="C59" i="51"/>
  <c r="C58" i="51"/>
  <c r="C57" i="51"/>
  <c r="C55" i="51"/>
  <c r="C54" i="51"/>
  <c r="C53" i="51"/>
  <c r="C52" i="51"/>
  <c r="C51" i="51"/>
  <c r="C49" i="51"/>
  <c r="C48" i="51"/>
  <c r="C47" i="51"/>
  <c r="C46" i="51"/>
  <c r="C45" i="51"/>
  <c r="C43" i="51"/>
  <c r="C42" i="51"/>
  <c r="C41" i="51"/>
  <c r="C40" i="51"/>
  <c r="C39" i="51"/>
  <c r="C37" i="51"/>
  <c r="C36" i="51"/>
  <c r="C35" i="51"/>
  <c r="C34" i="51"/>
  <c r="C32" i="51"/>
  <c r="C31" i="51"/>
  <c r="C30" i="51"/>
  <c r="C29" i="51"/>
  <c r="C28" i="51"/>
  <c r="C26" i="51"/>
  <c r="C25" i="51"/>
  <c r="C24" i="51"/>
  <c r="C23" i="51"/>
  <c r="C21" i="51"/>
  <c r="C20" i="51"/>
  <c r="C19" i="51"/>
  <c r="C18" i="51"/>
  <c r="C16" i="51"/>
  <c r="C15" i="51"/>
  <c r="C14" i="51"/>
  <c r="C12" i="51"/>
  <c r="C11" i="51"/>
  <c r="C10" i="51"/>
  <c r="C9" i="51"/>
  <c r="C8" i="51"/>
  <c r="C7" i="51"/>
  <c r="K5" i="51"/>
  <c r="I5" i="51"/>
  <c r="G5" i="51"/>
  <c r="E5" i="51"/>
  <c r="C5" i="51"/>
  <c r="K113" i="50"/>
  <c r="K112" i="50"/>
  <c r="K111" i="50"/>
  <c r="K110" i="50"/>
  <c r="K109" i="50"/>
  <c r="K108" i="50"/>
  <c r="K107" i="50"/>
  <c r="K106" i="50"/>
  <c r="K105" i="50"/>
  <c r="K103" i="50"/>
  <c r="K102" i="50"/>
  <c r="K100" i="50"/>
  <c r="K99" i="50"/>
  <c r="K98" i="50"/>
  <c r="K97" i="50"/>
  <c r="K96" i="50"/>
  <c r="K95" i="50"/>
  <c r="K94" i="50"/>
  <c r="K92" i="50"/>
  <c r="K91" i="50"/>
  <c r="K89" i="50"/>
  <c r="K88" i="50"/>
  <c r="K87" i="50"/>
  <c r="K86" i="50"/>
  <c r="K85" i="50"/>
  <c r="K84" i="50"/>
  <c r="K82" i="50"/>
  <c r="K81" i="50"/>
  <c r="K80" i="50"/>
  <c r="K79" i="50"/>
  <c r="K78" i="50"/>
  <c r="K76" i="50"/>
  <c r="K75" i="50"/>
  <c r="K74" i="50"/>
  <c r="K73" i="50"/>
  <c r="K72" i="50"/>
  <c r="K70" i="50"/>
  <c r="K69" i="50"/>
  <c r="K68" i="50"/>
  <c r="K67" i="50"/>
  <c r="K66" i="50"/>
  <c r="K65" i="50"/>
  <c r="K63" i="50"/>
  <c r="K62" i="50"/>
  <c r="K61" i="50"/>
  <c r="K60" i="50"/>
  <c r="K59" i="50"/>
  <c r="K58" i="50"/>
  <c r="K57" i="50"/>
  <c r="K55" i="50"/>
  <c r="K54" i="50"/>
  <c r="K53" i="50"/>
  <c r="K52" i="50"/>
  <c r="K51" i="50"/>
  <c r="K49" i="50"/>
  <c r="K48" i="50"/>
  <c r="K47" i="50"/>
  <c r="K46" i="50"/>
  <c r="K45" i="50"/>
  <c r="K43" i="50"/>
  <c r="K42" i="50"/>
  <c r="K41" i="50"/>
  <c r="K40" i="50"/>
  <c r="K39" i="50"/>
  <c r="K37" i="50"/>
  <c r="K36" i="50"/>
  <c r="K35" i="50"/>
  <c r="K34" i="50"/>
  <c r="K32" i="50"/>
  <c r="K31" i="50"/>
  <c r="K30" i="50"/>
  <c r="K29" i="50"/>
  <c r="K28" i="50"/>
  <c r="K26" i="50"/>
  <c r="K25" i="50"/>
  <c r="K24" i="50"/>
  <c r="K23" i="50"/>
  <c r="K21" i="50"/>
  <c r="K20" i="50"/>
  <c r="K19" i="50"/>
  <c r="K18" i="50"/>
  <c r="K16" i="50"/>
  <c r="K15" i="50"/>
  <c r="K14" i="50"/>
  <c r="K12" i="50"/>
  <c r="K11" i="50"/>
  <c r="K10" i="50"/>
  <c r="K9" i="50"/>
  <c r="K8" i="50"/>
  <c r="K7" i="50"/>
  <c r="I113" i="50"/>
  <c r="I112" i="50"/>
  <c r="I111" i="50"/>
  <c r="I110" i="50"/>
  <c r="I109" i="50"/>
  <c r="I108" i="50"/>
  <c r="I107" i="50"/>
  <c r="I106" i="50"/>
  <c r="I105" i="50"/>
  <c r="I103" i="50"/>
  <c r="I102" i="50"/>
  <c r="I100" i="50"/>
  <c r="I99" i="50"/>
  <c r="I98" i="50"/>
  <c r="I97" i="50"/>
  <c r="I96" i="50"/>
  <c r="I95" i="50"/>
  <c r="I94" i="50"/>
  <c r="I92" i="50"/>
  <c r="I91" i="50"/>
  <c r="I89" i="50"/>
  <c r="I88" i="50"/>
  <c r="I87" i="50"/>
  <c r="I86" i="50"/>
  <c r="I85" i="50"/>
  <c r="I84" i="50"/>
  <c r="I82" i="50"/>
  <c r="I81" i="50"/>
  <c r="I80" i="50"/>
  <c r="I79" i="50"/>
  <c r="I78" i="50"/>
  <c r="I76" i="50"/>
  <c r="I75" i="50"/>
  <c r="I74" i="50"/>
  <c r="I73" i="50"/>
  <c r="I72" i="50"/>
  <c r="I70" i="50"/>
  <c r="I69" i="50"/>
  <c r="I68" i="50"/>
  <c r="I67" i="50"/>
  <c r="I66" i="50"/>
  <c r="I65" i="50"/>
  <c r="I63" i="50"/>
  <c r="I62" i="50"/>
  <c r="I61" i="50"/>
  <c r="I60" i="50"/>
  <c r="I59" i="50"/>
  <c r="I58" i="50"/>
  <c r="I57" i="50"/>
  <c r="I55" i="50"/>
  <c r="I54" i="50"/>
  <c r="I53" i="50"/>
  <c r="I52" i="50"/>
  <c r="I51" i="50"/>
  <c r="I49" i="50"/>
  <c r="I48" i="50"/>
  <c r="I47" i="50"/>
  <c r="I46" i="50"/>
  <c r="I45" i="50"/>
  <c r="I43" i="50"/>
  <c r="I42" i="50"/>
  <c r="I41" i="50"/>
  <c r="I40" i="50"/>
  <c r="I39" i="50"/>
  <c r="I37" i="50"/>
  <c r="I36" i="50"/>
  <c r="I35" i="50"/>
  <c r="I34" i="50"/>
  <c r="I32" i="50"/>
  <c r="I31" i="50"/>
  <c r="I30" i="50"/>
  <c r="I29" i="50"/>
  <c r="I28" i="50"/>
  <c r="I26" i="50"/>
  <c r="I25" i="50"/>
  <c r="I24" i="50"/>
  <c r="I23" i="50"/>
  <c r="I21" i="50"/>
  <c r="I20" i="50"/>
  <c r="I19" i="50"/>
  <c r="I18" i="50"/>
  <c r="I16" i="50"/>
  <c r="I15" i="50"/>
  <c r="I14" i="50"/>
  <c r="I12" i="50"/>
  <c r="I11" i="50"/>
  <c r="I10" i="50"/>
  <c r="I9" i="50"/>
  <c r="I8" i="50"/>
  <c r="I7" i="50"/>
  <c r="G113" i="50"/>
  <c r="G112" i="50"/>
  <c r="G111" i="50"/>
  <c r="G110" i="50"/>
  <c r="G109" i="50"/>
  <c r="G108" i="50"/>
  <c r="G107" i="50"/>
  <c r="G106" i="50"/>
  <c r="G105" i="50"/>
  <c r="G103" i="50"/>
  <c r="G102" i="50"/>
  <c r="G100" i="50"/>
  <c r="G99" i="50"/>
  <c r="G98" i="50"/>
  <c r="G97" i="50"/>
  <c r="G96" i="50"/>
  <c r="G95" i="50"/>
  <c r="G94" i="50"/>
  <c r="G92" i="50"/>
  <c r="G91" i="50"/>
  <c r="G89" i="50"/>
  <c r="G88" i="50"/>
  <c r="G87" i="50"/>
  <c r="G86" i="50"/>
  <c r="G85" i="50"/>
  <c r="G84" i="50"/>
  <c r="G82" i="50"/>
  <c r="G81" i="50"/>
  <c r="G80" i="50"/>
  <c r="G79" i="50"/>
  <c r="G78" i="50"/>
  <c r="G76" i="50"/>
  <c r="G75" i="50"/>
  <c r="G74" i="50"/>
  <c r="G73" i="50"/>
  <c r="G72" i="50"/>
  <c r="G70" i="50"/>
  <c r="G69" i="50"/>
  <c r="G68" i="50"/>
  <c r="G67" i="50"/>
  <c r="G66" i="50"/>
  <c r="G65" i="50"/>
  <c r="G63" i="50"/>
  <c r="G62" i="50"/>
  <c r="G61" i="50"/>
  <c r="G60" i="50"/>
  <c r="G59" i="50"/>
  <c r="G58" i="50"/>
  <c r="G57" i="50"/>
  <c r="G55" i="50"/>
  <c r="G54" i="50"/>
  <c r="G53" i="50"/>
  <c r="G52" i="50"/>
  <c r="G51" i="50"/>
  <c r="G49" i="50"/>
  <c r="G48" i="50"/>
  <c r="G47" i="50"/>
  <c r="G46" i="50"/>
  <c r="G45" i="50"/>
  <c r="G43" i="50"/>
  <c r="G42" i="50"/>
  <c r="G41" i="50"/>
  <c r="G40" i="50"/>
  <c r="G39" i="50"/>
  <c r="G37" i="50"/>
  <c r="G36" i="50"/>
  <c r="G35" i="50"/>
  <c r="G34" i="50"/>
  <c r="G32" i="50"/>
  <c r="G31" i="50"/>
  <c r="G30" i="50"/>
  <c r="G29" i="50"/>
  <c r="G28" i="50"/>
  <c r="G26" i="50"/>
  <c r="G25" i="50"/>
  <c r="G24" i="50"/>
  <c r="G23" i="50"/>
  <c r="G21" i="50"/>
  <c r="G20" i="50"/>
  <c r="G19" i="50"/>
  <c r="G18" i="50"/>
  <c r="G16" i="50"/>
  <c r="G15" i="50"/>
  <c r="G14" i="50"/>
  <c r="G12" i="50"/>
  <c r="G11" i="50"/>
  <c r="G10" i="50"/>
  <c r="G9" i="50"/>
  <c r="G8" i="50"/>
  <c r="G7" i="50"/>
  <c r="E113" i="50"/>
  <c r="E112" i="50"/>
  <c r="E111" i="50"/>
  <c r="E110" i="50"/>
  <c r="E109" i="50"/>
  <c r="E108" i="50"/>
  <c r="E107" i="50"/>
  <c r="E106" i="50"/>
  <c r="E105" i="50"/>
  <c r="E103" i="50"/>
  <c r="E102" i="50"/>
  <c r="E100" i="50"/>
  <c r="E99" i="50"/>
  <c r="E98" i="50"/>
  <c r="E97" i="50"/>
  <c r="E96" i="50"/>
  <c r="E95" i="50"/>
  <c r="E94" i="50"/>
  <c r="E92" i="50"/>
  <c r="E91" i="50"/>
  <c r="E89" i="50"/>
  <c r="E88" i="50"/>
  <c r="E87" i="50"/>
  <c r="E86" i="50"/>
  <c r="E85" i="50"/>
  <c r="E84" i="50"/>
  <c r="E82" i="50"/>
  <c r="E81" i="50"/>
  <c r="E80" i="50"/>
  <c r="E79" i="50"/>
  <c r="E78" i="50"/>
  <c r="E76" i="50"/>
  <c r="E75" i="50"/>
  <c r="E74" i="50"/>
  <c r="E73" i="50"/>
  <c r="E72" i="50"/>
  <c r="E70" i="50"/>
  <c r="E69" i="50"/>
  <c r="E68" i="50"/>
  <c r="E67" i="50"/>
  <c r="E66" i="50"/>
  <c r="E65" i="50"/>
  <c r="E63" i="50"/>
  <c r="E62" i="50"/>
  <c r="E61" i="50"/>
  <c r="E60" i="50"/>
  <c r="E59" i="50"/>
  <c r="E58" i="50"/>
  <c r="E57" i="50"/>
  <c r="E55" i="50"/>
  <c r="E54" i="50"/>
  <c r="E53" i="50"/>
  <c r="E52" i="50"/>
  <c r="E51" i="50"/>
  <c r="E49" i="50"/>
  <c r="E48" i="50"/>
  <c r="E47" i="50"/>
  <c r="E46" i="50"/>
  <c r="E45" i="50"/>
  <c r="E43" i="50"/>
  <c r="E42" i="50"/>
  <c r="E41" i="50"/>
  <c r="E40" i="50"/>
  <c r="E39" i="50"/>
  <c r="E37" i="50"/>
  <c r="E36" i="50"/>
  <c r="E35" i="50"/>
  <c r="E34" i="50"/>
  <c r="E32" i="50"/>
  <c r="E31" i="50"/>
  <c r="E30" i="50"/>
  <c r="E29" i="50"/>
  <c r="E28" i="50"/>
  <c r="E26" i="50"/>
  <c r="E25" i="50"/>
  <c r="E24" i="50"/>
  <c r="E23" i="50"/>
  <c r="E21" i="50"/>
  <c r="E20" i="50"/>
  <c r="E19" i="50"/>
  <c r="E18" i="50"/>
  <c r="E16" i="50"/>
  <c r="E15" i="50"/>
  <c r="E14" i="50"/>
  <c r="E12" i="50"/>
  <c r="E11" i="50"/>
  <c r="E10" i="50"/>
  <c r="E9" i="50"/>
  <c r="E8" i="50"/>
  <c r="E7" i="50"/>
  <c r="C113" i="50"/>
  <c r="C112" i="50"/>
  <c r="C111" i="50"/>
  <c r="C110" i="50"/>
  <c r="C109" i="50"/>
  <c r="C108" i="50"/>
  <c r="C107" i="50"/>
  <c r="C106" i="50"/>
  <c r="C105" i="50"/>
  <c r="C103" i="50"/>
  <c r="C102" i="50"/>
  <c r="C100" i="50"/>
  <c r="C99" i="50"/>
  <c r="C98" i="50"/>
  <c r="C97" i="50"/>
  <c r="C96" i="50"/>
  <c r="C95" i="50"/>
  <c r="C94" i="50"/>
  <c r="C92" i="50"/>
  <c r="C91" i="50"/>
  <c r="C89" i="50"/>
  <c r="C88" i="50"/>
  <c r="C87" i="50"/>
  <c r="C86" i="50"/>
  <c r="C85" i="50"/>
  <c r="C84" i="50"/>
  <c r="C82" i="50"/>
  <c r="C81" i="50"/>
  <c r="C80" i="50"/>
  <c r="C79" i="50"/>
  <c r="C78" i="50"/>
  <c r="C76" i="50"/>
  <c r="C75" i="50"/>
  <c r="C74" i="50"/>
  <c r="C73" i="50"/>
  <c r="C72" i="50"/>
  <c r="C70" i="50"/>
  <c r="C69" i="50"/>
  <c r="C68" i="50"/>
  <c r="C67" i="50"/>
  <c r="C66" i="50"/>
  <c r="C65" i="50"/>
  <c r="C63" i="50"/>
  <c r="C62" i="50"/>
  <c r="C61" i="50"/>
  <c r="C60" i="50"/>
  <c r="C59" i="50"/>
  <c r="C58" i="50"/>
  <c r="C57" i="50"/>
  <c r="C55" i="50"/>
  <c r="C54" i="50"/>
  <c r="C53" i="50"/>
  <c r="C52" i="50"/>
  <c r="C51" i="50"/>
  <c r="C49" i="50"/>
  <c r="C48" i="50"/>
  <c r="C47" i="50"/>
  <c r="C46" i="50"/>
  <c r="C45" i="50"/>
  <c r="C43" i="50"/>
  <c r="C42" i="50"/>
  <c r="C41" i="50"/>
  <c r="C40" i="50"/>
  <c r="C39" i="50"/>
  <c r="C37" i="50"/>
  <c r="C36" i="50"/>
  <c r="C35" i="50"/>
  <c r="C34" i="50"/>
  <c r="C32" i="50"/>
  <c r="C31" i="50"/>
  <c r="C30" i="50"/>
  <c r="C29" i="50"/>
  <c r="C28" i="50"/>
  <c r="C26" i="50"/>
  <c r="C25" i="50"/>
  <c r="C24" i="50"/>
  <c r="C23" i="50"/>
  <c r="C21" i="50"/>
  <c r="C20" i="50"/>
  <c r="C19" i="50"/>
  <c r="C18" i="50"/>
  <c r="C16" i="50"/>
  <c r="C15" i="50"/>
  <c r="C14" i="50"/>
  <c r="C12" i="50"/>
  <c r="C11" i="50"/>
  <c r="C10" i="50"/>
  <c r="C9" i="50"/>
  <c r="C8" i="50"/>
  <c r="C7" i="50"/>
  <c r="K5" i="50"/>
  <c r="I5" i="50"/>
  <c r="G5" i="50"/>
  <c r="E5" i="50"/>
  <c r="C5" i="50"/>
  <c r="M25" i="36"/>
  <c r="M24" i="36"/>
  <c r="M23" i="36"/>
  <c r="M22" i="36"/>
  <c r="M21" i="36"/>
  <c r="M20" i="36"/>
  <c r="M19" i="36"/>
  <c r="M18" i="36"/>
  <c r="M17" i="36"/>
  <c r="M16" i="36"/>
  <c r="M15" i="36"/>
  <c r="M14" i="36"/>
  <c r="M13" i="36"/>
  <c r="M12" i="36"/>
  <c r="M11" i="36"/>
  <c r="M10" i="36"/>
  <c r="M9" i="36"/>
  <c r="M8" i="36"/>
  <c r="M7" i="36"/>
  <c r="M6" i="36"/>
  <c r="M5" i="36"/>
  <c r="K25" i="36"/>
  <c r="K24" i="36"/>
  <c r="K23" i="36"/>
  <c r="K22" i="36"/>
  <c r="K21" i="36"/>
  <c r="K20" i="36"/>
  <c r="K19" i="36"/>
  <c r="K18" i="36"/>
  <c r="K17" i="36"/>
  <c r="K16" i="36"/>
  <c r="K15" i="36"/>
  <c r="K14" i="36"/>
  <c r="K13" i="36"/>
  <c r="K12" i="36"/>
  <c r="K11" i="36"/>
  <c r="K10" i="36"/>
  <c r="K9" i="36"/>
  <c r="K8" i="36"/>
  <c r="K7" i="36"/>
  <c r="K6" i="36"/>
  <c r="K5" i="36"/>
  <c r="I25" i="36"/>
  <c r="I24" i="36"/>
  <c r="I23" i="36"/>
  <c r="I22" i="36"/>
  <c r="I21" i="36"/>
  <c r="I20" i="36"/>
  <c r="I19" i="36"/>
  <c r="I18" i="36"/>
  <c r="I17" i="36"/>
  <c r="I16" i="36"/>
  <c r="I15" i="36"/>
  <c r="I14" i="36"/>
  <c r="I13" i="36"/>
  <c r="I12" i="36"/>
  <c r="I11" i="36"/>
  <c r="I10" i="36"/>
  <c r="I9" i="36"/>
  <c r="I8" i="36"/>
  <c r="I7" i="36"/>
  <c r="I6" i="36"/>
  <c r="I5" i="36"/>
  <c r="G25" i="36"/>
  <c r="G24" i="36"/>
  <c r="G23" i="36"/>
  <c r="G22" i="36"/>
  <c r="G21" i="36"/>
  <c r="G20" i="36"/>
  <c r="G19" i="36"/>
  <c r="G18" i="36"/>
  <c r="G17" i="36"/>
  <c r="G16" i="36"/>
  <c r="G15" i="36"/>
  <c r="G14" i="36"/>
  <c r="G13" i="36"/>
  <c r="G12" i="36"/>
  <c r="G11" i="36"/>
  <c r="G10" i="36"/>
  <c r="G9" i="36"/>
  <c r="G8" i="36"/>
  <c r="G7" i="36"/>
  <c r="G6" i="36"/>
  <c r="G5" i="36"/>
  <c r="E25" i="36"/>
  <c r="E24" i="36"/>
  <c r="E23" i="36"/>
  <c r="E22" i="36"/>
  <c r="E21" i="36"/>
  <c r="E20" i="36"/>
  <c r="E19" i="36"/>
  <c r="E18" i="36"/>
  <c r="E17" i="36"/>
  <c r="E16" i="36"/>
  <c r="E15" i="36"/>
  <c r="E14" i="36"/>
  <c r="E13" i="36"/>
  <c r="E12" i="36"/>
  <c r="E11" i="36"/>
  <c r="E10" i="36"/>
  <c r="E9" i="36"/>
  <c r="E8" i="36"/>
  <c r="E7" i="36"/>
  <c r="E6" i="36"/>
  <c r="E5" i="36"/>
  <c r="C25" i="36"/>
  <c r="C24" i="36"/>
  <c r="C23" i="36"/>
  <c r="C22" i="36"/>
  <c r="C21" i="36"/>
  <c r="C20" i="36"/>
  <c r="C19" i="36"/>
  <c r="C18" i="36"/>
  <c r="C17" i="36"/>
  <c r="C16" i="36"/>
  <c r="C15" i="36"/>
  <c r="C14" i="36"/>
  <c r="C13" i="36"/>
  <c r="C12" i="36"/>
  <c r="C11" i="36"/>
  <c r="C10" i="36"/>
  <c r="C9" i="36"/>
  <c r="C8" i="36"/>
  <c r="C7" i="36"/>
  <c r="C6" i="36"/>
  <c r="C5" i="36"/>
  <c r="K25" i="33" l="1"/>
  <c r="K24" i="33"/>
  <c r="K23" i="33"/>
  <c r="K22" i="33"/>
  <c r="K21" i="33"/>
  <c r="K20" i="33"/>
  <c r="K19" i="33"/>
  <c r="K18" i="33"/>
  <c r="K17" i="33"/>
  <c r="K16" i="33"/>
  <c r="K15" i="33"/>
  <c r="K14" i="33"/>
  <c r="K13" i="33"/>
  <c r="K12" i="33"/>
  <c r="K11" i="33"/>
  <c r="K10" i="33"/>
  <c r="K9" i="33"/>
  <c r="K8" i="33"/>
  <c r="K7" i="33"/>
  <c r="K6" i="33"/>
  <c r="K5" i="33"/>
  <c r="I25" i="33"/>
  <c r="I24" i="33"/>
  <c r="I23" i="33"/>
  <c r="I22" i="33"/>
  <c r="I21" i="33"/>
  <c r="I20" i="33"/>
  <c r="I19" i="33"/>
  <c r="I18" i="33"/>
  <c r="I17" i="33"/>
  <c r="I16" i="33"/>
  <c r="I15" i="33"/>
  <c r="I14" i="33"/>
  <c r="I13" i="33"/>
  <c r="I12" i="33"/>
  <c r="I11" i="33"/>
  <c r="I10" i="33"/>
  <c r="I9" i="33"/>
  <c r="I8" i="33"/>
  <c r="I7" i="33"/>
  <c r="I6" i="33"/>
  <c r="I5" i="33"/>
  <c r="G25" i="33"/>
  <c r="G24" i="33"/>
  <c r="G23" i="33"/>
  <c r="G22" i="33"/>
  <c r="G21" i="33"/>
  <c r="G20" i="33"/>
  <c r="G19" i="33"/>
  <c r="G18" i="33"/>
  <c r="G17" i="33"/>
  <c r="G16" i="33"/>
  <c r="G15" i="33"/>
  <c r="G14" i="33"/>
  <c r="G13" i="33"/>
  <c r="G12" i="33"/>
  <c r="G11" i="33"/>
  <c r="G10" i="33"/>
  <c r="G9" i="33"/>
  <c r="G8" i="33"/>
  <c r="G7" i="33"/>
  <c r="G6" i="33"/>
  <c r="G5" i="33"/>
  <c r="E25" i="33"/>
  <c r="E24" i="33"/>
  <c r="E23" i="33"/>
  <c r="E22" i="33"/>
  <c r="E21" i="33"/>
  <c r="E20" i="33"/>
  <c r="E19" i="33"/>
  <c r="E18" i="33"/>
  <c r="E17" i="33"/>
  <c r="E16" i="33"/>
  <c r="E15" i="33"/>
  <c r="E14" i="33"/>
  <c r="E13" i="33"/>
  <c r="E12" i="33"/>
  <c r="E11" i="33"/>
  <c r="E10" i="33"/>
  <c r="E9" i="33"/>
  <c r="E8" i="33"/>
  <c r="E7" i="33"/>
  <c r="E6" i="33"/>
  <c r="E5" i="33"/>
  <c r="C25" i="33"/>
  <c r="C24" i="33"/>
  <c r="C23" i="33"/>
  <c r="C22" i="33"/>
  <c r="C21" i="33"/>
  <c r="C20" i="33"/>
  <c r="C19" i="33"/>
  <c r="C18" i="33"/>
  <c r="C17" i="33"/>
  <c r="C16" i="33"/>
  <c r="C15" i="33"/>
  <c r="C14" i="33"/>
  <c r="C13" i="33"/>
  <c r="C12" i="33"/>
  <c r="C11" i="33"/>
  <c r="C10" i="33"/>
  <c r="C9" i="33"/>
  <c r="C8" i="33"/>
  <c r="C7" i="33"/>
  <c r="C6" i="33"/>
  <c r="C5" i="33"/>
  <c r="K25" i="31"/>
  <c r="K24" i="31"/>
  <c r="K23" i="31"/>
  <c r="K22" i="31"/>
  <c r="K21" i="31"/>
  <c r="K20" i="31"/>
  <c r="K19" i="31"/>
  <c r="K18" i="31"/>
  <c r="K17" i="31"/>
  <c r="K16" i="31"/>
  <c r="K15" i="31"/>
  <c r="K14" i="31"/>
  <c r="K13" i="31"/>
  <c r="K12" i="31"/>
  <c r="K11" i="31"/>
  <c r="K10" i="31"/>
  <c r="K9" i="31"/>
  <c r="K8" i="31"/>
  <c r="K7" i="31"/>
  <c r="K6" i="31"/>
  <c r="K5" i="31"/>
  <c r="I25" i="31"/>
  <c r="I24" i="31"/>
  <c r="I23" i="31"/>
  <c r="I22" i="31"/>
  <c r="I21" i="31"/>
  <c r="I20" i="31"/>
  <c r="I19" i="31"/>
  <c r="I18" i="31"/>
  <c r="I17" i="31"/>
  <c r="I16" i="31"/>
  <c r="I15" i="31"/>
  <c r="I14" i="31"/>
  <c r="I13" i="31"/>
  <c r="I12" i="31"/>
  <c r="I11" i="31"/>
  <c r="I10" i="31"/>
  <c r="I9" i="31"/>
  <c r="I8" i="31"/>
  <c r="I7" i="31"/>
  <c r="I6" i="31"/>
  <c r="I5" i="31"/>
  <c r="G25" i="31"/>
  <c r="G24" i="31"/>
  <c r="G23" i="31"/>
  <c r="G22" i="31"/>
  <c r="G21" i="31"/>
  <c r="G20" i="31"/>
  <c r="G19" i="31"/>
  <c r="G18" i="31"/>
  <c r="G17" i="31"/>
  <c r="G16" i="31"/>
  <c r="G15" i="31"/>
  <c r="G14" i="31"/>
  <c r="G13" i="31"/>
  <c r="G12" i="31"/>
  <c r="G11" i="31"/>
  <c r="G10" i="31"/>
  <c r="G9" i="31"/>
  <c r="G8" i="31"/>
  <c r="G7" i="31"/>
  <c r="G6" i="31"/>
  <c r="G5" i="31"/>
  <c r="E25" i="31"/>
  <c r="E24" i="31"/>
  <c r="E23" i="31"/>
  <c r="E22" i="31"/>
  <c r="E21" i="31"/>
  <c r="E20" i="31"/>
  <c r="E19" i="31"/>
  <c r="E18" i="31"/>
  <c r="E17" i="31"/>
  <c r="E16" i="31"/>
  <c r="E15" i="31"/>
  <c r="E14" i="31"/>
  <c r="E13" i="31"/>
  <c r="E12" i="31"/>
  <c r="E11" i="31"/>
  <c r="E10" i="31"/>
  <c r="E9" i="31"/>
  <c r="E8" i="31"/>
  <c r="E7" i="31"/>
  <c r="E6" i="31"/>
  <c r="E5" i="31"/>
  <c r="C25" i="31"/>
  <c r="C24" i="31"/>
  <c r="C23" i="31"/>
  <c r="C22" i="31"/>
  <c r="C21" i="31"/>
  <c r="C20" i="31"/>
  <c r="C19" i="31"/>
  <c r="C18" i="31"/>
  <c r="C17" i="31"/>
  <c r="C16" i="31"/>
  <c r="C15" i="31"/>
  <c r="C14" i="31"/>
  <c r="C13" i="31"/>
  <c r="C12" i="31"/>
  <c r="C11" i="31"/>
  <c r="C10" i="31"/>
  <c r="C9" i="31"/>
  <c r="C8" i="31"/>
  <c r="C7" i="31"/>
  <c r="C6" i="31"/>
  <c r="C5" i="31"/>
  <c r="K11" i="1"/>
  <c r="K10" i="1"/>
  <c r="K9" i="1"/>
  <c r="K8" i="1"/>
  <c r="K7" i="1"/>
  <c r="K6" i="1"/>
  <c r="K5" i="1"/>
  <c r="I114" i="49" l="1"/>
  <c r="I113" i="49"/>
  <c r="I112" i="49"/>
  <c r="I111" i="49"/>
  <c r="I110" i="49"/>
  <c r="I109" i="49"/>
  <c r="I108" i="49"/>
  <c r="I107" i="49"/>
  <c r="I106" i="49"/>
  <c r="I104" i="49"/>
  <c r="I103" i="49"/>
  <c r="I101" i="49"/>
  <c r="I100" i="49"/>
  <c r="I99" i="49"/>
  <c r="I98" i="49"/>
  <c r="I97" i="49"/>
  <c r="I96" i="49"/>
  <c r="I95" i="49"/>
  <c r="I93" i="49"/>
  <c r="I92" i="49"/>
  <c r="I90" i="49"/>
  <c r="I89" i="49"/>
  <c r="I88" i="49"/>
  <c r="I86" i="49"/>
  <c r="I85" i="49"/>
  <c r="I83" i="49"/>
  <c r="I82" i="49"/>
  <c r="I81" i="49"/>
  <c r="I80" i="49"/>
  <c r="I79" i="49"/>
  <c r="I77" i="49"/>
  <c r="I76" i="49"/>
  <c r="I75" i="49"/>
  <c r="I74" i="49"/>
  <c r="I73" i="49"/>
  <c r="I71" i="49"/>
  <c r="I70" i="49"/>
  <c r="I69" i="49"/>
  <c r="I68" i="49"/>
  <c r="I67" i="49"/>
  <c r="I66" i="49"/>
  <c r="I64" i="49"/>
  <c r="I63" i="49"/>
  <c r="I62" i="49"/>
  <c r="I61" i="49"/>
  <c r="I60" i="49"/>
  <c r="I59" i="49"/>
  <c r="I58" i="49"/>
  <c r="I56" i="49"/>
  <c r="I55" i="49"/>
  <c r="I54" i="49"/>
  <c r="I53" i="49"/>
  <c r="I52" i="49"/>
  <c r="I50" i="49"/>
  <c r="I49" i="49"/>
  <c r="I48" i="49"/>
  <c r="I47" i="49"/>
  <c r="I46" i="49"/>
  <c r="I44" i="49"/>
  <c r="I43" i="49"/>
  <c r="I42" i="49"/>
  <c r="I41" i="49"/>
  <c r="I40" i="49"/>
  <c r="I38" i="49"/>
  <c r="I37" i="49"/>
  <c r="I36" i="49"/>
  <c r="I35" i="49"/>
  <c r="I33" i="49"/>
  <c r="I32" i="49"/>
  <c r="I31" i="49"/>
  <c r="I30" i="49"/>
  <c r="I29" i="49"/>
  <c r="I27" i="49"/>
  <c r="I26" i="49"/>
  <c r="I25" i="49"/>
  <c r="I24" i="49"/>
  <c r="I22" i="49"/>
  <c r="I21" i="49"/>
  <c r="I20" i="49"/>
  <c r="I19" i="49"/>
  <c r="I17" i="49"/>
  <c r="I16" i="49"/>
  <c r="I15" i="49"/>
  <c r="I13" i="49"/>
  <c r="I12" i="49"/>
  <c r="I11" i="49"/>
  <c r="I10" i="49"/>
  <c r="I9" i="49"/>
  <c r="I8" i="49"/>
  <c r="I33" i="48" l="1"/>
  <c r="I114" i="48"/>
  <c r="I113" i="48"/>
  <c r="I112" i="48"/>
  <c r="I111" i="48"/>
  <c r="I110" i="48"/>
  <c r="I109" i="48"/>
  <c r="I108" i="48"/>
  <c r="I107" i="48"/>
  <c r="I106" i="48"/>
  <c r="I104" i="48"/>
  <c r="I103" i="48"/>
  <c r="I101" i="48"/>
  <c r="I100" i="48"/>
  <c r="I99" i="48"/>
  <c r="I98" i="48"/>
  <c r="I97" i="48"/>
  <c r="I96" i="48"/>
  <c r="I95" i="48"/>
  <c r="I93" i="48"/>
  <c r="I92" i="48"/>
  <c r="I90" i="48"/>
  <c r="I89" i="48"/>
  <c r="I88" i="48"/>
  <c r="I86" i="48"/>
  <c r="I85" i="48"/>
  <c r="I83" i="48"/>
  <c r="I82" i="48"/>
  <c r="I81" i="48"/>
  <c r="I80" i="48"/>
  <c r="I79" i="48"/>
  <c r="I77" i="48"/>
  <c r="I76" i="48"/>
  <c r="I75" i="48"/>
  <c r="I74" i="48"/>
  <c r="I73" i="48"/>
  <c r="I71" i="48"/>
  <c r="I70" i="48"/>
  <c r="I69" i="48"/>
  <c r="I68" i="48"/>
  <c r="I67" i="48"/>
  <c r="I66" i="48"/>
  <c r="I64" i="48"/>
  <c r="I63" i="48"/>
  <c r="I62" i="48"/>
  <c r="I61" i="48"/>
  <c r="I60" i="48"/>
  <c r="I59" i="48"/>
  <c r="I58" i="48"/>
  <c r="I56" i="48"/>
  <c r="I55" i="48"/>
  <c r="I54" i="48"/>
  <c r="I53" i="48"/>
  <c r="I52" i="48"/>
  <c r="I50" i="48"/>
  <c r="I49" i="48"/>
  <c r="I48" i="48"/>
  <c r="I47" i="48"/>
  <c r="I46" i="48"/>
  <c r="I44" i="48"/>
  <c r="I43" i="48"/>
  <c r="I42" i="48"/>
  <c r="I41" i="48"/>
  <c r="I40" i="48"/>
  <c r="I38" i="48"/>
  <c r="I37" i="48"/>
  <c r="I36" i="48"/>
  <c r="I35" i="48"/>
  <c r="I32" i="48"/>
  <c r="I31" i="48"/>
  <c r="I30" i="48"/>
  <c r="I29" i="48"/>
  <c r="I27" i="48"/>
  <c r="I26" i="48"/>
  <c r="I25" i="48"/>
  <c r="I24" i="48"/>
  <c r="I22" i="48"/>
  <c r="I21" i="48"/>
  <c r="I20" i="48"/>
  <c r="I19" i="48"/>
  <c r="I17" i="48"/>
  <c r="I16" i="48"/>
  <c r="I15" i="48"/>
  <c r="I13" i="48"/>
  <c r="I12" i="48"/>
  <c r="I11" i="48"/>
  <c r="I10" i="48"/>
  <c r="I9" i="48"/>
  <c r="I8" i="48"/>
  <c r="H6" i="48"/>
  <c r="E6" i="48"/>
  <c r="C6" i="48"/>
  <c r="B6" i="48"/>
  <c r="I6" i="48" l="1"/>
  <c r="I7" i="45"/>
  <c r="I8" i="45"/>
  <c r="I9" i="45"/>
  <c r="I10" i="45"/>
  <c r="I11" i="45"/>
  <c r="I12" i="45"/>
  <c r="I13" i="45"/>
  <c r="I14" i="45"/>
  <c r="I15" i="45"/>
  <c r="I16" i="45"/>
  <c r="I17" i="45"/>
  <c r="I18" i="45"/>
  <c r="I19" i="45"/>
  <c r="I20" i="45"/>
  <c r="I21" i="45"/>
  <c r="I22" i="45"/>
  <c r="I23" i="45"/>
  <c r="I24" i="45"/>
  <c r="I25" i="45"/>
  <c r="I26" i="45"/>
  <c r="I6" i="45"/>
  <c r="C6" i="44" l="1"/>
  <c r="I7" i="44"/>
  <c r="I8" i="44"/>
  <c r="I9" i="44"/>
  <c r="I10" i="44"/>
  <c r="I11" i="44"/>
  <c r="I12" i="44"/>
  <c r="I13" i="44"/>
  <c r="I14" i="44"/>
  <c r="I15" i="44"/>
  <c r="I16" i="44"/>
  <c r="I17" i="44"/>
  <c r="I18" i="44"/>
  <c r="I19" i="44"/>
  <c r="I20" i="44"/>
  <c r="I21" i="44"/>
  <c r="I22" i="44"/>
  <c r="I23" i="44"/>
  <c r="I24" i="44"/>
  <c r="I25" i="44"/>
  <c r="I26" i="44"/>
  <c r="I6" i="44"/>
</calcChain>
</file>

<file path=xl/sharedStrings.xml><?xml version="1.0" encoding="utf-8"?>
<sst xmlns="http://schemas.openxmlformats.org/spreadsheetml/2006/main" count="2041" uniqueCount="1028">
  <si>
    <t>(Secció, Divisió, Agrupació)</t>
  </si>
  <si>
    <t>Altres professionals relacionats amb el comerç i l'hostaleria</t>
  </si>
  <si>
    <t>Altres professionals del transport i les comunicacions</t>
  </si>
  <si>
    <t>Altres professionals relacionats amb les activitats financeres, jurídiques, d'assegurances i de lloguers</t>
  </si>
  <si>
    <t>Altres professionals</t>
  </si>
  <si>
    <t>112</t>
  </si>
  <si>
    <t>115</t>
  </si>
  <si>
    <t>116</t>
  </si>
  <si>
    <t>122</t>
  </si>
  <si>
    <t>123</t>
  </si>
  <si>
    <t>124</t>
  </si>
  <si>
    <t>125</t>
  </si>
  <si>
    <t>131</t>
  </si>
  <si>
    <t>132</t>
  </si>
  <si>
    <t>133</t>
  </si>
  <si>
    <t>134</t>
  </si>
  <si>
    <t>135</t>
  </si>
  <si>
    <t>136</t>
  </si>
  <si>
    <t>137</t>
  </si>
  <si>
    <t>138</t>
  </si>
  <si>
    <t>139</t>
  </si>
  <si>
    <t>141</t>
  </si>
  <si>
    <t>142</t>
  </si>
  <si>
    <t>143</t>
  </si>
  <si>
    <t>144</t>
  </si>
  <si>
    <t>145</t>
  </si>
  <si>
    <t>146</t>
  </si>
  <si>
    <t>147</t>
  </si>
  <si>
    <t>148</t>
  </si>
  <si>
    <t>149</t>
  </si>
  <si>
    <t>161</t>
  </si>
  <si>
    <t>162</t>
  </si>
  <si>
    <t>163</t>
  </si>
  <si>
    <t>164</t>
  </si>
  <si>
    <t>165</t>
  </si>
  <si>
    <t>166</t>
  </si>
  <si>
    <t>167</t>
  </si>
  <si>
    <t>168</t>
  </si>
  <si>
    <t>169</t>
  </si>
  <si>
    <t>175</t>
  </si>
  <si>
    <t>176</t>
  </si>
  <si>
    <t>181</t>
  </si>
  <si>
    <t>182</t>
  </si>
  <si>
    <t>183</t>
  </si>
  <si>
    <t>184</t>
  </si>
  <si>
    <t>185</t>
  </si>
  <si>
    <t>191</t>
  </si>
  <si>
    <t>192</t>
  </si>
  <si>
    <t>193</t>
  </si>
  <si>
    <t>194</t>
  </si>
  <si>
    <t>195</t>
  </si>
  <si>
    <t>196</t>
  </si>
  <si>
    <t>197</t>
  </si>
  <si>
    <t>198</t>
  </si>
  <si>
    <t>199</t>
  </si>
  <si>
    <t>201</t>
  </si>
  <si>
    <t>202</t>
  </si>
  <si>
    <t>209</t>
  </si>
  <si>
    <t>211</t>
  </si>
  <si>
    <t>212</t>
  </si>
  <si>
    <t>213</t>
  </si>
  <si>
    <t>219</t>
  </si>
  <si>
    <t>221</t>
  </si>
  <si>
    <t>222</t>
  </si>
  <si>
    <t>229</t>
  </si>
  <si>
    <t>231</t>
  </si>
  <si>
    <t>232</t>
  </si>
  <si>
    <t>239</t>
  </si>
  <si>
    <t>241</t>
  </si>
  <si>
    <t>242</t>
  </si>
  <si>
    <t>243</t>
  </si>
  <si>
    <t>249</t>
  </si>
  <si>
    <t>252</t>
  </si>
  <si>
    <t>259</t>
  </si>
  <si>
    <t>261</t>
  </si>
  <si>
    <t>271</t>
  </si>
  <si>
    <t>272</t>
  </si>
  <si>
    <t>273</t>
  </si>
  <si>
    <t>274</t>
  </si>
  <si>
    <t>275</t>
  </si>
  <si>
    <t>276</t>
  </si>
  <si>
    <t>277</t>
  </si>
  <si>
    <t>279</t>
  </si>
  <si>
    <t>281</t>
  </si>
  <si>
    <t>282</t>
  </si>
  <si>
    <t>283</t>
  </si>
  <si>
    <t>284</t>
  </si>
  <si>
    <t>285</t>
  </si>
  <si>
    <t>286</t>
  </si>
  <si>
    <t>287</t>
  </si>
  <si>
    <t>288</t>
  </si>
  <si>
    <t>289</t>
  </si>
  <si>
    <t>Codi</t>
  </si>
  <si>
    <t>Comerç a l'engròs</t>
  </si>
  <si>
    <t>Recuperació de productes</t>
  </si>
  <si>
    <t>Servicis d'alimentació</t>
  </si>
  <si>
    <t>Servicis d'hostaleria</t>
  </si>
  <si>
    <t xml:space="preserve">Reparacions </t>
  </si>
  <si>
    <t>Activitats annexes als transports</t>
  </si>
  <si>
    <t>Telecomunicacions</t>
  </si>
  <si>
    <t>Institucions financeres</t>
  </si>
  <si>
    <t>Assegurances</t>
  </si>
  <si>
    <t>Auxiliars financers i d'assegurances. Activitats immobiliàries</t>
  </si>
  <si>
    <t>Servicis prestats a les empreses</t>
  </si>
  <si>
    <t>Lloguer de béns mobles</t>
  </si>
  <si>
    <t>Servicis agrícoles, ramaders, forestals i pesquers</t>
  </si>
  <si>
    <t>Educació i investigació</t>
  </si>
  <si>
    <t>Sanitat i servicis veterinaris</t>
  </si>
  <si>
    <t>Assistència i servicis socials</t>
  </si>
  <si>
    <t>Servicis recreatius i culturals</t>
  </si>
  <si>
    <t>Servicis personals</t>
  </si>
  <si>
    <t>Parcs d'atraccions, fires i servicis d'espectacles</t>
  </si>
  <si>
    <t>Resta de servicis</t>
  </si>
  <si>
    <t>Indústria química</t>
  </si>
  <si>
    <t>Construcció de maquinària i equip mecànic</t>
  </si>
  <si>
    <t>Construcció de maquinària i material elèctric</t>
  </si>
  <si>
    <t>Indústria tèxtil</t>
  </si>
  <si>
    <t>Resta d'indústries manufactureres</t>
  </si>
  <si>
    <t>Enginyers tècnics en mines i perits</t>
  </si>
  <si>
    <t>Enginyers tècnics en aeronàutica, construcció i similars</t>
  </si>
  <si>
    <t>Professionals de la loteria i l'atzar</t>
  </si>
  <si>
    <t>Enginyers aeronàutics i navals,telecomunicacions, construcció i similars</t>
  </si>
  <si>
    <t>%</t>
  </si>
  <si>
    <t>Total</t>
  </si>
  <si>
    <t>Ramaderes</t>
  </si>
  <si>
    <t>Industrials</t>
  </si>
  <si>
    <t>Construcció</t>
  </si>
  <si>
    <t>Comerç i Servicis</t>
  </si>
  <si>
    <t>València</t>
  </si>
  <si>
    <t xml:space="preserve"> 1. Ciutat Vella</t>
  </si>
  <si>
    <t xml:space="preserve"> 3. Extramurs</t>
  </si>
  <si>
    <t xml:space="preserve"> 4. Campanar</t>
  </si>
  <si>
    <t xml:space="preserve"> 8. Patraix</t>
  </si>
  <si>
    <t xml:space="preserve"> 9. Jesús</t>
  </si>
  <si>
    <t>10. Quatre Carreres</t>
  </si>
  <si>
    <t>11. Poblats Marítims</t>
  </si>
  <si>
    <t>12. Camins al Grau</t>
  </si>
  <si>
    <t>13. Algirós</t>
  </si>
  <si>
    <t>14. Benimaclet</t>
  </si>
  <si>
    <t>15. Rascanya</t>
  </si>
  <si>
    <t>16. Benicalap</t>
  </si>
  <si>
    <t>17. Pobles del Nord</t>
  </si>
  <si>
    <t>18. Pobles de l'Oest</t>
  </si>
  <si>
    <t>19. Pobles del Sud</t>
  </si>
  <si>
    <t>No hi consta</t>
  </si>
  <si>
    <t>Intermediaris del comerç</t>
  </si>
  <si>
    <t>Enginyers industrials i tèxtils</t>
  </si>
  <si>
    <t>Agents comercials</t>
  </si>
  <si>
    <t>Extracció de petroli i gas natural</t>
  </si>
  <si>
    <t>Producció, transport i distribució d'energia elèctrica, gas, vapor i aigua calenta</t>
  </si>
  <si>
    <t>Producció i primera transformació de metalls</t>
  </si>
  <si>
    <t>Indústries de productes minerals no metàl·lics</t>
  </si>
  <si>
    <t>Fabricació de material electrònic (excepte ordinadors)</t>
  </si>
  <si>
    <t>Construcció de vehicles automòbils i les seues peces de recanvi</t>
  </si>
  <si>
    <t>Comerç al detall de productes alimentaris, begudes i tabac realitzat en establiments permanents</t>
  </si>
  <si>
    <t>Comerç al detall de productes industrials no alimentaris realitzat en establiments permanents</t>
  </si>
  <si>
    <t>Comerç mixt o integrat; al detall fora d'un establiment  permanent; amb expositors en depòsit i aparells automàtics; al detall per correu i catàleg de prod. diversos</t>
  </si>
  <si>
    <t>Servicis de sanejament, neteja i servicis contra incendis i similars</t>
  </si>
  <si>
    <t>Enginyers tècnics industrials,tèxtils i arts gràfiques</t>
  </si>
  <si>
    <t>Arquitectes i enginyers de camins, canals i ports</t>
  </si>
  <si>
    <t>Arquitectes i enginyers tècnics de la construcció</t>
  </si>
  <si>
    <t>Delineants i decoradors</t>
  </si>
  <si>
    <t>Altres professionals relacionats amb altres industries manufactureres</t>
  </si>
  <si>
    <t>Tècnics d'hostaleria</t>
  </si>
  <si>
    <t>Gestors o intermediaris en les operacions de transport i conductors de vehicles terrestres</t>
  </si>
  <si>
    <t>Professionals de les assegurances</t>
  </si>
  <si>
    <t>Gestors</t>
  </si>
  <si>
    <t>Professionals del dret</t>
  </si>
  <si>
    <t>Professionals de l'economia i les finances</t>
  </si>
  <si>
    <t>Professionals de la publicitat</t>
  </si>
  <si>
    <t>Professionals de la informàtica i la matemàtica</t>
  </si>
  <si>
    <t>Professionals d'activitats diverses</t>
  </si>
  <si>
    <t>Professionals de l'ensenyament</t>
  </si>
  <si>
    <t>Professions liberals, artístiques i literàries</t>
  </si>
  <si>
    <t>Professionals que presten servicis de neteja</t>
  </si>
  <si>
    <t>Professionals relacionats amb activitats parasanitàries</t>
  </si>
  <si>
    <t>Professionals relacionats amb l'espectacle</t>
  </si>
  <si>
    <t>Altres professionals relacionats amb els servicis a què es referix esta divisió</t>
  </si>
  <si>
    <t>DT 1</t>
  </si>
  <si>
    <t>DT 2</t>
  </si>
  <si>
    <t>DT 3</t>
  </si>
  <si>
    <t xml:space="preserve">    1. la Seu</t>
  </si>
  <si>
    <t xml:space="preserve"> 6.  el Pla del Real</t>
  </si>
  <si>
    <t xml:space="preserve">    2. el Pla del Remei</t>
  </si>
  <si>
    <t xml:space="preserve">  6. el Pla del Real</t>
  </si>
  <si>
    <t xml:space="preserve"> 6. el Pla del Real</t>
  </si>
  <si>
    <t xml:space="preserve"> 5.  la Saïdia</t>
  </si>
  <si>
    <t xml:space="preserve">  5. la Saïdia</t>
  </si>
  <si>
    <t xml:space="preserve"> 5. la Saïdia</t>
  </si>
  <si>
    <t xml:space="preserve">    2. la Xerea</t>
  </si>
  <si>
    <t xml:space="preserve">    3. el Carme</t>
  </si>
  <si>
    <t xml:space="preserve">    4. el Pilar</t>
  </si>
  <si>
    <t xml:space="preserve">    5. el Mercat</t>
  </si>
  <si>
    <t xml:space="preserve">    2. la Roqueta</t>
  </si>
  <si>
    <t xml:space="preserve">  7. l'Olivereta</t>
  </si>
  <si>
    <t xml:space="preserve">    1. el Botànic</t>
  </si>
  <si>
    <t xml:space="preserve">    3. la Petxina</t>
  </si>
  <si>
    <t xml:space="preserve">    4. la Fontsanta</t>
  </si>
  <si>
    <t xml:space="preserve">    5. la Llum</t>
  </si>
  <si>
    <t xml:space="preserve">    1. la Raiosa</t>
  </si>
  <si>
    <t xml:space="preserve">    3. la Creu Coberta</t>
  </si>
  <si>
    <t xml:space="preserve">    6. la Punta</t>
  </si>
  <si>
    <t xml:space="preserve">  2. l'Eixample</t>
  </si>
  <si>
    <t xml:space="preserve">    3. el Calvari</t>
  </si>
  <si>
    <t xml:space="preserve">    5. na Rovella</t>
  </si>
  <si>
    <t>DT 4</t>
  </si>
  <si>
    <t>DT 5</t>
  </si>
  <si>
    <t>DT 6</t>
  </si>
  <si>
    <t>DT 7</t>
  </si>
  <si>
    <t>DT 8</t>
  </si>
  <si>
    <t>DT 9</t>
  </si>
  <si>
    <t>DT 10</t>
  </si>
  <si>
    <t>DT 11</t>
  </si>
  <si>
    <t>DT 12</t>
  </si>
  <si>
    <t>DT 13</t>
  </si>
  <si>
    <t>DT 14</t>
  </si>
  <si>
    <t>DT 15</t>
  </si>
  <si>
    <t>DT 16</t>
  </si>
  <si>
    <t>DT 17</t>
  </si>
  <si>
    <t>DT 18</t>
  </si>
  <si>
    <t>DT 19</t>
  </si>
  <si>
    <t xml:space="preserve">    6. Sant Francesc</t>
  </si>
  <si>
    <t xml:space="preserve">    1. Russafa</t>
  </si>
  <si>
    <t xml:space="preserve">    3. Gran Via</t>
  </si>
  <si>
    <t xml:space="preserve">    1. El Botànic</t>
  </si>
  <si>
    <t xml:space="preserve">    3. La Petxina</t>
  </si>
  <si>
    <t xml:space="preserve">    4. Arrancapins</t>
  </si>
  <si>
    <t xml:space="preserve">    1. Campanar</t>
  </si>
  <si>
    <t xml:space="preserve">    2. Les Tendetes</t>
  </si>
  <si>
    <t xml:space="preserve">    3. El Calvari</t>
  </si>
  <si>
    <t xml:space="preserve">    4. Sant Pau</t>
  </si>
  <si>
    <t xml:space="preserve">    1. Marxalenes</t>
  </si>
  <si>
    <t xml:space="preserve">    2. Morvedre</t>
  </si>
  <si>
    <t xml:space="preserve">    3. Trinitat</t>
  </si>
  <si>
    <t xml:space="preserve">    4. Tormos</t>
  </si>
  <si>
    <t xml:space="preserve">    5. Sant Antoni</t>
  </si>
  <si>
    <t xml:space="preserve">    1. Exposició</t>
  </si>
  <si>
    <t xml:space="preserve">    2. Mestalla</t>
  </si>
  <si>
    <t xml:space="preserve">    3. Jaume Roig</t>
  </si>
  <si>
    <t xml:space="preserve">    4. Ciutat Universitària</t>
  </si>
  <si>
    <t xml:space="preserve">    1. Nou Moles</t>
  </si>
  <si>
    <t xml:space="preserve">    2. Soternes</t>
  </si>
  <si>
    <t xml:space="preserve">    3. Tres Forques</t>
  </si>
  <si>
    <t xml:space="preserve">    4. La Fontsanta</t>
  </si>
  <si>
    <t xml:space="preserve">    5. La Llum</t>
  </si>
  <si>
    <t xml:space="preserve">    1. Patraix</t>
  </si>
  <si>
    <t xml:space="preserve">    2. Sant Isidre</t>
  </si>
  <si>
    <t xml:space="preserve">    3. Vara de Quart</t>
  </si>
  <si>
    <t xml:space="preserve">    4. Safranar</t>
  </si>
  <si>
    <t xml:space="preserve">    5. Favara</t>
  </si>
  <si>
    <t xml:space="preserve">    1. La Raiosa</t>
  </si>
  <si>
    <t xml:space="preserve">    3. La Creu Coberta</t>
  </si>
  <si>
    <t xml:space="preserve">    5. Camí Real</t>
  </si>
  <si>
    <t xml:space="preserve">    1. Mont-Olivet</t>
  </si>
  <si>
    <t xml:space="preserve">    2. En Corts</t>
  </si>
  <si>
    <t xml:space="preserve">    3. Malilla</t>
  </si>
  <si>
    <t xml:space="preserve">    4. Fonteta de Sant Lluís</t>
  </si>
  <si>
    <t xml:space="preserve">    5. Na Rovella</t>
  </si>
  <si>
    <t xml:space="preserve">    6. La Punta</t>
  </si>
  <si>
    <t xml:space="preserve">    1. El Grau</t>
  </si>
  <si>
    <t xml:space="preserve">    2. El Cabanyal-el Canyamelar</t>
  </si>
  <si>
    <t xml:space="preserve">    3. La Malva-rosa</t>
  </si>
  <si>
    <t xml:space="preserve">    4. Beteró</t>
  </si>
  <si>
    <t xml:space="preserve">    5. Natzaret</t>
  </si>
  <si>
    <t xml:space="preserve">    1. Aiora</t>
  </si>
  <si>
    <t xml:space="preserve">    2. Albors</t>
  </si>
  <si>
    <t xml:space="preserve">    3. La Creu del Grau</t>
  </si>
  <si>
    <t xml:space="preserve">    4. Camí Fondo</t>
  </si>
  <si>
    <t xml:space="preserve">    5. Penya-roja</t>
  </si>
  <si>
    <t xml:space="preserve">    2. Ciutat Jardí</t>
  </si>
  <si>
    <t xml:space="preserve">    3. L'Amistat</t>
  </si>
  <si>
    <t xml:space="preserve">    5. La Carrasca</t>
  </si>
  <si>
    <t xml:space="preserve">    1. Benimaclet</t>
  </si>
  <si>
    <t xml:space="preserve">    2. Camí de Vera</t>
  </si>
  <si>
    <t xml:space="preserve">    1. Orriols</t>
  </si>
  <si>
    <t xml:space="preserve">    2. Torrefiel</t>
  </si>
  <si>
    <t xml:space="preserve">    3. Sant Llorenç</t>
  </si>
  <si>
    <t xml:space="preserve">    1. Benicalap</t>
  </si>
  <si>
    <t xml:space="preserve">    2. Ciutat Fallera</t>
  </si>
  <si>
    <t xml:space="preserve">    1. Benifaraig</t>
  </si>
  <si>
    <t xml:space="preserve">    2. Poble Nou</t>
  </si>
  <si>
    <t xml:space="preserve">    3. Carpesa</t>
  </si>
  <si>
    <t xml:space="preserve">    4. Cases de Bàrcena</t>
  </si>
  <si>
    <t xml:space="preserve">    5. Mauella</t>
  </si>
  <si>
    <t xml:space="preserve">    6. Massarrojos</t>
  </si>
  <si>
    <t xml:space="preserve">    7. Borbotó</t>
  </si>
  <si>
    <t xml:space="preserve">    1. Benimàmet</t>
  </si>
  <si>
    <t xml:space="preserve">    2. Beniferri</t>
  </si>
  <si>
    <t xml:space="preserve">    1. El Forn d'Alcedo</t>
  </si>
  <si>
    <t xml:space="preserve">    3. Pinedo</t>
  </si>
  <si>
    <t xml:space="preserve">    4. El Saler</t>
  </si>
  <si>
    <t xml:space="preserve">    5. El Palmar</t>
  </si>
  <si>
    <t xml:space="preserve">    6. El Perellonet</t>
  </si>
  <si>
    <t xml:space="preserve">    7. La Torre</t>
  </si>
  <si>
    <t xml:space="preserve">    8. Faitanar</t>
  </si>
  <si>
    <t>Codi  (Secció, Divisió, Agrupació)</t>
  </si>
  <si>
    <t>Altres</t>
  </si>
  <si>
    <t>Districte</t>
  </si>
  <si>
    <t xml:space="preserve">    7.Ciutat de les Arts i les Ciències</t>
  </si>
  <si>
    <t>Artístiques</t>
  </si>
  <si>
    <t>Professionals</t>
  </si>
  <si>
    <t>Energia i aigua</t>
  </si>
  <si>
    <t>Extracció i transformació de minerals</t>
  </si>
  <si>
    <t>Transformació de metalls</t>
  </si>
  <si>
    <t xml:space="preserve"> 1.  Ciutat Vella</t>
  </si>
  <si>
    <t xml:space="preserve"> 3.  Extramurs</t>
  </si>
  <si>
    <t xml:space="preserve"> 4.  Campanar</t>
  </si>
  <si>
    <t xml:space="preserve"> 8.  Patraix</t>
  </si>
  <si>
    <t xml:space="preserve"> 9.  Jesús</t>
  </si>
  <si>
    <t>10.  Quatre Carreres</t>
  </si>
  <si>
    <t>11.  Poblats Marítims</t>
  </si>
  <si>
    <t>12.  Camins al Grau</t>
  </si>
  <si>
    <t>13.  Algirós</t>
  </si>
  <si>
    <t>14.  Benimaclet</t>
  </si>
  <si>
    <t>15.  Rascanya</t>
  </si>
  <si>
    <t>16.  Benicalap</t>
  </si>
  <si>
    <t>17.  Pobles del Nord</t>
  </si>
  <si>
    <t>18.  Pobles de l'Oest</t>
  </si>
  <si>
    <t>19.  Pobles del Sud</t>
  </si>
  <si>
    <t>Transports i comunicacions</t>
  </si>
  <si>
    <t>Institucions financeres i assegurances</t>
  </si>
  <si>
    <t xml:space="preserve">Total </t>
  </si>
  <si>
    <t xml:space="preserve"> Comerç, hostaleria i transports</t>
  </si>
  <si>
    <t>Prof. finances, dret, assegurances</t>
  </si>
  <si>
    <t xml:space="preserve">Altres professionals </t>
  </si>
  <si>
    <t>Enginyers en geodèsia i cartografia</t>
  </si>
  <si>
    <t>Tècnics Superiors en desenvolupament de projectes urbanístics i operacions topogràfiques</t>
  </si>
  <si>
    <t xml:space="preserve">    4. Sant Marcel·lí</t>
  </si>
  <si>
    <t xml:space="preserve">    4. La Bega Baixa</t>
  </si>
  <si>
    <t xml:space="preserve">    2. El Castellar-l'Oliverar</t>
  </si>
  <si>
    <t>Font: Impost d'Activitats Econòmiques. Oficina d'Estadística. Ajuntament de València.</t>
  </si>
  <si>
    <t xml:space="preserve"> 2.  l'Eixample</t>
  </si>
  <si>
    <t xml:space="preserve"> 7.  l'Olivereta</t>
  </si>
  <si>
    <t xml:space="preserve"> 2. l'Eixample</t>
  </si>
  <si>
    <t xml:space="preserve"> 7. l'Olivereta</t>
  </si>
  <si>
    <t xml:space="preserve">    2.l'Hort de Senabre</t>
  </si>
  <si>
    <t xml:space="preserve">    1. l'Illa Perduda</t>
  </si>
  <si>
    <t xml:space="preserve">    3.l'Amistat</t>
  </si>
  <si>
    <t xml:space="preserve">    1.l'Illa Perduda</t>
  </si>
  <si>
    <t xml:space="preserve">    2. l'Hort de Senabre</t>
  </si>
  <si>
    <t>Altres professionals relacionats amb l'agricultura, ramaderia, caça, silvicultura i pesca</t>
  </si>
  <si>
    <t>Altres professionals relacionats amb les industries de la aeronàutica, telecomunicació i mecànica de precisió</t>
  </si>
  <si>
    <t xml:space="preserve">  València</t>
  </si>
  <si>
    <t xml:space="preserve">  1. Ciutat Vella</t>
  </si>
  <si>
    <t xml:space="preserve">  2. L'Eixample</t>
  </si>
  <si>
    <t xml:space="preserve">  3. Extramurs</t>
  </si>
  <si>
    <t xml:space="preserve">  4. Campanar</t>
  </si>
  <si>
    <t xml:space="preserve">  8. Patraix</t>
  </si>
  <si>
    <t xml:space="preserve">  9. Jesús</t>
  </si>
  <si>
    <t xml:space="preserve"> 10. Quatre Carreres</t>
  </si>
  <si>
    <t xml:space="preserve">    7. Ciutat Arts i les Ciències</t>
  </si>
  <si>
    <t xml:space="preserve"> 11. Poblats Marítims</t>
  </si>
  <si>
    <t xml:space="preserve"> 12. Camins al Grau</t>
  </si>
  <si>
    <t xml:space="preserve"> 13. Algirós</t>
  </si>
  <si>
    <t xml:space="preserve"> 14. Benimaclet</t>
  </si>
  <si>
    <t xml:space="preserve"> 15. Rascanya</t>
  </si>
  <si>
    <t xml:space="preserve"> 16. Benicalap</t>
  </si>
  <si>
    <t xml:space="preserve"> 17. Pobles del Nord</t>
  </si>
  <si>
    <t xml:space="preserve"> 18. Pobles de l'Oest</t>
  </si>
  <si>
    <t xml:space="preserve"> 19. Pobles del Sud</t>
  </si>
  <si>
    <t xml:space="preserve"> No hi consta</t>
  </si>
  <si>
    <t>Altres professionals relacionats amb la construcció</t>
  </si>
  <si>
    <t>Construcció naval, reparació i manteniment de vaixells</t>
  </si>
  <si>
    <t>Nova al fitxer</t>
  </si>
  <si>
    <t>Prové d'un altre districte</t>
  </si>
  <si>
    <t>Baixa al fitxer</t>
  </si>
  <si>
    <t>S'en va a un altre districte</t>
  </si>
  <si>
    <t xml:space="preserve">    0. El Port</t>
  </si>
  <si>
    <t>Extracció i transformació de minerals radioactius</t>
  </si>
  <si>
    <t>Captació, depuració i distribució d'aigua i fabricació de gel</t>
  </si>
  <si>
    <t>Extracció de minerals no metàl·lics ni energètics: Torberes</t>
  </si>
  <si>
    <t>Fabricació de productes metàl·lics (excepte màquines i material de transport)</t>
  </si>
  <si>
    <t>Construcció d'un altre material de transport</t>
  </si>
  <si>
    <t>Fabricació d'instruments de precisió, òptica i similars</t>
  </si>
  <si>
    <t>Indústries de productes d'alimentació i begudes</t>
  </si>
  <si>
    <t>Indústries d'altres productes alimentosos, begudes i tabac</t>
  </si>
  <si>
    <t>Indústria del cuir</t>
  </si>
  <si>
    <t>Indústries del calçat i vestit i altres confeccions tèxtils</t>
  </si>
  <si>
    <t>Indústries de la fusta, suro i mobles de fusta</t>
  </si>
  <si>
    <t>Indústries del paper i fabricació d'articles de paper, arts gràfiques i edició</t>
  </si>
  <si>
    <t>Indústries de transformació del plàstic i matèries plàstiques</t>
  </si>
  <si>
    <t>Altres indústries manufactureres</t>
  </si>
  <si>
    <t>Doctors i llicenciats en biològiques,agrònoms i forestals</t>
  </si>
  <si>
    <t>Tècnics agrícoles, forestals, biològics i similars</t>
  </si>
  <si>
    <t>Altres professionals relacionats amb les activitats pròpies de l'energia, aigua, mineria i indústria química no considerats anteriorment</t>
  </si>
  <si>
    <t>Doctor i llicenciats en químiques</t>
  </si>
  <si>
    <t>Doctors i llicenciats en físiques, geografia, geologia i mines</t>
  </si>
  <si>
    <t>Professionals de la sanitat</t>
  </si>
  <si>
    <t>Comerç, restaurants hostaleria i reparacions</t>
  </si>
  <si>
    <t>Construcció de màquines d'oficina i ordinadors (inclosa la seua instal·lació)</t>
  </si>
  <si>
    <t>Lloguer de béns immobles</t>
  </si>
  <si>
    <t>171+2</t>
  </si>
  <si>
    <t>Transport terrestre</t>
  </si>
  <si>
    <t>173+4</t>
  </si>
  <si>
    <t>Transport marítim, fluvial i aeri</t>
  </si>
  <si>
    <t>IAE 01/01/2024</t>
  </si>
  <si>
    <t>Grup 244. Indústries de la pedra natural</t>
  </si>
  <si>
    <t>Grup 246. Indústria del vidre</t>
  </si>
  <si>
    <t>Grup 247. Fabricació de productes ceràmics</t>
  </si>
  <si>
    <t>Grup 249. Indústries d'altres productes minerals no metàl·lics no compreses en altres parts</t>
  </si>
  <si>
    <t>Agrupació 21. Extracció i preparació de minerals metàl·lics</t>
  </si>
  <si>
    <t>Agrupació 22. Producció i primera transformació de metalls</t>
  </si>
  <si>
    <t>Grup 222. Siderúrgia no integral</t>
  </si>
  <si>
    <t>Grup 223. Fabricació de tubs d'acer</t>
  </si>
  <si>
    <t>Grup 225. Producció i primera transformació de metalls no ferris</t>
  </si>
  <si>
    <t>Agrupació 23. Extracció de minerals no metàl·lics ni energètics: Torberes</t>
  </si>
  <si>
    <t>Grup 231. Extracció de materials de construcció</t>
  </si>
  <si>
    <t>Grup 239. Extracció d'altres minerals no metàl·lics ni energètics; torberes</t>
  </si>
  <si>
    <t>Agrupació 24. Indústries de productes minerals no metàl·lics</t>
  </si>
  <si>
    <t>Grup 241. Fabricació de productes de terres cuites per a la construcció (excepte articles refractaris)</t>
  </si>
  <si>
    <t>Grup 243. Fabricació de materials de construcció en formigó, ciment, algep, escaiola i altres</t>
  </si>
  <si>
    <t>Grup 251. Fabricació de productes químics bàsics (excepte productes farmacèutics de base)</t>
  </si>
  <si>
    <t>Grup 253. Fabricació de productes químics destinats principalment a la indústria</t>
  </si>
  <si>
    <t>Grup 254. Fabricació de productes farmacèutics</t>
  </si>
  <si>
    <t>Grup 255. Fabricació d'altres productes químics destinats principalment al consum final</t>
  </si>
  <si>
    <t>Grup 252. Fabricació de productes químics destinats principalment a l'agricultura</t>
  </si>
  <si>
    <t>Grup 319. Tallers mecànics independents</t>
  </si>
  <si>
    <t>Grup 311. Foneries</t>
  </si>
  <si>
    <t>Grup 312. Forja, estampat, embotició, encunyació, tallament i repussatge</t>
  </si>
  <si>
    <t>Grup 313. Tractament i recobriment dels metalls</t>
  </si>
  <si>
    <t>Grup 314. Fabricació de productes metàl·lics estructurals</t>
  </si>
  <si>
    <t>Grup 315. Construcció de grans dipòsits i caldereria grossa</t>
  </si>
  <si>
    <t>Grup 316. Fabricació d'eines i articles acabats en metalls, excepte material elèctric</t>
  </si>
  <si>
    <t>Secció primera. Activitats empresarials: Ramaderes, mineres, industrials, comercials i de servicis</t>
  </si>
  <si>
    <t>Divisió 0. Ramaderia independent</t>
  </si>
  <si>
    <t>Agrupació 01. Explotació de bestiar boví</t>
  </si>
  <si>
    <t>Grup 011. Explotació extensiva de bestiar boví</t>
  </si>
  <si>
    <t>Agrupació 02. Explotació de bestiar oví i caprí</t>
  </si>
  <si>
    <t>Agrupació 03. Explotació de bestiar porcí</t>
  </si>
  <si>
    <t>Grup 031. Explotació extensiva de bestiar porcí</t>
  </si>
  <si>
    <t>Agrupació 04. Avicultura</t>
  </si>
  <si>
    <t>Agrupació 05. Cunicultura</t>
  </si>
  <si>
    <t>Grup 051. Cunicultura</t>
  </si>
  <si>
    <t>Agrupació 06. Altres explotacions ramaderes no considerades en una altra part</t>
  </si>
  <si>
    <t>Agrupació 07. Explotacions mixtes</t>
  </si>
  <si>
    <t>Grup 071. Explotacions mixtes</t>
  </si>
  <si>
    <t>Grup 013. Explotació intensiva de bestiar boví per a engreix</t>
  </si>
  <si>
    <t>Grup 033. Explotació intensiva de bestiar porcí per a engreix</t>
  </si>
  <si>
    <t>Grup 032. Explotació intensiva de bestiar porcí de cria</t>
  </si>
  <si>
    <t>Divisió 1. Energia i Aigua</t>
  </si>
  <si>
    <t>Agrupació 12. Extracció de petroli i gas natural</t>
  </si>
  <si>
    <t>Grup 121. Prospecció de petroli i gas natural i treballs auxiliars d'investigació minera</t>
  </si>
  <si>
    <t>Grup 123. Extracció, depuració i distribució de gas natural</t>
  </si>
  <si>
    <t>Agrupació 13. Refinament de petroli</t>
  </si>
  <si>
    <t>Agrupació 14. Extracció i transformació de minerals radioactius</t>
  </si>
  <si>
    <t>Grup 143. Transformació de minerals radioactius i tractament i emmagatzematge de residus radioactius</t>
  </si>
  <si>
    <t>Agrupació 15. Producció, transport i distribució d'energia elèctrica, gas, vapor i aigua calenta</t>
  </si>
  <si>
    <t>Grup 152. Fabricació i distribució de gas</t>
  </si>
  <si>
    <t>Agrupació 16. Captació i distribució d'aigua, i fabricació de gel</t>
  </si>
  <si>
    <t>Grup 161. Captació, tractament i distribució d'aigua per a nuclis urbans</t>
  </si>
  <si>
    <t>Grup 162. Fabricació de gel per a la venda</t>
  </si>
  <si>
    <t>Agrupació 11. Extracció, preparació i aglomeració de combustibles sòlids i coqueríes</t>
  </si>
  <si>
    <t>Grup 151. Producció, transport i distribució d'energia elèctrica</t>
  </si>
  <si>
    <t>Divisió 2. Extracció i transformació de minerals no energètics i productes derivats. Indústria química</t>
  </si>
  <si>
    <t>Agrupació 25. Indústria Química</t>
  </si>
  <si>
    <t>Divisió 3. Indústries transformadores dels metalls. Mecànica de precisió</t>
  </si>
  <si>
    <t>Agrupació 31. Fabricació de productes metàl·lics (excepte màquines i material de transport)</t>
  </si>
  <si>
    <t>Agrupació 32. Construcció de maquinària i equip mecànic</t>
  </si>
  <si>
    <t>Grup 321. Construcció de màquines agrícoles i tractors agrícoles</t>
  </si>
  <si>
    <t>Grup 322. Construcció de màquines per treballar els metalls, la fusta i el suro; útils, equips i recanvis per a màquines</t>
  </si>
  <si>
    <t>Grup 323. Construcció de màquines per a les indústries tèxtils, del cuir, calçat i vestit</t>
  </si>
  <si>
    <t>Grup 324. Construcció de màquines i aparells per a les indústries alimentàries, químiques, del plàstic i del cautxú</t>
  </si>
  <si>
    <t>Grup 325. Construcció de màquines i equip per a mineria, construcció i obres públiques, siderúrgia i foneria i d'elevació i manipulació</t>
  </si>
  <si>
    <t>Grup 329. Construcció d'altres màquines i equip mecànic</t>
  </si>
  <si>
    <t>Agrupació 33. Construcció de màquines d'oficina i ordinadors (inclosa la seua instal·lació)</t>
  </si>
  <si>
    <t>Grup 330. Construcció de màquines d'oficina i ordinadors (inclosa la seua instal·lació)</t>
  </si>
  <si>
    <t>Agrupació 34. Construcció de maquinària i material elèctric</t>
  </si>
  <si>
    <t>Grup 341. Fabricació de fils i cables elèctrics</t>
  </si>
  <si>
    <t>Grup 342. Fabricació de material elèctric d'utilització i equipament</t>
  </si>
  <si>
    <t>Grup 343. Fabricació de piles i acumuladors</t>
  </si>
  <si>
    <t>Grup 345. Fabricació d'aparells electrodomèstics</t>
  </si>
  <si>
    <t>Grup 346. Fabricació de llums i material d'enllumenat</t>
  </si>
  <si>
    <t>Agrupació 35. Fabricació de material electrònic (excepte ordinadors)</t>
  </si>
  <si>
    <t>Grup 351. Fabricació d'aparells i equip de telecomunicació</t>
  </si>
  <si>
    <t>Grup 352. Fabricació d'aparells i equip electromèdic i d'ús professional i científic</t>
  </si>
  <si>
    <t>Grup 353. Fabricació d'aparells i equip electrònic de senyalització, control i programació</t>
  </si>
  <si>
    <t>Grup 354. Fabricació de components electrònics i circuits integrats</t>
  </si>
  <si>
    <t>Grup 355. Fabricació d'aparells receptors, d'enregistrament i reproducció de so i imatge, enregistrament de discos i cintes magnètiques</t>
  </si>
  <si>
    <t>Agrupació 36. Construcció de vehicles automòbils i les seues peces de recanvi</t>
  </si>
  <si>
    <t>Grup 361. Construcció i muntatge de vehicles automòbils i els seus motors</t>
  </si>
  <si>
    <t>Grup 362. Construcció de carrosseries, remolcs i bolquets</t>
  </si>
  <si>
    <t>Grup 363. Fabricació d'equip, components, accessoris i peces de recanvi per a vehicles automòbils</t>
  </si>
  <si>
    <t>Agrupació 37. Construcció naval, reparació i manteniment de vaixells</t>
  </si>
  <si>
    <t>Grup 371. Construcció naval</t>
  </si>
  <si>
    <t>Grup 372. Reparació i manteniment de vaixells</t>
  </si>
  <si>
    <t>Agrupació 38. Construcció d'un altre material de transport</t>
  </si>
  <si>
    <t>Grup 381. Construcció, reparació i manteniment de material ferroviari</t>
  </si>
  <si>
    <t>Grup 382. Construcció, reparació i manteniment d'aeronaus</t>
  </si>
  <si>
    <t>Grup 383. Construcció de bicicletes, motocicletes i les seues peces de recanvi</t>
  </si>
  <si>
    <t>Grup 389. Construcció d'altres materials de transport no compreses en altres parts</t>
  </si>
  <si>
    <t>Agrupació 39. Fabricació d'instruments de precisió, òptica i similars</t>
  </si>
  <si>
    <t>Grup 391. Fabricació d'instruments de precisió, mesura i control</t>
  </si>
  <si>
    <t>Grup 392. Fabricació de material medicoquirúrgic i d'aparells ortopèdics</t>
  </si>
  <si>
    <t>Grup 393. Fabricació d'instruments òptics i material fotogràfic i cinematogràfic</t>
  </si>
  <si>
    <t>Grup 399. Fabricació de rellotges i altres instruments no compresos en altres parts</t>
  </si>
  <si>
    <t>Divisió 4. Altres indústries manufactureres</t>
  </si>
  <si>
    <t>Agrupació 41. Indústries de productes alimentosos i begudes</t>
  </si>
  <si>
    <t>Grup 411. Fabricació i envasament d'oli d'oliva</t>
  </si>
  <si>
    <t>Grup 413. Sacrifici de bestiar, preparació i conserves de carn i incubació d'aus</t>
  </si>
  <si>
    <t>Grup 414. Indústries làcties</t>
  </si>
  <si>
    <t>Grup 415. Fabricació de sucs i conserves vegetals</t>
  </si>
  <si>
    <t>Grup 416. Fabricació de conserves de peix i altres productes marins</t>
  </si>
  <si>
    <t>Grup 417. Fabricació de productes de molineria</t>
  </si>
  <si>
    <t>Grup 418. Fabricació de pastes alimentàries i productes amilacis</t>
  </si>
  <si>
    <t>Grup 419. Indústries del pa, brioxeria, pastisseria i galletes</t>
  </si>
  <si>
    <t>Grup 412. Fabricació d'olis i grasses, vegetals i animals (excepte oli d'oliva)</t>
  </si>
  <si>
    <t>Agrupació 42. Indústries d'altres productes alimentosos, begudes i tabac</t>
  </si>
  <si>
    <t>Grup 421. Indústria del cacau, xocolate i productes de confiteria</t>
  </si>
  <si>
    <t>Grup 422. Indústries de productes per a l'alimentació animal (incloses les farines de peix)</t>
  </si>
  <si>
    <t>Grup 423. Elaboració de productes alimentaris diversos</t>
  </si>
  <si>
    <t>Grup 425. Indústria vinícola</t>
  </si>
  <si>
    <t>Grup 426. Sidreries</t>
  </si>
  <si>
    <t>Grup 427. Fabricació de cervesa i malta cervesera</t>
  </si>
  <si>
    <t>Grup 428. Indústria de les aigües minerals, aigües gasoses i altres begudes analcohòliques</t>
  </si>
  <si>
    <t>Grup 424. Indústries d'alcohols etílics de fermentació</t>
  </si>
  <si>
    <t>Agrupació 43. Indústria tèxtil</t>
  </si>
  <si>
    <t>Grup 432. Indústria de la llana i les seues mescles</t>
  </si>
  <si>
    <t>Grup 435. Fabricació de gèneres de punt</t>
  </si>
  <si>
    <t>Grup 436. Acabat de tèxtils</t>
  </si>
  <si>
    <t>Grup 437. Fabricació de catifes i tapissos i de teixits impregnats</t>
  </si>
  <si>
    <t>Grup 439. Altres indústries tèxtils</t>
  </si>
  <si>
    <t>Agrupació 44. Indústria del cuir</t>
  </si>
  <si>
    <t>Grup 441. Adobament i acabat de cuiros i pells</t>
  </si>
  <si>
    <t>Grup 442. Fabricació d'articles de cuiro i similars</t>
  </si>
  <si>
    <t>Agrupació 45. Indústria del calçat i vestit i altres confeccions tèxtils</t>
  </si>
  <si>
    <t>Grup 451. Fabricació en sèrie de calçat (excepte el de cautxú i fusta)</t>
  </si>
  <si>
    <t>Grup 452. Fabricació de calçat d'artesania i a mida (inclòs el calçat ortopèdic)</t>
  </si>
  <si>
    <t>Grup 453. Confecció en sèrie de roba de tot tipus i els seus complements</t>
  </si>
  <si>
    <t>Grup 454. Confecció a mida de peces de roba i els seus complements</t>
  </si>
  <si>
    <t>Grup 455. Confecció d'altres articles amb matèries tèxtils</t>
  </si>
  <si>
    <t>Grup 456. Indústria de la pelleteria</t>
  </si>
  <si>
    <t>Agrupació 46. Indústries de la fusta, suro i mobles de fusta</t>
  </si>
  <si>
    <t>Grup 461. Serrat i preparació industrial de la fusta (serrat, raspallat, poliment, rentada, etc.)</t>
  </si>
  <si>
    <t>Grup 462. Fabricació de productes semielaborats de fusta (fulloles, taulers, fustes millorades i similars)</t>
  </si>
  <si>
    <t>Grup 463. Fabricació en sèrie de peces de fusteria, parquet i estructures de fusta per a la construcció</t>
  </si>
  <si>
    <t>Grup 464. Fabricació d'envasos i embalatges de fusta</t>
  </si>
  <si>
    <t>Grup 465. Fabricació d'objectes diversos de fusta (excepte mobles)</t>
  </si>
  <si>
    <t>Grup 466. Fabricació de productes de suro</t>
  </si>
  <si>
    <t>Grup 467. Fabricació d'articles de jonc i canya, cistelleria, brotxes, raspalls, etc. (excepte mobles)</t>
  </si>
  <si>
    <t>Grup 468. Indústria del moble de fusta</t>
  </si>
  <si>
    <t>Agrupació 47. Indústria del paper i fabricació d'articles de paper; arts gràfiques i edició</t>
  </si>
  <si>
    <t>Grup 471. Fabricació de pasta paperera</t>
  </si>
  <si>
    <t>Grup 473. Transformació de paper i cartó</t>
  </si>
  <si>
    <t>Grup 474. Arts gràfiques (impressió gràfica)</t>
  </si>
  <si>
    <t>Grup 475. Activitats annexes a les arts gràfiques</t>
  </si>
  <si>
    <t>Grup 476. Edició</t>
  </si>
  <si>
    <t>Agrupació 48. Indústries de transformació del cautxú i matèries plàstiques</t>
  </si>
  <si>
    <t>Grup 481. Transformació del cautxú</t>
  </si>
  <si>
    <t>Grup 482. Transformació de matèries plàstiques</t>
  </si>
  <si>
    <t>Agrupació 49. Altres indústries manufactureres</t>
  </si>
  <si>
    <t>Grup 491. Joieria i bijuteria</t>
  </si>
  <si>
    <t>Grup 492. Fabricació d'instruments de música</t>
  </si>
  <si>
    <t>Grup 493. Laboratoris fotogràfics i cinematogràfics</t>
  </si>
  <si>
    <t>Grup 494. Fabricació de jocs, joguets i articles d'esport</t>
  </si>
  <si>
    <t>Grup 495. Indústries manufactureres diverses</t>
  </si>
  <si>
    <t>Divisió 5. Construcció</t>
  </si>
  <si>
    <t>Agrupació 50. Construcció</t>
  </si>
  <si>
    <t>Grup 501. Edificació i obra civil</t>
  </si>
  <si>
    <t>Grup 502. Consolidació i preparació de terrenys, demolicions, perforacions per a aflorament d'aigua, fonamentació i pavimentació</t>
  </si>
  <si>
    <t>Grup 503. Preparació i muntatge d'estructures i cobertes, pals i torres metàl·liques, carrils, comportes, grues etc.</t>
  </si>
  <si>
    <t>Grup 504. Instal·lacions i muntatges</t>
  </si>
  <si>
    <t>Grup 505. Acabat d'obres</t>
  </si>
  <si>
    <t>Grup 506. Serveis auxiliars de la construcció i dragatges</t>
  </si>
  <si>
    <t>Grup 507. Construcció, reparació i conservació de tot tipus d'obres</t>
  </si>
  <si>
    <t>Grup 508. Agrupacions i unions temporals d'empreses</t>
  </si>
  <si>
    <t>Divisió 6. Comerç, restaurants i hostalatge, reparacions</t>
  </si>
  <si>
    <t>Agrupació 61. Comerç a l'engròs</t>
  </si>
  <si>
    <t>Grup 611. Comerç a l'engròs de tot tipus de mercaderies especificades en els grups del 612 al 617 i 619</t>
  </si>
  <si>
    <t>Grup 612. Comerç a l'engròs de primeres matèries agràries, productes alimentaris, begudes i tabac</t>
  </si>
  <si>
    <t>Grup 613. Comerç a l'engròs de tèxtils, confecció, calçat i articles de cuiro</t>
  </si>
  <si>
    <t>Grup 614. Comerç a l'engròs de productes farmacèutics, de perfumeria i per al manteniment i funcionament de la llar</t>
  </si>
  <si>
    <t>Grup 615. Comerç a l'engròs de articles de consum durador</t>
  </si>
  <si>
    <t>Grup 616. Comerç a l'engròs interindustrial de la mineria i química</t>
  </si>
  <si>
    <t>Grup 617. Altres tipus de comerç a l'engròs interindustrial (excepte la mineria i de la química)</t>
  </si>
  <si>
    <t>Grup 618. Comercials exportadores i comerç a l'engròs en zones i dipòsits francs</t>
  </si>
  <si>
    <t>Grup 619. Un altre comerç a l'engròs no comprés en altres parts</t>
  </si>
  <si>
    <t>Agrupació 62. Recuperació de productes</t>
  </si>
  <si>
    <t>Grup 621. Comerç a l'engròs de ferralla i metalls de rebuig ferris i no ferris</t>
  </si>
  <si>
    <t>Grup 622. Comerç a l'engròs d'altres productes de recuperació</t>
  </si>
  <si>
    <t>Grup 623. Recuperació i comerç de residus fora d'establiment permanent</t>
  </si>
  <si>
    <t>Agrupació 63. Intermediaris del comerç</t>
  </si>
  <si>
    <t>Grup 631. Intermediaris del comerç</t>
  </si>
  <si>
    <t>Agrupació 64. Comerç al detall de productes alimentosos, begudes i tabac realitzat en establiments permanents</t>
  </si>
  <si>
    <t>Grup 641. Comerç a la menuda de fruites, verdures, hortalisses i tubercles</t>
  </si>
  <si>
    <t>Grup 642. Comerç a la menuda de carn i despulles; de productes i derivats carnis elaborats; d'ous, aviram, conills de granja, caça; i dels seus productes derivats</t>
  </si>
  <si>
    <t>Grup 644. Comerç a la menuda de pa, pastisseria, confiteria i semblants i de llet i productes lactis</t>
  </si>
  <si>
    <t>Grup 645. Comerç a la menuda de vins i begudes de totes classes</t>
  </si>
  <si>
    <t>Grup 646. Comerç a la menuda de productes del tabac i articles per a fumador</t>
  </si>
  <si>
    <t>Grup 647. Comerç a la menuda de productes alimentaris i begudes en general</t>
  </si>
  <si>
    <t>Grup 643. Comerç a la menuda de peix i altres productes de la pesca, de l'aqüicultura i de caragols</t>
  </si>
  <si>
    <t>Agrupació 65. Comerç al detall de productes industrials no alimentosos realitzat en establiments permanents</t>
  </si>
  <si>
    <t>Grup 651. Comerç a la menuda de productes tèxtils, confecció, calçat, pells i articles de cuiro</t>
  </si>
  <si>
    <t>Grup 652. Comerç a la menuda de medicaments i productes farmacèutics; comerç a la menuda de productes de drogueria i neteja; perfumeria i cosmètics, i altres productes químics; comerç a la menuda d'articles d'herbolari</t>
  </si>
  <si>
    <t>Grup 653. Comerç a la menuda d'articles per a l'equipament de la llar i la construcció</t>
  </si>
  <si>
    <t>Grup 654. Comerç a la menuda de vehicles terrestres, aeronaus i embarcacions; i de maquinària, accessoris i peces de recanvi</t>
  </si>
  <si>
    <t>Grup 655. Comerç a la menuda de combustibles, carburants i lubricants</t>
  </si>
  <si>
    <t>Grup 656. Comerç a la menuda de béns de segona mà, com ara mobles, roba i efectes ordinaris d'ús domèstic</t>
  </si>
  <si>
    <t>Grup 657. Comerç a la menuda d'instruments musicals en general i els seus accessoris</t>
  </si>
  <si>
    <t>Grup 659. Altre comerç a la menuda</t>
  </si>
  <si>
    <t>Agrupació 66. Comerç mixt o integrat; comerç al detall fora d'un establiment comercial permanent (ambulància, mercats ambulants i mercats ocasionals o periòdics); comerç en règim d'expositors en dipòsit i mitjançant aparells automàtics; comerç al detall per correu i catàleg de productes diversos</t>
  </si>
  <si>
    <t>Grup 661. Comerç mixt o integrat en grans superfícies</t>
  </si>
  <si>
    <t>Grup 662. Comerç mixt o integrat a la menuda</t>
  </si>
  <si>
    <t>Grup 664. Comerç en règim d'expositors en depòsit i mitjançant màquines expenedores</t>
  </si>
  <si>
    <t>Grup 665. Comerç a la menuda per correu o catàleg de tot tipus de productes</t>
  </si>
  <si>
    <t>Grup 663. Comerç a la menuda fora d'establiment comercial permanent (ambulant, parades de mercat ocasional o periòdic)</t>
  </si>
  <si>
    <t>Agrupació 67. Servici d'alimentació</t>
  </si>
  <si>
    <t>Grup 671. Servicis en restaurants</t>
  </si>
  <si>
    <t>Grup 672. Servicis en cafeteries</t>
  </si>
  <si>
    <t>Grup 673. Servicis en cafés i bars, amb menjar i sense</t>
  </si>
  <si>
    <t>Grup 674. Servicis especials de restaurant, cafeteria i café-bar</t>
  </si>
  <si>
    <t>Grup 675. Servicis en quioscos, paradetes, barraques o altres locals similars, situats en mercats o places, a l'aire lliure en la via pública o jardins</t>
  </si>
  <si>
    <t>Grup 676. Serivicis en xocolateries, gelateries i orxateries</t>
  </si>
  <si>
    <t>Grup 677. Servicis dels estab. classificats en els grups 671, 672, 673, 681 i 682, duts a terme fora d'aquests establiments. Altres serveis d'alimentació</t>
  </si>
  <si>
    <t>Agrupació 68. Servici d'hostalatge</t>
  </si>
  <si>
    <t>Grup 681. Servicis d'hostalatge en hotels i motels</t>
  </si>
  <si>
    <t>Grup 682. Servicis d'hostalatge en hostals i pensions</t>
  </si>
  <si>
    <t>Grup 683. Servicis d'hostalatge en fondes i cases d'hostes</t>
  </si>
  <si>
    <t>Grup 684. Servicis d'hostalatge en hotels-apartaments</t>
  </si>
  <si>
    <t>Grup 685. Allotjaments turístics extrahotelers</t>
  </si>
  <si>
    <t>Grup 686. Explotació d'apartaments privats mitjançant agència o empresa organitzada</t>
  </si>
  <si>
    <t>Grup 687. Càmpings turístics en què es presten els serveis mínims de salubritat, com ara aigua potable, lavabos, aigüeres, etc.</t>
  </si>
  <si>
    <t>Agrupació 69. Reparacions</t>
  </si>
  <si>
    <t>Grup 691. Reparació d'articles elèctrics per a la llar, vehicles automòbils i altres béns de consum</t>
  </si>
  <si>
    <t>Grup 692. Reparació de maquinària industrial</t>
  </si>
  <si>
    <t>Grup 699. Altres reparacions no compresos en altres parts</t>
  </si>
  <si>
    <t>Divisió 7. Transport i comunicacions</t>
  </si>
  <si>
    <t>Agrupació 71. Transport per ferrocarril</t>
  </si>
  <si>
    <t>Grup 711. Transport ferroviari per via normal</t>
  </si>
  <si>
    <t>Grup 721. Transport de viatgers</t>
  </si>
  <si>
    <t>Grup 722. Transport de mercaderies per carretera</t>
  </si>
  <si>
    <t>Grup 729. Altres transports terrestres no compresos en altres parts</t>
  </si>
  <si>
    <t>Agrupació 72. Altres transports terrestres</t>
  </si>
  <si>
    <t>Agrupació 73. Transport marítim i per vies navegables interiors</t>
  </si>
  <si>
    <t>Grup 731. Transport marítim internacional (excepte de crus i gasos)</t>
  </si>
  <si>
    <t>Grup 733. Transport de cabotatge i per vies navegables interiors (excepte de crus i gasos)</t>
  </si>
  <si>
    <t>Agrupació 74. Transport aeri</t>
  </si>
  <si>
    <t>Grup 741. Transport aeri regular</t>
  </si>
  <si>
    <t>Grup 742. Transport aeri no regular</t>
  </si>
  <si>
    <t>Agrupació 75. Activitats annexes als transports</t>
  </si>
  <si>
    <t>Grup 751. Activitats annexes al transport terrestre</t>
  </si>
  <si>
    <t>Grup 753. Activitats annexes al transport aeri</t>
  </si>
  <si>
    <t>Grup 754. Depòsits i emmagatzematge de mercaderies</t>
  </si>
  <si>
    <t>Grup 755. Agències de viatges</t>
  </si>
  <si>
    <t>Grup 756. Activitats auxiliars i complementàries del transport (intermediaris)</t>
  </si>
  <si>
    <t>Grup 757. Servicis de mudances</t>
  </si>
  <si>
    <t>Grup 752. Activitats annexes al transport marítim i per vies navegables interiors</t>
  </si>
  <si>
    <t>Agrupació 76. Telecomunicacions</t>
  </si>
  <si>
    <t>Grup 761. Servicis telefònics</t>
  </si>
  <si>
    <t>Grup 769. Altres serveis de telecomunicació</t>
  </si>
  <si>
    <t>Divisió 8. Institucions financeres, assegurances, servicis prestats a les empreses i lloguers</t>
  </si>
  <si>
    <t>Agrupació 81. Institucions financeres</t>
  </si>
  <si>
    <t>Grup 811. Banca</t>
  </si>
  <si>
    <t>Grup 812. Caixes d'estalvi</t>
  </si>
  <si>
    <t>Grup 819. Altres institucions financeres</t>
  </si>
  <si>
    <t>Agrupació 82. Assegurances</t>
  </si>
  <si>
    <t>Grup 821. Entitats asseguradores de vida i capitalització</t>
  </si>
  <si>
    <t>Grup 822. Entitats asseguradores de malaltia i riscos diversos</t>
  </si>
  <si>
    <t>Grup 823. Altres entitats asseguradores (montepios, caixes de pensions, etc.)</t>
  </si>
  <si>
    <t>Agrupació 83. Auxiliars financers i d'assegurances. Activitats immobiliàries</t>
  </si>
  <si>
    <t>Grup 831. Auxiliars financers</t>
  </si>
  <si>
    <t>Grup 832. Auxiliars d'assegurances</t>
  </si>
  <si>
    <t>Grup 833. Promoció immobiliària</t>
  </si>
  <si>
    <t>Grup 834. Servicis relatius a la propietat immobiliària i a la propietat industrial</t>
  </si>
  <si>
    <t>Agrupació 84. Servicis prestats a les empreses</t>
  </si>
  <si>
    <t>Grup 841. Servicis jurídics</t>
  </si>
  <si>
    <t>Grup 842. Servicis financers i comptables</t>
  </si>
  <si>
    <t>Grup 843. Servicis tècnics (enginyeria, arquitectura, urbanisme, etc.)</t>
  </si>
  <si>
    <t>Grup 844. Servicis de publicitat, relacions publiques i similars</t>
  </si>
  <si>
    <t>Grup 845. Explotació electrònica per compte alié</t>
  </si>
  <si>
    <t>Grup 846. Empreses d'estudis de mercat</t>
  </si>
  <si>
    <t>Grup 847. Serveis integrals de correus i telecomunicacions</t>
  </si>
  <si>
    <t>Grup 849. Altres servicis prestats a les empreses no compresos en altres parts</t>
  </si>
  <si>
    <t>Grup 848. Servicis d'oficina flexible, "coworking" i centres de negocis</t>
  </si>
  <si>
    <t>Agrupació 85. Lloguer de béns mobles</t>
  </si>
  <si>
    <t>Grup 851. Lloguer de maquinària i equip agrícola</t>
  </si>
  <si>
    <t>Grup 852. Lloguer de maquinària i equip per a la construcció</t>
  </si>
  <si>
    <t>Grup 853. Lloguer de maquinària i equip comptable, d'oficina i càlcul electrònic</t>
  </si>
  <si>
    <t>Grup 854. Lloguer d'automòbils sense conductor</t>
  </si>
  <si>
    <t>Grup 855. Lloguer altres mitjans de transport</t>
  </si>
  <si>
    <t>Grup 856. Lloguer de béns de consum</t>
  </si>
  <si>
    <t>Grup 857. Lloguer d'aparells de mesura</t>
  </si>
  <si>
    <t>Grup 859. Lloguer d'altres béns mobles no compresos en altres parts (sense personal permanent)</t>
  </si>
  <si>
    <t>Agrupació 86. Lloguer de béns immobles</t>
  </si>
  <si>
    <t>Grup 861. Lloguer de béns immobles de naturalesa urbana</t>
  </si>
  <si>
    <t>Grup 862. Lloguer de béns immobles de naturalesa rústica</t>
  </si>
  <si>
    <t>Divisió 9. Altres servicis</t>
  </si>
  <si>
    <t>Agrupació 91. Servicis agrícoles, ramaders, forestals i pesquers</t>
  </si>
  <si>
    <t>Grup 911. Servicis agrícoles i ramaders</t>
  </si>
  <si>
    <t>Grup 912. Servicis forestals y servicis relacionats amb la pesca i l'aqüícultura</t>
  </si>
  <si>
    <t>Agrupació 92. Servicis de sanejament, neteja i similars. Servicis contra incendis i similars</t>
  </si>
  <si>
    <t>Grup 921. Servicis de sanejament de vies publiques i similars</t>
  </si>
  <si>
    <t>Grup 922. Servicis de neteja</t>
  </si>
  <si>
    <t>Agrupació 93. Educació i investigació</t>
  </si>
  <si>
    <t>Grup 931. Ensenyament reglat</t>
  </si>
  <si>
    <t>Grup 932. Ensenyament no reglat de formació i perfeccionament professional, i educació superior</t>
  </si>
  <si>
    <t>Grup 933. Altres activitats d'ensenyament</t>
  </si>
  <si>
    <t>Grup 934. Ensenyament fora d'establiment permanent</t>
  </si>
  <si>
    <t>Grup 935. Col·legis majors i residències d'estudiants</t>
  </si>
  <si>
    <t>Grup 936. Investigació científica i tècnica</t>
  </si>
  <si>
    <t>Agrupació 94. Sanitat i servicis veterinaris</t>
  </si>
  <si>
    <t>Grup 941. Hospitals, clíniques i sanatoris de medicina humana</t>
  </si>
  <si>
    <t>Grup 942. Altres establiments sanitaris, balnearis i banys d'aigua dolça i de mar</t>
  </si>
  <si>
    <t>Grup 943. Consultes i clíniques d'estomatologia i odontologia</t>
  </si>
  <si>
    <t>Grup 944. Serveis de naturopatia, acupuntura i altres serveis parasanitaris</t>
  </si>
  <si>
    <t>Grup 945. Consultes i clíniques veterinàries</t>
  </si>
  <si>
    <t>Agrupació 95. Assistència i servicis socials</t>
  </si>
  <si>
    <t>Grup 951. Assistència i serveis socials per a xiquets, adolescents, disminuïts físics i ancians, en centres residencials</t>
  </si>
  <si>
    <t>Grup 952. Assistència i serveis socials per a xiquets, adolescents, disminuïts físics i ancians, en centres no residencials</t>
  </si>
  <si>
    <t>Agrupació 96. Servicis recreatius i culturals</t>
  </si>
  <si>
    <t>Grup 961. Producció i serveis relacionats amb la mateixa de pel·lícula cinematogràfica (inclosos els vídeos)</t>
  </si>
  <si>
    <t>Grup 962. Distribució de pel·lícules cinematogràfiques i vídeos</t>
  </si>
  <si>
    <t>Grup 963. Exhibició de pel·lícules cinematogràfiques i vídeos</t>
  </si>
  <si>
    <t>Grup 964. Serveis de radiodifusió, televisió i servicis d'enllaç i transmissió de senyals de televisió</t>
  </si>
  <si>
    <t>Grup 965. Espectacles (excepte cine i esports)</t>
  </si>
  <si>
    <t>Grup 966. Biblioteques, arxius, museus, jardins botànics i zoològics</t>
  </si>
  <si>
    <t>Grup 967. Instal·lacions esportives, escoles i servicis de perfeccionament de l'esport</t>
  </si>
  <si>
    <t>Grup 968. Espectacles esportius</t>
  </si>
  <si>
    <t>Grup 969. Altres servicis recreatius no compresos en altres parts</t>
  </si>
  <si>
    <t>Agrupació 97. Servicis personals</t>
  </si>
  <si>
    <t>Grup 971. Bugaderies, tintoreries i serveis similars</t>
  </si>
  <si>
    <t>Grup 972. Salons de perruqueria i instituts de bellesa</t>
  </si>
  <si>
    <t>Grup 973. Servicis fotogràfics, màquines automàtiques fotogràfiques i servicis de fotocòpies</t>
  </si>
  <si>
    <t>Grup 974. Agències de prestació de serveis domèstics</t>
  </si>
  <si>
    <t>Grup 975. Servicis d'emmarcació</t>
  </si>
  <si>
    <t>Grup 979. Altres servicis personals no compresos en altres parts</t>
  </si>
  <si>
    <t>Agrupació 98. Parcs d'esbarjo, fires i altres servicis relacionats amb l'espectacle. Organització de congressos. Parcs o Recintes firals</t>
  </si>
  <si>
    <t>Grup 981. Jardins, parcs de recreació o d'atraccions i aquàtics i pistes de patinatge</t>
  </si>
  <si>
    <t>Grup 983. Agències de col·locació d'artistes</t>
  </si>
  <si>
    <t>Grup 989. Altres activitats de l'espectacle i el turisme. Organització de congressos. Parcs o recintes firals</t>
  </si>
  <si>
    <t>Grup 991. Prestació de serveis per societats de desenvolupament industrial regional</t>
  </si>
  <si>
    <t>Grup 999. Altres servicis no compresos en altres parts</t>
  </si>
  <si>
    <t>Grup 982. Tómboles, espectacles i jocs, i comerç a la menuda i serv. de restauració, propis de fires i verbenes. Org. i celebració d'apostes esportives, loteries i altres jocs</t>
  </si>
  <si>
    <t>Agrupació 99. Servicis no classificats en altres rúbriques</t>
  </si>
  <si>
    <t>Divisió 0. Professionals relacionats amb l'agricultura, ramaderia, caça, silvicultura i pesca</t>
  </si>
  <si>
    <t>Secció segona. Activitats professionals</t>
  </si>
  <si>
    <t>Grup 011. Doctors i llicenciats en ciències biològiques</t>
  </si>
  <si>
    <t>Grup 012. Enginyers agrònoms i forestals</t>
  </si>
  <si>
    <t>Grup 013. Veterinaris</t>
  </si>
  <si>
    <t>Agrupació 01. Doctors i Llicenciats en Ciències Biològiques, Enginyers Agrònoms i Forestals</t>
  </si>
  <si>
    <t>Agrupació 02. Enginyers Tècnics Agrícoles i Forestals, Tècnics en Biologia, Agronomia i Silvicultura i altres tècnics similars</t>
  </si>
  <si>
    <t>Grup 021. Tècnics en biologia, agronomia i silvicultura</t>
  </si>
  <si>
    <t>Grup 022. Enginyers tècnics agrícoles i enginyers tècnics forestals</t>
  </si>
  <si>
    <t>Grup 023. Enginyers tècnics topògrafs</t>
  </si>
  <si>
    <t>Grup 024. Auxiliars i ajudants en veterinària (sexadors de pollastres, castradors, etc.)</t>
  </si>
  <si>
    <t>Grup 099. Altres professionals de l'agricultura, la ramaderia, la caça, la silvicultura i la pesca no compresos en altres parts</t>
  </si>
  <si>
    <t>Grup 112. Enginyers de mines</t>
  </si>
  <si>
    <t>Grup 121. Doctors i llicenciats en ciències químiques</t>
  </si>
  <si>
    <t>Grup 131. Enginyers tècnics de mines, facultatius i pèrits</t>
  </si>
  <si>
    <t>Grup 199. Altres professionals de l'energia, l'aigua, la mineria i les indústries químiques no compresos en altres parts</t>
  </si>
  <si>
    <t>Grup 211. Enginyers aeronàutics</t>
  </si>
  <si>
    <t>Grup 212. Enginyers navals</t>
  </si>
  <si>
    <t>Grup 213. Enginyers de telecomunicacions</t>
  </si>
  <si>
    <t>Grup 222. Enginyers tècnics de telecomunicacions, ajudants i pèrits</t>
  </si>
  <si>
    <t>Grup 223. Ajudants d'enginyers d'armament, construcció d'armes navals i enginyers tècnics electromecànics de l'ICAI</t>
  </si>
  <si>
    <t>Grup 224. Dibuixants tècnics</t>
  </si>
  <si>
    <t>Grup 225. Tècnics en telecomunicacions</t>
  </si>
  <si>
    <t>Grup 226. Tècnics de so</t>
  </si>
  <si>
    <t>Grup 227. Tècnics en il·luminació</t>
  </si>
  <si>
    <t>Grup 228. Enginyers tècnics navals, ajudants i pèrits</t>
  </si>
  <si>
    <t>Grup 299. Altres professionals de les indústries de l'aeronàutica, les telecomunicacions i la mecànica de precisió no compresos en altres parts</t>
  </si>
  <si>
    <t>Grup 311. Enginyers industrials i tèxtils</t>
  </si>
  <si>
    <t>Grup 321. Enginyers tècnics industrials i tèxtils, ajudants i pèrits</t>
  </si>
  <si>
    <t>Grup 322. Tècnics en arts gràfiques</t>
  </si>
  <si>
    <t>Grup 399. Altres professionals de les indústries manufactureres no compresos en altres parts</t>
  </si>
  <si>
    <t>Grup 411. Arquitectes</t>
  </si>
  <si>
    <t>Grup 412. Enginyers de camins, canals i ports</t>
  </si>
  <si>
    <t>Grup 421. Arquitectes tècnics i aparelladors</t>
  </si>
  <si>
    <t>Grup 422. Enginyers tècnics d'obres públiques, ajudants i pèrits</t>
  </si>
  <si>
    <t>Grup 431. Delineants</t>
  </si>
  <si>
    <t>Grup 441. Tècnics superiors en desenvolupament de projectes urbanístics i operacions topogràfiques</t>
  </si>
  <si>
    <t>Grup 451. Enginyers en geodèsia i cartografia</t>
  </si>
  <si>
    <t>Grup 499. Altres professionals de la construcció  no compresos en altres parts</t>
  </si>
  <si>
    <t>Grup 511. Agents comercials</t>
  </si>
  <si>
    <t>Grup 521. Tècnics en hostaleria</t>
  </si>
  <si>
    <t>Grup 599. Altres professionals del comerç i l'hostaleria  no compresos en altres parts</t>
  </si>
  <si>
    <t>Grup 612. Conductors de vehicles terrestres</t>
  </si>
  <si>
    <t>Grup 699. Altres professionals del transport i les comunicacions no compresos en altres parts</t>
  </si>
  <si>
    <t>Grup 711. Actuaris d'assegurances</t>
  </si>
  <si>
    <t>Grup 712. Agents i corredors d'assegurances</t>
  </si>
  <si>
    <t>Grup 721. Agents col·legiats de la propietat industrial i de la propietat immobiliària</t>
  </si>
  <si>
    <t>Grup 722. Gestors administratius</t>
  </si>
  <si>
    <t>Grup 723. Administradors de finques</t>
  </si>
  <si>
    <t>Grup 724. Intermediaris en la promoció d'edificis</t>
  </si>
  <si>
    <t>Grup 725. Habilitats de classes passives</t>
  </si>
  <si>
    <t>Grup 726. Graduats socials</t>
  </si>
  <si>
    <t>Grup 727. Agents o intermediaris de préstecs</t>
  </si>
  <si>
    <t>Grup 728. Agents de duanes</t>
  </si>
  <si>
    <t>Grup 731. Advocats</t>
  </si>
  <si>
    <t>Grup 732. Procuradors</t>
  </si>
  <si>
    <t>Grup 733. Notaris</t>
  </si>
  <si>
    <t>Grup 734. Registradors</t>
  </si>
  <si>
    <t>Grup 741. Economistes</t>
  </si>
  <si>
    <t>Grup 742. Intendents i professors mercantils</t>
  </si>
  <si>
    <t>Grup 743. Pèrits mercantils</t>
  </si>
  <si>
    <t>Grup 744. Diplomats en ciències empresarials</t>
  </si>
  <si>
    <t>Grup 746. Corredors de comerç lliures</t>
  </si>
  <si>
    <t>Grup 747. Auditors de comptes i censors jurats de comptes</t>
  </si>
  <si>
    <t>Grup 748. Administradors de la cartera de valors</t>
  </si>
  <si>
    <t>Grup 749. Corredors intèrprets i corredors marítims</t>
  </si>
  <si>
    <t>Grup 751. Professionals de la publicitat, relacions públiques i similars</t>
  </si>
  <si>
    <t>Grup 761. Doctors i llicenciats en ciències exactes i estadístiques</t>
  </si>
  <si>
    <t>Grup 762. Doctors, llicenciats i enginyers en informàtica</t>
  </si>
  <si>
    <t>Grup 763. Programadors i analistes d'informàtica</t>
  </si>
  <si>
    <t>Grup 764. Diplomats en informàtica</t>
  </si>
  <si>
    <t>Grup 765. Enregistradors, informàtics i altres professionals auxiliars del tractament electrònic de dades</t>
  </si>
  <si>
    <t>Grup 771. Agents cobradors de factures, d'efectes comercials, de préstecs i de drets de tot tipus</t>
  </si>
  <si>
    <t>Grup 772. Estenotipistes, mecanògrafs, taquígrafs i altres professionals administratius</t>
  </si>
  <si>
    <t>Grup 773. Detectius privats i professionals que presten servicis de vigilància, protecció i seguretat</t>
  </si>
  <si>
    <t>Grup 774. Traductors i intèrprets</t>
  </si>
  <si>
    <t>Grup 775. Doctors i llicenciats en filosofia i lletres</t>
  </si>
  <si>
    <t>Grup 776. Doctors i llicenciats en ciències polítiques i socials, psicòlegs, antropòlegs, historiadors i similars</t>
  </si>
  <si>
    <t>Grup 777. Especialistes en assumptes de personal, orientació i anàlisi professional</t>
  </si>
  <si>
    <t>Grup 778. Diplomats en biblioteconomia i documentació</t>
  </si>
  <si>
    <t>Grup 799. Altres professionals de les activitats financeres, jurídiques, d'assegurances i de lloguers no compresos en altres parts</t>
  </si>
  <si>
    <t>Grup 811. Professionals que presten servicis de neteja</t>
  </si>
  <si>
    <t>Grup 821. Personal docent de l'ensenyament superior</t>
  </si>
  <si>
    <t>Grup 822. Personal docent de l'ensenyament mitjà</t>
  </si>
  <si>
    <t>Grup 823. Personal docent de l'ensenyament general bàsic i preescolar</t>
  </si>
  <si>
    <t>Grup 824. Professors de formació i perfeccionament professional</t>
  </si>
  <si>
    <t>Grup 825. Professors de conducció de vehicles terrestres, aquàtics, aeronàutics, etc.</t>
  </si>
  <si>
    <t>Grup 826. Personal docent d'ensenyaments diversos, com ara educació física i esports, idiomes, mecanografia, preparació d'exàmens i oposicions, i similars</t>
  </si>
  <si>
    <t>Grup 831. Metges de medicina general</t>
  </si>
  <si>
    <t>Grup 832. Metges especialistes (excepte els estomatòlegs i els odontòlegs)</t>
  </si>
  <si>
    <t>Grup 833. Estomatòlegs</t>
  </si>
  <si>
    <t>Grup 834. Odontòlegs</t>
  </si>
  <si>
    <t>Grup 835. Farmacèutics</t>
  </si>
  <si>
    <t>Grup 836. Ajudants tècnics sanitaris i fisioterapeutes</t>
  </si>
  <si>
    <t>Grup 837. Protèsics i higienistes dentals</t>
  </si>
  <si>
    <t>Grup 838. Òptics optometristes i podòlegs</t>
  </si>
  <si>
    <t>Grup 839. Massatgistes, bromatòlegs, dietistes i auxiliars d'infermeria</t>
  </si>
  <si>
    <t>Grup 841. Naturòpates, acupuntors i altres professionals parasanitaris</t>
  </si>
  <si>
    <t>Grup 851. Representants tècnics de l'espectacle</t>
  </si>
  <si>
    <t>Grup 853. Agents de col·locació d'artistes</t>
  </si>
  <si>
    <t>Grup 854. Experts en organització de congressos, assemblees i similars</t>
  </si>
  <si>
    <t>Grup 855. Agents i corredors d'apostes en els espectacles</t>
  </si>
  <si>
    <t>Grup 861. Pintors, escultors, ceramistes, artesans, gravadors i artistes similars</t>
  </si>
  <si>
    <t>Grup 862. Restauradors d'obres d'art</t>
  </si>
  <si>
    <t>Grup 863. Periodistes i altres professionals de la informació i la comunicació</t>
  </si>
  <si>
    <t>Grup 864. Escriptors i guionistes</t>
  </si>
  <si>
    <t>Grup 871. Expenedors oficials de loteries, apostes esportives i altres jocs de la xarxa comercial de l'organisme nacional de loteries i apostes de l'Estat (excepte els classificats en el grup 855)</t>
  </si>
  <si>
    <t>Grup 872. Expenedors oficials de loteries, apostes esportives i altres jocs d'altres organismes diferents de l'organisme nacional de loteries i apostes de l'Estat</t>
  </si>
  <si>
    <t>Grup 873. Expenedors no oficials autoritzats per a la recepció d'apostes esportives, altres jocs i loteries diverses</t>
  </si>
  <si>
    <t>Grup 881. Astròlegs i similars</t>
  </si>
  <si>
    <t>Grup 882. Guies de turisme</t>
  </si>
  <si>
    <t>Grup 883. Guies intèrprets de turisme</t>
  </si>
  <si>
    <t>Grup 884. Pèrits taxadors d'assegurances, joies, gèneres i efectes</t>
  </si>
  <si>
    <t>Grup 885. Liquidadors i comissaris d'avaries</t>
  </si>
  <si>
    <t>Grup 887. Maquilladors i esteticistes</t>
  </si>
  <si>
    <t>Grup 888. Grafòlegs</t>
  </si>
  <si>
    <t>Grup 011. Directors de cinema i teatre</t>
  </si>
  <si>
    <t>Grup 012. Ajudants de direcció</t>
  </si>
  <si>
    <t>Grup 013. Actors de cinema i teatre</t>
  </si>
  <si>
    <t>Grup 014. Extres especialitzats, dobles, comparses i meritoris</t>
  </si>
  <si>
    <t>Grup 015. Operadors de càmeres de cinema, de televisió i de vídeo</t>
  </si>
  <si>
    <t>Grup 016. Humoristes, còmics, excèntrics, xerraires, recitadors, il·lusionistes, etc.</t>
  </si>
  <si>
    <t>Grup 017. Apuntadors i regidors</t>
  </si>
  <si>
    <t>Grup 018. Artistes de circ</t>
  </si>
  <si>
    <t>Grup 019. Altres activitats relacionades amb el cinema, el teatre i el circ no compreses en altres parts</t>
  </si>
  <si>
    <t>Grup 021. Directors coreogràfics</t>
  </si>
  <si>
    <t>Grup 022. Ballarins</t>
  </si>
  <si>
    <t>Grup 029. Altres activitats relacionades amb el ball no compreses en altres parts</t>
  </si>
  <si>
    <t>Grup 031. Professors i directors de música</t>
  </si>
  <si>
    <t>Grup 032. Intèrprets d'instruments musicals</t>
  </si>
  <si>
    <t>Grup 033. Cantants</t>
  </si>
  <si>
    <t>Grup 039. Altres activitats relacionades amb la música no compreses en altres parts</t>
  </si>
  <si>
    <t>Grup 041. Jugadors i entrenadors de futbol</t>
  </si>
  <si>
    <t>Grup 042. Jugadors, entrenadors i preparadors de tennis i de golf</t>
  </si>
  <si>
    <t>Grup 043. Pilots, entrenadors i preparadors de motociclisme i automobilisme</t>
  </si>
  <si>
    <t>Grup 044. Boxejadors, entrenadors i preparadors de boxa</t>
  </si>
  <si>
    <t>Grup 045. Jugadors, entrenadors i preparadors de bàsquet</t>
  </si>
  <si>
    <t>Grup 046. Corredors, entrenadors i preparadors de ciclisme</t>
  </si>
  <si>
    <t>Grup 047. Jugadors, entrenadors i preparadors d'handbol, voleibol, pilota i altres esportistes d'hípica, lluita, etc.</t>
  </si>
  <si>
    <t>Grup 048. Àrbitres d'espectacles esportius</t>
  </si>
  <si>
    <t>Grup 049. Altres activitats relacionades amb l'esport no compreses en altres parts</t>
  </si>
  <si>
    <t>Grup 051. Matadors de toros</t>
  </si>
  <si>
    <t>Agrupació 09. Altres professionals relacionats amb l'agricultura, ramaderia, caça, silvicultura i pesca, no compresos en altres parts</t>
  </si>
  <si>
    <t>Divisió 1. Professionals relacionats amb les activitats pròpies de l'energia, aigua, mineria y de la indústria química</t>
  </si>
  <si>
    <t>Agrupació 11. Doctors i Llicenciats en Ciències Físiques, en Ciències Geofísiques i en Ciències Geològiques. Enginyers de Mines</t>
  </si>
  <si>
    <t>Grup 111. Doctors i llicenciats en ciències físiques, en ciències geofísiques i en ciències geològiques</t>
  </si>
  <si>
    <t>Agrupació 12. Doctors i Llicenciats en Ciències Químiques</t>
  </si>
  <si>
    <t>Agrupació 13. Enginyers Tècnics de Mines, Facultatius i Perits</t>
  </si>
  <si>
    <t>Agrupació 19. Altres professionals relacionats amb les activitats pròpies de l'energia, aigua, mineria i indústria química, no compresos en altres parts</t>
  </si>
  <si>
    <t>Divisió 2. Professionals relacionats amb les indústries de l'aeronàutica, de la telecomunicació i de la mecànica de precisió</t>
  </si>
  <si>
    <t>Agrupació 21. Enginyers Aeronàutics i Navals, Enginyers de Telecomunicació i Enginyers d'Armament i Construcció i similars</t>
  </si>
  <si>
    <t>Agrupació 22. Enginyers Tècnics i Ajudants de l'aeronàutica i Ajudants d'Enginyers d'Armament i Construcció i similars</t>
  </si>
  <si>
    <t>Grup 221. Enginyers tècnics aeronàutics, ajudants i perits</t>
  </si>
  <si>
    <t>Agrupació 29. Altres professionals de les indústries de l'aeronàutica, les telecomunicacions i la mecànica de precisió no compresos en altres parts</t>
  </si>
  <si>
    <t>Divisió 3. Professionals relacionats amb altres indústries manufactureres</t>
  </si>
  <si>
    <t>Agrupació 31. Enginyers industrials i tèxtils</t>
  </si>
  <si>
    <t>Agrupació 32. Enginyers Tècnics Industrials i Tèxtils i Tècnics en Arts Gràfiques</t>
  </si>
  <si>
    <t>Agrupació 39. Altres professionals de les indústries manufactureres no compresos en altres parts</t>
  </si>
  <si>
    <t>Divisió 4. Professionals relacionats amb la construcció</t>
  </si>
  <si>
    <t>Agrupació 41. Arquitectes i Enginyers Superiors de Camins, Canals i Ports</t>
  </si>
  <si>
    <t>Agrupació 42. Arquitectes Tècnics i Enginyers Tècnics en la Construcció</t>
  </si>
  <si>
    <t>Agrupació 43. Delineants i decoradors</t>
  </si>
  <si>
    <t>Grup 432. Decoradors - dissenyadors d'interiors</t>
  </si>
  <si>
    <t>Agrupació 44. Tècnics Superiors en Desenrotllament de Projectes Urbanístics i Operacions Topogràfiques</t>
  </si>
  <si>
    <t>Agrupació 45. Enginyers en geodèsia i cartografia</t>
  </si>
  <si>
    <t>Agrupació 49. Altres professionals de la construcció  no compresos en altres parts</t>
  </si>
  <si>
    <t>Divisió 5. Professionals relacionats amb el comerç i l'hostaleria</t>
  </si>
  <si>
    <t>Agrupació 51. Agents comercials</t>
  </si>
  <si>
    <t>Agrupació 52. Tècnics en hostaleria</t>
  </si>
  <si>
    <t>Agrupació 59. Altres professionals del comerç i l'hostaleria  no compresos en altres parts</t>
  </si>
  <si>
    <t>Divisió 6. Professionals relacionats amb el transport i les comunicacions</t>
  </si>
  <si>
    <t>Agrupació 61. Gestors o intermediaris en les operacions de transport, i conductors de vehicles terrestres</t>
  </si>
  <si>
    <t>Agrupació 69. Altres professionals del transport i les comunicacions no compresos en altres parts</t>
  </si>
  <si>
    <t>Divisió 7. Professionals relacionats amb les activitats financeres, jurídiques, d'asegurances i de lloguers</t>
  </si>
  <si>
    <t>Agrupació 71. Professionals relacionats amb les assegurances</t>
  </si>
  <si>
    <t>Agrupació 72. Gestors d'assumptes públics i privats</t>
  </si>
  <si>
    <t>Agrupació 73. Professionals del Dret</t>
  </si>
  <si>
    <t>Agrupació 74. Professionals de l'Economia i de les Finances. Especialistes en Inversions i Mercats i altres tècnics similars</t>
  </si>
  <si>
    <t>Agrupació 75. Professionals de la Publicitat</t>
  </si>
  <si>
    <t>Agrupació 76. Professionals de la Informàtica i de les Ciències Exactes</t>
  </si>
  <si>
    <t>Agrupació 77. Professionals d'activitats diverses</t>
  </si>
  <si>
    <t>Agrupació 79. Altres professionals de les activitats financeres, jurídiques, d'assegurances i de lloguers no compresos en altres parts</t>
  </si>
  <si>
    <t>Divisió 8. Professionals relacionats ambaltres servicis</t>
  </si>
  <si>
    <t>Agrupació 81. Professionals que presten servicis de neteja</t>
  </si>
  <si>
    <t>Agrupació 82. Professionals de l'ensenyament</t>
  </si>
  <si>
    <t>Agrupació 83. Professionals de la Sanitat</t>
  </si>
  <si>
    <t>Agrupació 84. Professionals relacionats amb activitats parasanitàries</t>
  </si>
  <si>
    <t>Agrupació 85. Professionals relacionats amb l'espectacle</t>
  </si>
  <si>
    <t>Agrupació 86. Professions liberals, artístiques i literàries</t>
  </si>
  <si>
    <t>Agrupació 87. Professionals relacionats amb Loteries, Apostes i altres jocs de sort, envit i atzar</t>
  </si>
  <si>
    <t>Agrupació 88. Professionals diversos</t>
  </si>
  <si>
    <t>Grup 889. Guies de muntanya</t>
  </si>
  <si>
    <t>Grup 899. Altres professionals relacionats amb servicis d'aquesta divisió</t>
  </si>
  <si>
    <t>Agrupació 89. Altres professionals relacionats amb servicis d'aquesta divisió</t>
  </si>
  <si>
    <t>Secció tercera. Activitats artístiques</t>
  </si>
  <si>
    <t>Agrupació 01. Activitats relacionades amb el cinema, el teatre i el circ</t>
  </si>
  <si>
    <t>Agrupació 02. Activitats relacionades amb el ball</t>
  </si>
  <si>
    <t>Agrupació 03. Activitats relacionades amb la música</t>
  </si>
  <si>
    <t>Grup 869. Altres professionals relacionats amb les activitats artístiques i culturals no classificats en la secció tercera</t>
  </si>
  <si>
    <t>Grup 034. Compositors, lletristes, arranjadors i arranjadors musicals</t>
  </si>
  <si>
    <t>Agrupació 04. Activitats relacionades amb l'esport</t>
  </si>
  <si>
    <t>Agrupació 05. Activitats relacionades amb espectacles taurins</t>
  </si>
  <si>
    <t>-</t>
  </si>
  <si>
    <t>1.2. Activitats econòmiques industrials segons grans grups per districte. 2025</t>
  </si>
  <si>
    <t>1.3. Activitats econòmiques comercials segons grans grups per districte. 2025</t>
  </si>
  <si>
    <t>1.4. Activitats econòmiques professionals segons grans grups per districte. 2025</t>
  </si>
  <si>
    <t>1.5. Activitats econòmiques industrials segons agrupació per districte. 2025</t>
  </si>
  <si>
    <t>1.6. Activitats econòmiques comercials i de servici segons agrupació per districte. 2025</t>
  </si>
  <si>
    <t>1.7. Activitats econòmiques professionals segons agrupación per districte. 2025</t>
  </si>
  <si>
    <t>1.8. Activitats econòmiques industrials segons grans grups per barri. 2025</t>
  </si>
  <si>
    <t>1.9. Activitats econòmiques comercials segons grans grups per barri. 2025</t>
  </si>
  <si>
    <t>1.10. Activitats econòmiques professionals segons grans grups per barri. 2025</t>
  </si>
  <si>
    <t>1.11. Activitats econòmiques industrials més freqüents segons agrupació per barri. 2025</t>
  </si>
  <si>
    <t>1.12. Activitats econòmiques comercials i de servicis més freqüents segons agrupació per barri. 2025</t>
  </si>
  <si>
    <t>1.13. Activitats econòmiques professionals més freqüents segons agrupació per barri. 2025</t>
  </si>
  <si>
    <t>1.14. Activitats econòmiques segons grup. 2025</t>
  </si>
  <si>
    <t>Nova referència en 2025</t>
  </si>
  <si>
    <t>Baixa referència en 2025</t>
  </si>
  <si>
    <t>Referència es manté al mateix àmbit a 2025</t>
  </si>
  <si>
    <t>IAE 01/01/2025</t>
  </si>
  <si>
    <t>1.14. Actividades económicas según grupo. 2025</t>
  </si>
  <si>
    <t>1.13. Actividades económicas profesionales más frecuentes según agrupación por barrio. 2025</t>
  </si>
  <si>
    <t>1.12. Actividades económicas comerciales y de servicios más frecuentes según agrupación por barrio. 2025</t>
  </si>
  <si>
    <t>1.11. Actividades económicas industriales más frecuentes según agrupación por barrio. 2025</t>
  </si>
  <si>
    <t>1.10. Actividades económicas profesionales según grandes grupos por barrio. 2025</t>
  </si>
  <si>
    <t>1.9. Activitats econòmiques comercials i de servicis segons grans grups per barri. 2025</t>
  </si>
  <si>
    <t>1.9. Actividades económicas comerciales y de servicios según grandes grupos por barrio. 2025</t>
  </si>
  <si>
    <t>1.8. Actividades económicas industriales según grandes grupos por barrio. 2025</t>
  </si>
  <si>
    <t>1.7. Actividades económicas profesionales según agrupación por distrito. 2025</t>
  </si>
  <si>
    <t>1.6. Activitats econòmiques comercials i de servicis segons agrupació per districte. 2025</t>
  </si>
  <si>
    <t>1.6. Actividades económicas comerciales y de servicios según agrupación por distrito. 2025</t>
  </si>
  <si>
    <t>1.5. Actividades económicas industriales según agrupación por distrito. 2025</t>
  </si>
  <si>
    <t>1.4. Actividades económicas profesionales según grandes grupos por distrito. 2025</t>
  </si>
  <si>
    <t>1.3. Activitats econòmiques comercials i de servicis segons grans grups per districte. 2025</t>
  </si>
  <si>
    <t>1.3. Actividades económicas comerciales y de servicios según grandes grupos por distrito. 2025</t>
  </si>
  <si>
    <t>1.2. Actividades económicas industriales según grandes grupos por distrito. 2025</t>
  </si>
  <si>
    <t>Activitats econòmiques segons tipus. 2025</t>
  </si>
  <si>
    <t>1.3. Actividades económicas comerciales según grandes grupos por distrito. 2025</t>
  </si>
  <si>
    <t>1.6. Actividades económicas comerciales y de servicio según agrupación por distrito. 2025</t>
  </si>
  <si>
    <t>1.9. Actividades económicas comerciales según grandes grupos por barrio. 2025</t>
  </si>
  <si>
    <t>1.1. Activitats econòmiques segons tipus. 2021 - 2025</t>
  </si>
  <si>
    <t>1.1. Actividades económicas según tipos. 2021 - 2025</t>
  </si>
  <si>
    <t>Tècnics agricultura</t>
  </si>
  <si>
    <t>Tècnics indústria i construcció</t>
  </si>
  <si>
    <t>Grup 021. Explotació extensiva de bestiar oví</t>
  </si>
  <si>
    <t>Grup 024. Explotació de bestiar caprí</t>
  </si>
  <si>
    <t>Grup 061. Explotacions de bestiar cavallí, mular i asiní</t>
  </si>
  <si>
    <t>Grup 062. Apicultura</t>
  </si>
  <si>
    <t>Evolució 2024 - 2025</t>
  </si>
  <si>
    <t>1.15. Evolució del nombre de referències als fitxers de l’IAE 2024 i 2025 per districte.</t>
  </si>
  <si>
    <t>1.15. Evolución del número de referencias en los ficheros del IAE 2024 y 2025 por distrito.</t>
  </si>
  <si>
    <t>1.16. Evolució del nombre de referències als fitxers de l’IAE 2024 i 2025 en Comerç i Servicis per districte.</t>
  </si>
  <si>
    <t>1.16. Evolución del número de referencias en los ficheros del IAE 2024 y 2025 en Comercio y Servicios por distrito.</t>
  </si>
  <si>
    <t>1.17. Evolución del número de referencias en los ficheros del IAE 2024 y 2025 por barrio.</t>
  </si>
  <si>
    <t>1.17. Evolució del nombre de referències als fitxers de l’IAE 2024 i 2025 per barri.</t>
  </si>
  <si>
    <t>1.18. Evolució del nombre de referències als fitxers de l’IAE 2024 i 2025 en Comerç i Servicis per barri.</t>
  </si>
  <si>
    <t>1.18. Evolución del número de referencias en los ficheros del IAE 2024 y 2025 en Comercio y Servicios por barrio.</t>
  </si>
  <si>
    <t>Grup 472. Fabricació de paper i cartó</t>
  </si>
  <si>
    <t>Grup 431. Indústria del cotó i les seues mescles</t>
  </si>
  <si>
    <t>Grup 344. Fabricació de comptadors i aparells de mesura, control i verificació elèctrics</t>
  </si>
  <si>
    <t>Grup 012. Explotació intensiva de bestiar boví per a llet</t>
  </si>
  <si>
    <t>Grup 022. Explotació intensiva de bestiar oví de cria</t>
  </si>
  <si>
    <t>Grup 069. Altres explotacions ramaderes</t>
  </si>
  <si>
    <t>1. Padró de l'Impost sobre Activitats Econòmiques a 1 de gener de 2025</t>
  </si>
  <si>
    <t>1. Padrón del Impuesto sobre Actividades Económicas a 1 de enero de 2025</t>
  </si>
  <si>
    <t>PRESENTACIÓ</t>
  </si>
  <si>
    <t>PRESENTACIÓN</t>
  </si>
  <si>
    <t>ÍNDEX</t>
  </si>
  <si>
    <t>ÍNDICE</t>
  </si>
  <si>
    <t>Delegació d’Innovació, Tecnologia, Agenda Digital i Captació  d’Inversions</t>
  </si>
  <si>
    <t xml:space="preserve">ELABORACIÓ: </t>
  </si>
  <si>
    <t>Oficina d’Estadística de l'Ajuntament de València i personal contractat per la Universitat de València</t>
  </si>
  <si>
    <t xml:space="preserve">Rodríguez Ciria, María </t>
  </si>
  <si>
    <t>Roselló Cervera, Lorenzo</t>
  </si>
  <si>
    <t xml:space="preserve">Viciano Román, Anna </t>
  </si>
  <si>
    <t xml:space="preserve">Morales Lorente, Tomás </t>
  </si>
  <si>
    <t xml:space="preserve">Moya Equiza, Carmiña </t>
  </si>
  <si>
    <t xml:space="preserve">Badenes Vázquez, Julia </t>
  </si>
  <si>
    <t>Martínez Ruiz, Francisco</t>
  </si>
  <si>
    <t>Blanco Sierra, Inmaculada</t>
  </si>
  <si>
    <t>estadistica@valencia.es</t>
  </si>
  <si>
    <t>www.valencia.es/val/estadistica</t>
  </si>
  <si>
    <t>www.valencia.es/cas/estadistica</t>
  </si>
  <si>
    <t>Uno de los objetivos fundamentales del Departamento de Estadística es difundir recopilaciones de datos estadísticos o documentos relacionados con la estadística urbana de diferentes temas. Su difusión se realiza a través de internet como documento electrónico. Puede consultarse o descargarse en la web de la Oficina de Estadística del Ayuntamiento de València (www.valencia.es/cas/estadistica).
En esta publicación presentamos el Censo de Actividades Económicas de la ciudad de València a 1 de enero de 2025. 
Este documento incluye un conjunto de tablas procedentes de la explotación del fichero administrativo de la matrícula del Impuesto de Actividades Económicas (IAE) de la ciudad de València para 2025, seleccionando aquellas actividades en las que el municipio de la actividad es la ciudad de València o aquellas actividades en las que, no existiendo municipio de la actividad, el domicilio fiscal está en la ciudad. La localización territorial de la actividad está referida a la dirección fiscal en aquellas actividades en las que no hay dirección de la actividad. Se ha utilizado la delimitación territorial aprobada por el Pleno del Ayto del 31 de enero de 2003. Se ha considerado un nuevo barrio en el distrito 11, el Puerto, en el que se han incluido las actividades ubicadas en los Muelles.
Al final del documento se incluyen tablas sobre demografía de números de referencia del impuesto. En la comparación de resultados entre ficheros de ámbitos temporales diferentes hay que tener en cuenta que los procesos de geocodificación aplicados sobre una misma referencia pueden dar lugar a resultados diferentes.
Esperamos que sea útil al conjunto de usuarios de la Estadística Municipal, con este objetivo se ha realizado este trabajo.
Oficina de Estadística</t>
  </si>
  <si>
    <t>Un dels objectius fonamentals del Departament d’Estadística és difondre recopilacions de dades estadístiques o documents referents a l'estadística urbana de diferents temes. La seua difusió es realitza a través d'internet com a document electrònic. Pot consultar-se o descarregar-se en la web de l'Oficina d'Estadística de l'Ajuntament de València (www.valencia.es/val/estadistica).
En aquesta publicació presentem el Cens d’Activitats Econòmiques de la ciutat de València a l’1 de gener de 2025. 
Aquest document inclou un conjunt de taules procedents de l'explotació del fitxer administratiu de la matrícula de l'Impost d'Activitats Econòmiques (IAE) de la ciutat de València per al 2025, seleccionant aquelles activitats en què el municipi de l'activitat és la ciutat de València o aquelles activitats en què, no existint municipi de l'activitat, el domicili fiscal està en la ciutat. La localització territorial de l'activitat està referida a la direcció fiscal en aquelles activitats en què no hi ha direcció de l'activitat. S'ha utilitzat la delimitació territorial aprovada pel Ple de l'Ajuntament del 31 de gener de 2003. S’ha considerat un nou barri al districte 11, el Port, en el que s’han inclòs les activitats ubicades en els Molls.
Al final del document s'inclouen taules sobre demografia de nombres de referència de l'impost. En la comparació de resultats entre fitxers d'àmbits temporals diferents cal tindre en compte que els processos de geocodificació aplicats sobre una mateixa referència poden donar lloc a resultats diferents.
Esperem que siga útil al conjunt d'usuaris de l'Estadística Municipal, amb este objectiu s'ha realitzat este treball.
Oficina d’Estadística</t>
  </si>
  <si>
    <t>1.15. Evolució del nombre de referències als fitxers de l'IAE 2024 i 2025 per districte</t>
  </si>
  <si>
    <t>1.17. Evolució del nombre de referències als fitxers de l'IAE 2024 i 2025 en Comerç i Servicis per districte</t>
  </si>
  <si>
    <t>1.18. Evolució del nombre de referències als fitxers de l'IAE 2024 i 2025 per barri</t>
  </si>
  <si>
    <t>1.18. Evolució del nombre de referències als fitxers de l'IAE 2024 i 2025 en Comerç i Servicis per barri</t>
  </si>
  <si>
    <t>1.18. Evolución del número de referencias en los ficheros del IAE 2024 y 2025 en Comercio y Servicios por barrio</t>
  </si>
  <si>
    <t>1.18. Evolución del número de referencias en los ficheros del IAE 2024 y 2025 por barrio</t>
  </si>
  <si>
    <t>1.17. Evolución del número de referencias en los ficheros del IAE 2024 y 2025 en Comercio y Servicios por distrito</t>
  </si>
  <si>
    <t>1.15. Evolución del número de referencias en los ficheros del IAE 2024 y 2025 por distrito</t>
  </si>
  <si>
    <t>Cantos Roldán, Begoña</t>
  </si>
  <si>
    <t xml:space="preserve">Blanco Sierra, Inmaculada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</si>
</sst>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
    <numFmt numFmtId="167" formatCode="_-* #,##0.00\ [$€]_-;\-* #,##0.00\ [$€]_-;_-* &quot;-&quot;??\ [$€]_-;_-@_-"/>
  </numFmts>
  <fonts count="13" x14ac:knownFonts="1">
    <font>
      <sz val="10"/>
      <name val="Arial"/>
    </font>
    <font>
      <sz val="10"/>
      <name val="Arial"/>
      <family val="2"/>
    </font>
    <font>
      <sz val="10"/>
      <name val="Times New Roman"/>
      <family val="1"/>
    </font>
    <font>
      <b/>
      <sz val="10"/>
      <name val="Times New Roman"/>
      <family val="1"/>
    </font>
    <font>
      <i/>
      <sz val="10"/>
      <name val="Times New Roman"/>
      <family val="1"/>
    </font>
    <font>
      <sz val="8"/>
      <name val="Arial"/>
      <family val="2"/>
    </font>
    <font>
      <sz val="10"/>
      <name val="Arial"/>
      <family val="2"/>
    </font>
    <font>
      <sz val="10"/>
      <color indexed="10"/>
      <name val="Arial"/>
      <family val="2"/>
    </font>
    <font>
      <sz val="10"/>
      <color indexed="10"/>
      <name val="Times New Roman"/>
      <family val="1"/>
    </font>
    <font>
      <u/>
      <sz val="10"/>
      <color theme="10"/>
      <name val="Arial"/>
      <family val="2"/>
    </font>
    <font>
      <i/>
      <sz val="10"/>
      <color rgb="FF000000"/>
      <name val="Times New Roman"/>
      <family val="1"/>
    </font>
    <font>
      <b/>
      <sz val="13"/>
      <name val="Times New Roman"/>
      <family val="1"/>
    </font>
    <font>
      <sz val="1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
    <border>
      <left/>
      <right/>
      <top/>
      <bottom/>
      <diagonal/>
    </border>
  </borders>
  <cellStyleXfs count="4">
    <xf numFmtId="0" fontId="0" fillId="0" borderId="0"/>
    <xf numFmtId="167"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140">
    <xf numFmtId="0" fontId="0" fillId="0" borderId="0" xfId="0"/>
    <xf numFmtId="0" fontId="2" fillId="0" borderId="0" xfId="0" applyFont="1"/>
    <xf numFmtId="0" fontId="2" fillId="0" borderId="0" xfId="0" applyFont="1" applyAlignment="1">
      <alignment horizontal="right" wrapText="1"/>
    </xf>
    <xf numFmtId="0" fontId="2" fillId="0" borderId="0" xfId="0" applyFont="1" applyAlignment="1">
      <alignment horizontal="right"/>
    </xf>
    <xf numFmtId="3" fontId="2" fillId="0" borderId="0" xfId="0" applyNumberFormat="1" applyFont="1" applyAlignment="1">
      <alignment horizontal="right"/>
    </xf>
    <xf numFmtId="0" fontId="2" fillId="0" borderId="0" xfId="0" applyFont="1" applyAlignment="1">
      <alignment horizontal="left" indent="1"/>
    </xf>
    <xf numFmtId="3" fontId="2" fillId="0" borderId="0" xfId="0" applyNumberFormat="1" applyFont="1"/>
    <xf numFmtId="0" fontId="3" fillId="0" borderId="0" xfId="0" applyFont="1"/>
    <xf numFmtId="0" fontId="2" fillId="0" borderId="0" xfId="0" applyFont="1" applyAlignment="1">
      <alignment horizontal="center"/>
    </xf>
    <xf numFmtId="165" fontId="2" fillId="0" borderId="0" xfId="0" applyNumberFormat="1" applyFont="1" applyAlignment="1">
      <alignment horizontal="right"/>
    </xf>
    <xf numFmtId="0" fontId="4" fillId="0" borderId="0" xfId="0" applyFont="1"/>
    <xf numFmtId="3" fontId="3" fillId="0" borderId="0" xfId="0" applyNumberFormat="1" applyFont="1" applyAlignment="1">
      <alignment vertical="center"/>
    </xf>
    <xf numFmtId="3" fontId="2" fillId="0" borderId="0" xfId="0" applyNumberFormat="1" applyFont="1" applyAlignment="1">
      <alignment vertical="center"/>
    </xf>
    <xf numFmtId="3" fontId="2" fillId="0" borderId="0" xfId="0" applyNumberFormat="1" applyFont="1" applyAlignment="1">
      <alignment horizontal="center" vertical="center"/>
    </xf>
    <xf numFmtId="3" fontId="4" fillId="0" borderId="0" xfId="0" applyNumberFormat="1" applyFont="1" applyAlignment="1">
      <alignment vertical="center"/>
    </xf>
    <xf numFmtId="3" fontId="2" fillId="0" borderId="0" xfId="0" applyNumberFormat="1" applyFont="1" applyAlignment="1">
      <alignment horizontal="right" vertical="center"/>
    </xf>
    <xf numFmtId="3" fontId="2" fillId="0" borderId="0" xfId="0" applyNumberFormat="1" applyFont="1" applyAlignment="1">
      <alignment vertical="center" wrapText="1"/>
    </xf>
    <xf numFmtId="3" fontId="2" fillId="0" borderId="0" xfId="0" quotePrefix="1" applyNumberFormat="1" applyFont="1" applyAlignment="1">
      <alignment horizontal="right" vertical="center"/>
    </xf>
    <xf numFmtId="3" fontId="2" fillId="0" borderId="0" xfId="0" applyNumberFormat="1" applyFont="1" applyAlignment="1">
      <alignment horizontal="right" vertical="center" wrapText="1"/>
    </xf>
    <xf numFmtId="3" fontId="3" fillId="0" borderId="0" xfId="0" applyNumberFormat="1" applyFont="1" applyAlignment="1">
      <alignment horizontal="left" vertical="center"/>
    </xf>
    <xf numFmtId="0" fontId="4" fillId="0" borderId="0" xfId="0" applyFont="1" applyAlignment="1">
      <alignment horizontal="left"/>
    </xf>
    <xf numFmtId="3" fontId="3" fillId="0" borderId="0" xfId="0" applyNumberFormat="1" applyFont="1" applyAlignment="1">
      <alignment vertical="center" wrapText="1"/>
    </xf>
    <xf numFmtId="0" fontId="2" fillId="0" borderId="0" xfId="0" applyFont="1" applyAlignment="1">
      <alignment vertical="center" wrapText="1"/>
    </xf>
    <xf numFmtId="3" fontId="3" fillId="0" borderId="0" xfId="0" applyNumberFormat="1" applyFont="1"/>
    <xf numFmtId="3" fontId="2" fillId="0" borderId="0" xfId="0" applyNumberFormat="1" applyFont="1" applyAlignment="1">
      <alignment horizontal="center"/>
    </xf>
    <xf numFmtId="0" fontId="2" fillId="0" borderId="0" xfId="0" applyFont="1" applyAlignment="1">
      <alignment horizontal="left"/>
    </xf>
    <xf numFmtId="166" fontId="2" fillId="0" borderId="0" xfId="0" applyNumberFormat="1" applyFont="1"/>
    <xf numFmtId="0" fontId="3" fillId="0" borderId="0" xfId="0" applyFont="1" applyAlignment="1">
      <alignment horizontal="left" wrapText="1"/>
    </xf>
    <xf numFmtId="0" fontId="3" fillId="0" borderId="0" xfId="0" applyFont="1" applyAlignment="1">
      <alignment horizontal="right" wrapText="1"/>
    </xf>
    <xf numFmtId="166" fontId="3" fillId="0" borderId="0" xfId="0" applyNumberFormat="1" applyFont="1" applyAlignment="1">
      <alignment horizontal="right" wrapText="1"/>
    </xf>
    <xf numFmtId="0" fontId="2" fillId="0" borderId="0" xfId="0" applyFont="1" applyAlignment="1"/>
    <xf numFmtId="3" fontId="3" fillId="0" borderId="0" xfId="0" applyNumberFormat="1" applyFont="1" applyAlignment="1">
      <alignment horizontal="right" vertical="center" wrapText="1"/>
    </xf>
    <xf numFmtId="3" fontId="3" fillId="0" borderId="0" xfId="0" applyNumberFormat="1" applyFont="1" applyAlignment="1">
      <alignment horizontal="right"/>
    </xf>
    <xf numFmtId="0" fontId="2" fillId="0" borderId="0" xfId="0" applyFont="1" applyAlignment="1">
      <alignment horizontal="right" vertical="center" wrapText="1"/>
    </xf>
    <xf numFmtId="3" fontId="2" fillId="0" borderId="0" xfId="0" applyNumberFormat="1" applyFont="1" applyAlignment="1">
      <alignment horizontal="left" vertical="center" wrapText="1"/>
    </xf>
    <xf numFmtId="3" fontId="2" fillId="0" borderId="0" xfId="0" applyNumberFormat="1" applyFont="1" applyFill="1" applyAlignment="1">
      <alignment horizontal="right" vertical="center"/>
    </xf>
    <xf numFmtId="3" fontId="2" fillId="0" borderId="0" xfId="0" applyNumberFormat="1" applyFont="1" applyFill="1" applyAlignment="1">
      <alignment horizontal="left" vertical="center" wrapText="1"/>
    </xf>
    <xf numFmtId="0" fontId="2" fillId="0" borderId="0" xfId="0" applyFont="1" applyFill="1" applyAlignment="1">
      <alignment horizontal="right"/>
    </xf>
    <xf numFmtId="165" fontId="3" fillId="0" borderId="0" xfId="0" applyNumberFormat="1" applyFont="1" applyAlignment="1">
      <alignment horizontal="right"/>
    </xf>
    <xf numFmtId="3" fontId="3" fillId="0" borderId="0" xfId="0" applyNumberFormat="1" applyFont="1" applyAlignment="1">
      <alignment horizontal="right" vertical="center"/>
    </xf>
    <xf numFmtId="0" fontId="3" fillId="0" borderId="0" xfId="0" applyFont="1" applyAlignment="1">
      <alignment horizontal="right"/>
    </xf>
    <xf numFmtId="0" fontId="3" fillId="0" borderId="0" xfId="0" applyFont="1" applyAlignment="1">
      <alignment horizontal="left"/>
    </xf>
    <xf numFmtId="3" fontId="2" fillId="0" borderId="0" xfId="0" applyNumberFormat="1" applyFont="1" applyAlignment="1"/>
    <xf numFmtId="3" fontId="2" fillId="0" borderId="0" xfId="0" applyNumberFormat="1" applyFont="1" applyAlignment="1">
      <alignment wrapText="1"/>
    </xf>
    <xf numFmtId="0" fontId="3" fillId="0" borderId="0" xfId="0" applyFont="1" applyFill="1" applyAlignment="1">
      <alignment vertical="center"/>
    </xf>
    <xf numFmtId="3" fontId="3" fillId="0" borderId="0" xfId="0" applyNumberFormat="1" applyFont="1" applyFill="1" applyAlignment="1">
      <alignment vertical="center"/>
    </xf>
    <xf numFmtId="3" fontId="3" fillId="0" borderId="0" xfId="0" applyNumberFormat="1" applyFont="1" applyFill="1"/>
    <xf numFmtId="0" fontId="3" fillId="0" borderId="0" xfId="0" applyFont="1" applyFill="1"/>
    <xf numFmtId="0" fontId="2" fillId="0" borderId="0" xfId="0" applyFont="1" applyFill="1"/>
    <xf numFmtId="3" fontId="2" fillId="0" borderId="0" xfId="0" applyNumberFormat="1" applyFont="1" applyFill="1"/>
    <xf numFmtId="0" fontId="2" fillId="0" borderId="0" xfId="0" applyFont="1" applyFill="1" applyAlignment="1">
      <alignment wrapText="1"/>
    </xf>
    <xf numFmtId="3" fontId="2" fillId="0" borderId="0" xfId="0" applyNumberFormat="1" applyFont="1" applyFill="1" applyAlignment="1">
      <alignment vertical="center"/>
    </xf>
    <xf numFmtId="3" fontId="3" fillId="0" borderId="0" xfId="0" applyNumberFormat="1" applyFont="1" applyFill="1" applyAlignment="1">
      <alignment horizontal="right" vertical="center"/>
    </xf>
    <xf numFmtId="3" fontId="3" fillId="0" borderId="0" xfId="0" applyNumberFormat="1" applyFont="1" applyFill="1" applyAlignment="1">
      <alignment horizontal="right"/>
    </xf>
    <xf numFmtId="3" fontId="2" fillId="0" borderId="0" xfId="0" applyNumberFormat="1" applyFont="1" applyFill="1" applyAlignment="1">
      <alignment horizontal="right"/>
    </xf>
    <xf numFmtId="0" fontId="0" fillId="0" borderId="0" xfId="0" applyFill="1"/>
    <xf numFmtId="3" fontId="0" fillId="0" borderId="0" xfId="0" applyNumberFormat="1" applyFill="1"/>
    <xf numFmtId="0" fontId="3" fillId="0" borderId="0" xfId="0" applyFont="1" applyFill="1" applyAlignment="1">
      <alignment horizontal="left"/>
    </xf>
    <xf numFmtId="0" fontId="4" fillId="0" borderId="0" xfId="0" applyFont="1" applyFill="1" applyAlignment="1">
      <alignment horizontal="left"/>
    </xf>
    <xf numFmtId="0" fontId="6" fillId="0" borderId="0" xfId="0" applyFont="1" applyFill="1"/>
    <xf numFmtId="9" fontId="2" fillId="0" borderId="0" xfId="2" applyFont="1"/>
    <xf numFmtId="0" fontId="7" fillId="0" borderId="0" xfId="0" applyFont="1" applyFill="1"/>
    <xf numFmtId="3" fontId="7" fillId="0" borderId="0" xfId="0" applyNumberFormat="1" applyFont="1" applyFill="1"/>
    <xf numFmtId="0" fontId="8" fillId="0" borderId="0" xfId="0" applyFont="1" applyFill="1"/>
    <xf numFmtId="3" fontId="8" fillId="0" borderId="0" xfId="0" applyNumberFormat="1" applyFont="1" applyFill="1"/>
    <xf numFmtId="3" fontId="8" fillId="0" borderId="0" xfId="0" applyNumberFormat="1" applyFont="1" applyFill="1" applyAlignment="1">
      <alignment vertical="center"/>
    </xf>
    <xf numFmtId="0" fontId="1" fillId="0" borderId="0" xfId="0" applyFont="1" applyFill="1"/>
    <xf numFmtId="0" fontId="6" fillId="0" borderId="0" xfId="0" applyFont="1"/>
    <xf numFmtId="3" fontId="6" fillId="0" borderId="0" xfId="0" applyNumberFormat="1" applyFont="1" applyFill="1"/>
    <xf numFmtId="0" fontId="3" fillId="0" borderId="0" xfId="0" applyFont="1" applyBorder="1"/>
    <xf numFmtId="1" fontId="2" fillId="0" borderId="0" xfId="0" applyNumberFormat="1" applyFont="1"/>
    <xf numFmtId="164" fontId="2" fillId="0" borderId="0" xfId="0" applyNumberFormat="1" applyFont="1" applyAlignment="1">
      <alignment horizontal="right" wrapText="1"/>
    </xf>
    <xf numFmtId="10" fontId="2" fillId="0" borderId="0" xfId="0" applyNumberFormat="1" applyFont="1"/>
    <xf numFmtId="0" fontId="1" fillId="0" borderId="0" xfId="0" applyFont="1"/>
    <xf numFmtId="165" fontId="2" fillId="0" borderId="0" xfId="2" applyNumberFormat="1" applyFont="1"/>
    <xf numFmtId="3" fontId="0" fillId="0" borderId="0" xfId="0" applyNumberFormat="1"/>
    <xf numFmtId="10" fontId="2" fillId="0" borderId="0" xfId="0" applyNumberFormat="1" applyFont="1" applyAlignment="1">
      <alignment horizontal="right" wrapText="1"/>
    </xf>
    <xf numFmtId="166" fontId="2" fillId="0" borderId="0" xfId="2" applyNumberFormat="1" applyFont="1"/>
    <xf numFmtId="165" fontId="3" fillId="0" borderId="0" xfId="2" applyNumberFormat="1" applyFont="1"/>
    <xf numFmtId="3" fontId="2" fillId="0" borderId="0" xfId="0" applyNumberFormat="1" applyFont="1" applyAlignment="1">
      <alignment horizontal="left"/>
    </xf>
    <xf numFmtId="3" fontId="3" fillId="0" borderId="0" xfId="0" applyNumberFormat="1" applyFont="1" applyAlignment="1"/>
    <xf numFmtId="3" fontId="2" fillId="0" borderId="0" xfId="0" applyNumberFormat="1" applyFont="1" applyFill="1" applyAlignment="1"/>
    <xf numFmtId="0" fontId="4" fillId="0" borderId="0" xfId="0" applyFont="1" applyAlignment="1">
      <alignment horizontal="left" indent="1"/>
    </xf>
    <xf numFmtId="3" fontId="4" fillId="0" borderId="0" xfId="0" applyNumberFormat="1" applyFont="1" applyAlignment="1">
      <alignment horizontal="left" indent="1"/>
    </xf>
    <xf numFmtId="0" fontId="9" fillId="0" borderId="0" xfId="3"/>
    <xf numFmtId="0" fontId="4" fillId="0" borderId="0" xfId="0" applyFont="1" applyAlignment="1">
      <alignment horizontal="left" indent="2"/>
    </xf>
    <xf numFmtId="0" fontId="2" fillId="0" borderId="0" xfId="0" applyFont="1" applyAlignment="1">
      <alignment horizontal="left" indent="3"/>
    </xf>
    <xf numFmtId="0" fontId="2" fillId="0" borderId="0" xfId="0" applyFont="1" applyAlignment="1">
      <alignment horizontal="left" indent="2"/>
    </xf>
    <xf numFmtId="0" fontId="3" fillId="2" borderId="0" xfId="0" applyFont="1" applyFill="1" applyAlignment="1">
      <alignment horizontal="left" indent="1"/>
    </xf>
    <xf numFmtId="0" fontId="2" fillId="2" borderId="0" xfId="0" applyFont="1" applyFill="1" applyAlignment="1">
      <alignment wrapText="1"/>
    </xf>
    <xf numFmtId="0" fontId="3" fillId="2" borderId="0" xfId="0" applyFont="1" applyFill="1"/>
    <xf numFmtId="0" fontId="2" fillId="2" borderId="0" xfId="0" applyFont="1" applyFill="1"/>
    <xf numFmtId="0" fontId="10" fillId="0" borderId="0" xfId="0" applyFont="1" applyAlignment="1">
      <alignment horizontal="left" indent="2"/>
    </xf>
    <xf numFmtId="3" fontId="3" fillId="2" borderId="0" xfId="0" applyNumberFormat="1" applyFont="1" applyFill="1"/>
    <xf numFmtId="3" fontId="2" fillId="0" borderId="0" xfId="0" applyNumberFormat="1" applyFont="1" applyFill="1" applyAlignment="1">
      <alignment wrapText="1"/>
    </xf>
    <xf numFmtId="0" fontId="3" fillId="3" borderId="0" xfId="0" applyFont="1" applyFill="1" applyAlignment="1">
      <alignment horizontal="left"/>
    </xf>
    <xf numFmtId="3" fontId="3" fillId="3" borderId="0" xfId="0" applyNumberFormat="1" applyFont="1" applyFill="1"/>
    <xf numFmtId="0" fontId="2" fillId="0" borderId="0" xfId="0" applyFont="1" applyFill="1" applyAlignment="1">
      <alignment horizontal="left" indent="3"/>
    </xf>
    <xf numFmtId="0" fontId="4" fillId="0" borderId="0" xfId="0" applyFont="1" applyFill="1" applyAlignment="1">
      <alignment horizontal="left" indent="2"/>
    </xf>
    <xf numFmtId="0" fontId="2" fillId="0" borderId="0" xfId="0" applyFont="1" applyAlignment="1">
      <alignment horizontal="left" wrapText="1" indent="3"/>
    </xf>
    <xf numFmtId="0" fontId="4" fillId="0" borderId="0" xfId="0" applyFont="1" applyAlignment="1">
      <alignment horizontal="left" wrapText="1" indent="3"/>
    </xf>
    <xf numFmtId="14" fontId="2" fillId="2" borderId="0" xfId="0" applyNumberFormat="1" applyFont="1" applyFill="1"/>
    <xf numFmtId="0" fontId="2" fillId="2" borderId="0" xfId="0" applyNumberFormat="1" applyFont="1" applyFill="1" applyAlignment="1">
      <alignment horizontal="right" wrapText="1"/>
    </xf>
    <xf numFmtId="3" fontId="2" fillId="2" borderId="0" xfId="0" applyNumberFormat="1" applyFont="1" applyFill="1" applyAlignment="1">
      <alignment horizontal="right" wrapText="1"/>
    </xf>
    <xf numFmtId="0" fontId="3" fillId="2" borderId="0" xfId="0" applyFont="1" applyFill="1" applyAlignment="1">
      <alignment horizontal="left"/>
    </xf>
    <xf numFmtId="3" fontId="3" fillId="2" borderId="0" xfId="0" applyNumberFormat="1" applyFont="1" applyFill="1" applyAlignment="1">
      <alignment horizontal="right"/>
    </xf>
    <xf numFmtId="0" fontId="2" fillId="2" borderId="0" xfId="0" applyFont="1" applyFill="1" applyAlignment="1">
      <alignment horizontal="right" wrapText="1"/>
    </xf>
    <xf numFmtId="1" fontId="2" fillId="2" borderId="0" xfId="0" applyNumberFormat="1" applyFont="1" applyFill="1" applyAlignment="1">
      <alignment horizontal="right"/>
    </xf>
    <xf numFmtId="3" fontId="2" fillId="2" borderId="0" xfId="0" applyNumberFormat="1" applyFont="1" applyFill="1" applyAlignment="1">
      <alignment vertical="center"/>
    </xf>
    <xf numFmtId="3" fontId="2" fillId="2" borderId="0" xfId="0" applyNumberFormat="1" applyFont="1" applyFill="1" applyAlignment="1">
      <alignment vertical="center" wrapText="1"/>
    </xf>
    <xf numFmtId="3" fontId="2" fillId="2" borderId="0" xfId="0" applyNumberFormat="1" applyFont="1" applyFill="1" applyAlignment="1">
      <alignment horizontal="center" vertical="center"/>
    </xf>
    <xf numFmtId="3" fontId="2" fillId="2" borderId="0" xfId="0" applyNumberFormat="1" applyFont="1" applyFill="1" applyAlignment="1"/>
    <xf numFmtId="3" fontId="2" fillId="2" borderId="0" xfId="0" applyNumberFormat="1" applyFont="1" applyFill="1" applyAlignment="1">
      <alignment horizontal="left" wrapText="1"/>
    </xf>
    <xf numFmtId="3" fontId="2" fillId="2" borderId="0" xfId="0" applyNumberFormat="1" applyFont="1" applyFill="1" applyAlignment="1">
      <alignment horizontal="right"/>
    </xf>
    <xf numFmtId="3" fontId="2" fillId="2" borderId="0" xfId="0" applyNumberFormat="1" applyFont="1" applyFill="1" applyAlignment="1">
      <alignment horizontal="right" vertical="center" wrapText="1"/>
    </xf>
    <xf numFmtId="3" fontId="2" fillId="2" borderId="0" xfId="0" applyNumberFormat="1" applyFont="1" applyFill="1" applyAlignment="1">
      <alignment horizontal="right" vertical="center"/>
    </xf>
    <xf numFmtId="3" fontId="3" fillId="2" borderId="0" xfId="0" applyNumberFormat="1" applyFont="1" applyFill="1" applyAlignment="1">
      <alignment horizontal="right" vertical="center"/>
    </xf>
    <xf numFmtId="3" fontId="2" fillId="2" borderId="0" xfId="0" applyNumberFormat="1" applyFont="1" applyFill="1" applyAlignment="1">
      <alignment wrapText="1"/>
    </xf>
    <xf numFmtId="3" fontId="2" fillId="2" borderId="0" xfId="0" applyNumberFormat="1" applyFont="1" applyFill="1"/>
    <xf numFmtId="3" fontId="2" fillId="3" borderId="0" xfId="0" applyNumberFormat="1" applyFont="1" applyFill="1" applyAlignment="1">
      <alignment wrapText="1"/>
    </xf>
    <xf numFmtId="0" fontId="3" fillId="0" borderId="0" xfId="0" applyFont="1" applyAlignment="1">
      <alignment wrapText="1"/>
    </xf>
    <xf numFmtId="0" fontId="4" fillId="0" borderId="0" xfId="0" applyFont="1" applyAlignment="1">
      <alignment horizontal="left" wrapText="1"/>
    </xf>
    <xf numFmtId="3" fontId="4" fillId="0" borderId="0" xfId="0" applyNumberFormat="1" applyFont="1" applyAlignment="1">
      <alignment horizontal="left" wrapText="1"/>
    </xf>
    <xf numFmtId="0" fontId="2" fillId="0" borderId="0" xfId="0" applyFont="1" applyAlignment="1">
      <alignment vertical="top" wrapText="1"/>
    </xf>
    <xf numFmtId="0" fontId="2" fillId="0" borderId="0" xfId="0" applyFont="1" applyAlignment="1">
      <alignment horizontal="left" vertical="top" wrapText="1"/>
    </xf>
    <xf numFmtId="0" fontId="11" fillId="0" borderId="0" xfId="0" applyFont="1" applyAlignment="1">
      <alignment vertical="center"/>
    </xf>
    <xf numFmtId="0" fontId="11" fillId="0" borderId="0" xfId="0" quotePrefix="1" applyFont="1" applyAlignment="1">
      <alignment horizontal="left" vertical="center"/>
    </xf>
    <xf numFmtId="0" fontId="11" fillId="0" borderId="0" xfId="0" applyFont="1" applyAlignment="1">
      <alignment horizontal="left" vertical="center"/>
    </xf>
    <xf numFmtId="0" fontId="1" fillId="0" borderId="0" xfId="0" applyFont="1" applyAlignment="1">
      <alignment horizontal="left" vertical="center" indent="5"/>
    </xf>
    <xf numFmtId="0" fontId="12" fillId="0" borderId="0" xfId="0" applyFont="1" applyAlignment="1">
      <alignment horizontal="left" vertical="center" indent="5"/>
    </xf>
    <xf numFmtId="0" fontId="2" fillId="0" borderId="0" xfId="0" applyFont="1" applyAlignment="1">
      <alignment horizontal="left" vertical="center" indent="5"/>
    </xf>
    <xf numFmtId="0" fontId="2" fillId="0" borderId="0" xfId="0" applyFont="1" applyAlignment="1">
      <alignment horizontal="left" vertical="center" indent="8"/>
    </xf>
    <xf numFmtId="0" fontId="2" fillId="0" borderId="0" xfId="0" applyFont="1" applyAlignment="1">
      <alignment horizontal="left" vertical="center" indent="7"/>
    </xf>
    <xf numFmtId="0" fontId="2" fillId="0" borderId="0" xfId="0" applyFont="1" applyAlignment="1">
      <alignment horizontal="left" indent="7"/>
    </xf>
    <xf numFmtId="0" fontId="9" fillId="0" borderId="0" xfId="3" applyAlignment="1">
      <alignment vertical="center"/>
    </xf>
    <xf numFmtId="0" fontId="12" fillId="0" borderId="0" xfId="0" applyFont="1" applyAlignment="1">
      <alignment vertical="center"/>
    </xf>
    <xf numFmtId="0" fontId="2" fillId="2" borderId="0" xfId="0" applyNumberFormat="1" applyFont="1" applyFill="1" applyAlignment="1">
      <alignment horizontal="right" wrapText="1"/>
    </xf>
    <xf numFmtId="0" fontId="2" fillId="2" borderId="0" xfId="0" applyFont="1" applyFill="1" applyAlignment="1">
      <alignment horizontal="right" wrapText="1"/>
    </xf>
    <xf numFmtId="3" fontId="2" fillId="2" borderId="0" xfId="0" applyNumberFormat="1" applyFont="1" applyFill="1" applyAlignment="1">
      <alignment horizontal="right" wrapText="1"/>
    </xf>
    <xf numFmtId="0" fontId="2" fillId="0" borderId="0" xfId="0" applyFont="1" applyAlignment="1">
      <alignment horizontal="left" vertical="center" indent="1"/>
    </xf>
  </cellXfs>
  <cellStyles count="4">
    <cellStyle name="Euro" xfId="1"/>
    <cellStyle name="Hipervínculo" xfId="3"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es-ES"/>
              <a:t>ACTIVITATS ECONÒMIQUES SEGONS TIPUS. 2025</a:t>
            </a:r>
          </a:p>
        </c:rich>
      </c:tx>
      <c:layout>
        <c:manualLayout>
          <c:xMode val="edge"/>
          <c:yMode val="edge"/>
          <c:x val="0.1384337067156223"/>
          <c:y val="7.5812274368231042E-2"/>
        </c:manualLayout>
      </c:layout>
      <c:overlay val="0"/>
      <c:spPr>
        <a:noFill/>
        <a:ln w="25400">
          <a:noFill/>
        </a:ln>
      </c:spPr>
    </c:title>
    <c:autoTitleDeleted val="0"/>
    <c:plotArea>
      <c:layout>
        <c:manualLayout>
          <c:layoutTarget val="inner"/>
          <c:xMode val="edge"/>
          <c:yMode val="edge"/>
          <c:x val="0.20036487242373391"/>
          <c:y val="0.23465741872518642"/>
          <c:w val="0.55616348502885227"/>
          <c:h val="0.59566862806409115"/>
        </c:manualLayout>
      </c:layout>
      <c:pieChart>
        <c:varyColors val="1"/>
        <c:ser>
          <c:idx val="0"/>
          <c:order val="0"/>
          <c:spPr>
            <a:ln w="12700">
              <a:solidFill>
                <a:srgbClr val="000000"/>
              </a:solidFill>
              <a:prstDash val="solid"/>
            </a:ln>
          </c:spPr>
          <c:dPt>
            <c:idx val="0"/>
            <c:bubble3D val="0"/>
            <c:spPr>
              <a:solidFill>
                <a:srgbClr val="FFFFCC"/>
              </a:solidFill>
              <a:ln w="12700">
                <a:solidFill>
                  <a:srgbClr val="000000"/>
                </a:solidFill>
                <a:prstDash val="solid"/>
              </a:ln>
            </c:spPr>
          </c:dPt>
          <c:dPt>
            <c:idx val="1"/>
            <c:bubble3D val="0"/>
            <c:spPr>
              <a:solidFill>
                <a:srgbClr val="800000"/>
              </a:solidFill>
              <a:ln w="12700">
                <a:solidFill>
                  <a:srgbClr val="000000"/>
                </a:solidFill>
                <a:prstDash val="solid"/>
              </a:ln>
            </c:spPr>
          </c:dPt>
          <c:dPt>
            <c:idx val="2"/>
            <c:bubble3D val="0"/>
            <c:spPr>
              <a:solidFill>
                <a:schemeClr val="accent6">
                  <a:lumMod val="20000"/>
                  <a:lumOff val="80000"/>
                </a:schemeClr>
              </a:solidFill>
              <a:ln w="12700">
                <a:solidFill>
                  <a:srgbClr val="000000"/>
                </a:solidFill>
                <a:prstDash val="solid"/>
              </a:ln>
            </c:spPr>
          </c:dPt>
          <c:dPt>
            <c:idx val="3"/>
            <c:bubble3D val="0"/>
            <c:spPr>
              <a:solidFill>
                <a:schemeClr val="accent6">
                  <a:lumMod val="75000"/>
                </a:schemeClr>
              </a:solidFill>
              <a:ln w="12700">
                <a:solidFill>
                  <a:srgbClr val="000000"/>
                </a:solidFill>
                <a:prstDash val="solid"/>
              </a:ln>
            </c:spPr>
          </c:dPt>
          <c:dPt>
            <c:idx val="4"/>
            <c:bubble3D val="0"/>
            <c:spPr>
              <a:solidFill>
                <a:srgbClr val="FFCC99"/>
              </a:solidFill>
              <a:ln w="12700">
                <a:solidFill>
                  <a:srgbClr val="000000"/>
                </a:solidFill>
                <a:prstDash val="solid"/>
              </a:ln>
            </c:spPr>
          </c:dPt>
          <c:dPt>
            <c:idx val="5"/>
            <c:bubble3D val="0"/>
            <c:spPr>
              <a:solidFill>
                <a:srgbClr val="FF9900"/>
              </a:solidFill>
              <a:ln w="12700">
                <a:solidFill>
                  <a:srgbClr val="000000"/>
                </a:solidFill>
                <a:prstDash val="solid"/>
              </a:ln>
            </c:spPr>
          </c:dPt>
          <c:dLbls>
            <c:dLbl>
              <c:idx val="0"/>
              <c:layout>
                <c:manualLayout>
                  <c:x val="-4.1287188828172436E-2"/>
                  <c:y val="2.8880866425992781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4.8573163327261665E-2"/>
                  <c:y val="-7.2202166064981949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4.8573163327261691E-3"/>
                  <c:y val="-0.10589651022864019"/>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7.2859744990892483E-2"/>
                  <c:y val="8.6642599277978335E-2"/>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1.700060716454159E-2"/>
                  <c:y val="0.16365824308062576"/>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sz="900"/>
                </a:pPr>
                <a:endParaRPr lang="es-ES"/>
              </a:p>
            </c:txPr>
            <c:dLblPos val="outEnd"/>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'1.1'!$A$6:$A$11</c:f>
              <c:strCache>
                <c:ptCount val="6"/>
                <c:pt idx="0">
                  <c:v>Ramaderes</c:v>
                </c:pt>
                <c:pt idx="1">
                  <c:v>Industrials</c:v>
                </c:pt>
                <c:pt idx="2">
                  <c:v>Construcció</c:v>
                </c:pt>
                <c:pt idx="3">
                  <c:v>Comerç i Servicis</c:v>
                </c:pt>
                <c:pt idx="4">
                  <c:v>Professionals</c:v>
                </c:pt>
                <c:pt idx="5">
                  <c:v>Artístiques</c:v>
                </c:pt>
              </c:strCache>
            </c:strRef>
          </c:cat>
          <c:val>
            <c:numRef>
              <c:f>'1.1'!$J$6:$J$11</c:f>
              <c:numCache>
                <c:formatCode>#,##0</c:formatCode>
                <c:ptCount val="6"/>
                <c:pt idx="0">
                  <c:v>41</c:v>
                </c:pt>
                <c:pt idx="1">
                  <c:v>5167</c:v>
                </c:pt>
                <c:pt idx="2">
                  <c:v>10915</c:v>
                </c:pt>
                <c:pt idx="3">
                  <c:v>108259</c:v>
                </c:pt>
                <c:pt idx="4">
                  <c:v>34993</c:v>
                </c:pt>
                <c:pt idx="5">
                  <c:v>1683</c:v>
                </c:pt>
              </c:numCache>
            </c:numRef>
          </c:val>
        </c:ser>
        <c:dLbls>
          <c:showLegendKey val="0"/>
          <c:showVal val="0"/>
          <c:showCatName val="0"/>
          <c:showSerName val="0"/>
          <c:showPercent val="0"/>
          <c:showBubbleSize val="0"/>
          <c:showLeaderLines val="1"/>
        </c:dLbls>
        <c:firstSliceAng val="260"/>
      </c:pieChart>
    </c:plotArea>
    <c:plotVisOnly val="1"/>
    <c:dispBlanksAs val="zero"/>
    <c:showDLblsOverMax val="0"/>
  </c:chart>
  <c:spPr>
    <a:solidFill>
      <a:srgbClr val="FFFFFF"/>
    </a:solidFill>
    <a:ln w="9525">
      <a:noFill/>
    </a:ln>
  </c:spPr>
  <c:txPr>
    <a:bodyPr/>
    <a:lstStyle/>
    <a:p>
      <a:pPr>
        <a:defRPr sz="1700" b="0" i="0" u="none" strike="noStrike" baseline="0">
          <a:solidFill>
            <a:srgbClr val="000000"/>
          </a:solidFill>
          <a:latin typeface="Times New Roman"/>
          <a:ea typeface="Times New Roman"/>
          <a:cs typeface="Times New Roman"/>
        </a:defRPr>
      </a:pPr>
      <a:endParaRPr lang="es-ES"/>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152401</xdr:colOff>
      <xdr:row>40</xdr:row>
      <xdr:rowOff>60807</xdr:rowOff>
    </xdr:to>
    <xdr:pic>
      <xdr:nvPicPr>
        <xdr:cNvPr id="2" name="Imagen 1"/>
        <xdr:cNvPicPr>
          <a:picLocks noChangeAspect="1"/>
        </xdr:cNvPicPr>
      </xdr:nvPicPr>
      <xdr:blipFill>
        <a:blip xmlns:r="http://schemas.openxmlformats.org/officeDocument/2006/relationships" r:embed="rId1"/>
        <a:stretch>
          <a:fillRect/>
        </a:stretch>
      </xdr:blipFill>
      <xdr:spPr>
        <a:xfrm>
          <a:off x="1" y="1"/>
          <a:ext cx="4724400" cy="65378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191770</xdr:colOff>
      <xdr:row>13</xdr:row>
      <xdr:rowOff>79375</xdr:rowOff>
    </xdr:to>
    <xdr:pic>
      <xdr:nvPicPr>
        <xdr:cNvPr id="2" name="Imagen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562350"/>
          <a:ext cx="3239770" cy="565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657225</xdr:colOff>
      <xdr:row>17</xdr:row>
      <xdr:rowOff>47625</xdr:rowOff>
    </xdr:to>
    <xdr:graphicFrame macro="">
      <xdr:nvGraphicFramePr>
        <xdr:cNvPr id="1058"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552450</xdr:colOff>
      <xdr:row>36</xdr:row>
      <xdr:rowOff>57150</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886450" cy="5886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609600</xdr:colOff>
      <xdr:row>36</xdr:row>
      <xdr:rowOff>114300</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43600" cy="5943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657224</xdr:colOff>
      <xdr:row>36</xdr:row>
      <xdr:rowOff>161924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91224" cy="59912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657224</xdr:colOff>
      <xdr:row>36</xdr:row>
      <xdr:rowOff>161924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991224" cy="59912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licaciones/Anuario/2005/Xls/Cap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1.1"/>
      <sheetName val="1.1 graf"/>
      <sheetName val="1.2"/>
      <sheetName val="1.3"/>
      <sheetName val="1.3 graf"/>
      <sheetName val="1.4"/>
      <sheetName val="1.5"/>
      <sheetName val="1.5 graf"/>
      <sheetName val="1.6"/>
      <sheetName val="1.7"/>
      <sheetName val="2"/>
      <sheetName val="2.1"/>
      <sheetName val="2.1 graf"/>
      <sheetName val="2.2"/>
      <sheetName val="2.3"/>
      <sheetName val="2.4"/>
      <sheetName val="2.5"/>
      <sheetName val="2.6"/>
      <sheetName val="3"/>
      <sheetName val="3.1"/>
      <sheetName val="3.1 graf"/>
      <sheetName val="3.2"/>
      <sheetName val="4"/>
      <sheetName val="4.1"/>
      <sheetName val="4.1 graf"/>
      <sheetName val="4.2"/>
      <sheetName val="4.3"/>
      <sheetName val="4.4"/>
      <sheetName val="4.5"/>
      <sheetName val="4.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sheetData sheetId="27" refreshError="1"/>
      <sheetData sheetId="28"/>
      <sheetData sheetId="29">
        <row r="1">
          <cell r="A1" t="str">
            <v>4.5. Servicis realitzats per les grues municipals. 2003</v>
          </cell>
        </row>
        <row r="2">
          <cell r="A2" t="str">
            <v>4.5. Servicios realizados por las grúas municipales. 2003</v>
          </cell>
        </row>
        <row r="4">
          <cell r="A4" t="str">
            <v>Sense arrossegament</v>
          </cell>
          <cell r="B4" t="str">
            <v>Arrossegament</v>
          </cell>
          <cell r="C4" t="str">
            <v>Vehicles abandonats</v>
          </cell>
          <cell r="D4" t="str">
            <v>Total</v>
          </cell>
        </row>
        <row r="5">
          <cell r="A5">
            <v>11553</v>
          </cell>
          <cell r="B5">
            <v>67262</v>
          </cell>
          <cell r="C5">
            <v>4077</v>
          </cell>
          <cell r="D5">
            <v>82892</v>
          </cell>
        </row>
        <row r="6">
          <cell r="A6" t="str">
            <v>Font : SERVICLEOP, S.L.</v>
          </cell>
        </row>
      </sheetData>
      <sheetData sheetId="30">
        <row r="1">
          <cell r="A1" t="str">
            <v>4.6. Recaptació grues municipals. 2003</v>
          </cell>
        </row>
        <row r="2">
          <cell r="A2" t="str">
            <v>4.6. Recaudación grúas municipales. 2003</v>
          </cell>
        </row>
        <row r="4">
          <cell r="A4" t="str">
            <v>Enganxaments</v>
          </cell>
          <cell r="B4" t="str">
            <v>Retirades</v>
          </cell>
          <cell r="C4" t="str">
            <v>Custòdies</v>
          </cell>
        </row>
        <row r="5">
          <cell r="A5">
            <v>330616.12</v>
          </cell>
          <cell r="B5">
            <v>5351133.55</v>
          </cell>
          <cell r="C5">
            <v>384306.54</v>
          </cell>
        </row>
        <row r="6">
          <cell r="A6" t="str">
            <v>Font : SERVICLEOP, S.L.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hyperlink" Target="http://www.valencia.es/cas/estadistica" TargetMode="External"/><Relationship Id="rId2" Type="http://schemas.openxmlformats.org/officeDocument/2006/relationships/hyperlink" Target="http://www.valencia.es/val/estadistica" TargetMode="External"/><Relationship Id="rId1" Type="http://schemas.openxmlformats.org/officeDocument/2006/relationships/hyperlink" Target="mailto:estadistica@valencia.es"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O16" sqref="O16"/>
    </sheetView>
  </sheetViews>
  <sheetFormatPr baseColWidth="10" defaultRowHeight="12.75"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W85"/>
  <sheetViews>
    <sheetView zoomScaleNormal="100" workbookViewId="0"/>
  </sheetViews>
  <sheetFormatPr baseColWidth="10" defaultColWidth="11.42578125" defaultRowHeight="12.75" x14ac:dyDescent="0.2"/>
  <cols>
    <col min="1" max="1" width="4.5703125" style="1" customWidth="1"/>
    <col min="2" max="2" width="68.28515625" style="22" customWidth="1"/>
    <col min="3" max="3" width="7.85546875" style="1" customWidth="1"/>
    <col min="4" max="11" width="6.85546875" style="8" customWidth="1"/>
    <col min="12" max="23" width="6.85546875" style="1" customWidth="1"/>
    <col min="24" max="16384" width="11.42578125" style="1"/>
  </cols>
  <sheetData>
    <row r="1" spans="1:23" x14ac:dyDescent="0.2">
      <c r="A1" s="11" t="s">
        <v>939</v>
      </c>
      <c r="B1" s="16"/>
      <c r="C1" s="12"/>
      <c r="D1" s="13"/>
      <c r="E1" s="13"/>
      <c r="F1" s="13"/>
      <c r="G1" s="13"/>
      <c r="H1" s="13"/>
      <c r="I1" s="13"/>
      <c r="J1" s="13"/>
      <c r="K1" s="13"/>
      <c r="L1" s="12"/>
      <c r="M1" s="12"/>
      <c r="N1" s="12"/>
      <c r="O1" s="12"/>
      <c r="P1" s="12"/>
      <c r="Q1" s="12"/>
      <c r="R1" s="12"/>
      <c r="S1" s="12"/>
      <c r="T1" s="12"/>
      <c r="U1" s="12"/>
      <c r="V1" s="12"/>
      <c r="W1" s="12"/>
    </row>
    <row r="2" spans="1:23" x14ac:dyDescent="0.2">
      <c r="A2" s="14" t="s">
        <v>964</v>
      </c>
      <c r="B2" s="16"/>
      <c r="C2" s="12"/>
      <c r="D2" s="13"/>
      <c r="E2" s="13"/>
      <c r="F2" s="13"/>
      <c r="G2" s="13"/>
      <c r="H2" s="13"/>
      <c r="I2" s="13"/>
      <c r="J2" s="13"/>
      <c r="K2" s="13"/>
      <c r="L2" s="12"/>
      <c r="M2" s="12"/>
      <c r="N2" s="12"/>
      <c r="O2" s="12"/>
      <c r="P2" s="12"/>
      <c r="Q2" s="12"/>
      <c r="R2" s="12"/>
      <c r="S2" s="12"/>
      <c r="T2" s="12"/>
      <c r="U2" s="12"/>
      <c r="V2" s="12"/>
      <c r="W2" s="12"/>
    </row>
    <row r="3" spans="1:23" x14ac:dyDescent="0.2">
      <c r="A3" s="12"/>
      <c r="B3" s="16"/>
      <c r="C3" s="12"/>
      <c r="D3" s="13"/>
      <c r="E3" s="13"/>
      <c r="F3" s="13"/>
      <c r="G3" s="13"/>
      <c r="H3" s="13"/>
      <c r="I3" s="13"/>
      <c r="J3" s="13"/>
      <c r="K3" s="13"/>
      <c r="L3" s="12"/>
      <c r="M3" s="12"/>
      <c r="N3" s="12"/>
      <c r="O3" s="12"/>
      <c r="P3" s="12"/>
      <c r="Q3" s="12"/>
      <c r="R3" s="12"/>
      <c r="S3" s="12"/>
      <c r="T3" s="12"/>
      <c r="U3" s="12"/>
      <c r="V3" s="12"/>
      <c r="W3" s="12"/>
    </row>
    <row r="4" spans="1:23" x14ac:dyDescent="0.2">
      <c r="A4" s="108"/>
      <c r="B4" s="109"/>
      <c r="C4" s="108"/>
      <c r="D4" s="110" t="s">
        <v>297</v>
      </c>
      <c r="E4" s="110"/>
      <c r="F4" s="110"/>
      <c r="G4" s="110"/>
      <c r="H4" s="110"/>
      <c r="I4" s="110"/>
      <c r="J4" s="110"/>
      <c r="K4" s="110"/>
      <c r="L4" s="110"/>
      <c r="M4" s="110"/>
      <c r="N4" s="110"/>
      <c r="O4" s="110"/>
      <c r="P4" s="110"/>
      <c r="Q4" s="110"/>
      <c r="R4" s="110"/>
      <c r="S4" s="110"/>
      <c r="T4" s="110"/>
      <c r="U4" s="110"/>
      <c r="V4" s="110"/>
      <c r="W4" s="108"/>
    </row>
    <row r="5" spans="1:23" ht="24.75" customHeight="1" x14ac:dyDescent="0.2">
      <c r="A5" s="111" t="s">
        <v>92</v>
      </c>
      <c r="B5" s="112" t="s">
        <v>0</v>
      </c>
      <c r="C5" s="113" t="s">
        <v>128</v>
      </c>
      <c r="D5" s="113" t="s">
        <v>178</v>
      </c>
      <c r="E5" s="113" t="s">
        <v>179</v>
      </c>
      <c r="F5" s="113" t="s">
        <v>180</v>
      </c>
      <c r="G5" s="113" t="s">
        <v>205</v>
      </c>
      <c r="H5" s="113" t="s">
        <v>206</v>
      </c>
      <c r="I5" s="113" t="s">
        <v>207</v>
      </c>
      <c r="J5" s="113" t="s">
        <v>208</v>
      </c>
      <c r="K5" s="113" t="s">
        <v>209</v>
      </c>
      <c r="L5" s="113" t="s">
        <v>210</v>
      </c>
      <c r="M5" s="113" t="s">
        <v>211</v>
      </c>
      <c r="N5" s="113" t="s">
        <v>212</v>
      </c>
      <c r="O5" s="113" t="s">
        <v>213</v>
      </c>
      <c r="P5" s="113" t="s">
        <v>214</v>
      </c>
      <c r="Q5" s="113" t="s">
        <v>215</v>
      </c>
      <c r="R5" s="113" t="s">
        <v>216</v>
      </c>
      <c r="S5" s="113" t="s">
        <v>217</v>
      </c>
      <c r="T5" s="113" t="s">
        <v>218</v>
      </c>
      <c r="U5" s="113" t="s">
        <v>219</v>
      </c>
      <c r="V5" s="113" t="s">
        <v>220</v>
      </c>
      <c r="W5" s="103" t="s">
        <v>144</v>
      </c>
    </row>
    <row r="6" spans="1:23" x14ac:dyDescent="0.2">
      <c r="A6" s="19" t="s">
        <v>123</v>
      </c>
      <c r="B6" s="16"/>
      <c r="C6" s="32">
        <v>5167</v>
      </c>
      <c r="D6" s="32">
        <v>721</v>
      </c>
      <c r="E6" s="32">
        <v>671</v>
      </c>
      <c r="F6" s="32">
        <v>429</v>
      </c>
      <c r="G6" s="32">
        <v>150</v>
      </c>
      <c r="H6" s="32">
        <v>207</v>
      </c>
      <c r="I6" s="32">
        <v>184</v>
      </c>
      <c r="J6" s="32">
        <v>165</v>
      </c>
      <c r="K6" s="32">
        <v>276</v>
      </c>
      <c r="L6" s="32">
        <v>208</v>
      </c>
      <c r="M6" s="32">
        <v>335</v>
      </c>
      <c r="N6" s="32">
        <v>376</v>
      </c>
      <c r="O6" s="32">
        <v>234</v>
      </c>
      <c r="P6" s="32">
        <v>141</v>
      </c>
      <c r="Q6" s="32">
        <v>153</v>
      </c>
      <c r="R6" s="32">
        <v>170</v>
      </c>
      <c r="S6" s="32">
        <v>163</v>
      </c>
      <c r="T6" s="32">
        <v>39</v>
      </c>
      <c r="U6" s="32">
        <v>69</v>
      </c>
      <c r="V6" s="32">
        <v>120</v>
      </c>
      <c r="W6" s="32">
        <v>356</v>
      </c>
    </row>
    <row r="7" spans="1:23" x14ac:dyDescent="0.2">
      <c r="A7" s="15" t="s">
        <v>5</v>
      </c>
      <c r="B7" s="16" t="s">
        <v>148</v>
      </c>
      <c r="C7" s="4">
        <v>2</v>
      </c>
      <c r="D7" s="42">
        <v>0</v>
      </c>
      <c r="E7" s="42">
        <v>0</v>
      </c>
      <c r="F7" s="42">
        <v>0</v>
      </c>
      <c r="G7" s="42">
        <v>1</v>
      </c>
      <c r="H7" s="42">
        <v>0</v>
      </c>
      <c r="I7" s="42">
        <v>0</v>
      </c>
      <c r="J7" s="42">
        <v>0</v>
      </c>
      <c r="K7" s="42">
        <v>0</v>
      </c>
      <c r="L7" s="42">
        <v>0</v>
      </c>
      <c r="M7" s="42">
        <v>0</v>
      </c>
      <c r="N7" s="42">
        <v>1</v>
      </c>
      <c r="O7" s="42">
        <v>0</v>
      </c>
      <c r="P7" s="42">
        <v>0</v>
      </c>
      <c r="Q7" s="42">
        <v>0</v>
      </c>
      <c r="R7" s="42">
        <v>0</v>
      </c>
      <c r="S7" s="42">
        <v>0</v>
      </c>
      <c r="T7" s="42">
        <v>0</v>
      </c>
      <c r="U7" s="42">
        <v>0</v>
      </c>
      <c r="V7" s="42">
        <v>0</v>
      </c>
      <c r="W7" s="42">
        <v>0</v>
      </c>
    </row>
    <row r="8" spans="1:23" x14ac:dyDescent="0.2">
      <c r="A8" s="1">
        <v>114</v>
      </c>
      <c r="B8" s="16" t="s">
        <v>368</v>
      </c>
      <c r="C8" s="4">
        <v>4</v>
      </c>
      <c r="D8" s="42">
        <v>1</v>
      </c>
      <c r="E8" s="42">
        <v>1</v>
      </c>
      <c r="F8" s="42">
        <v>0</v>
      </c>
      <c r="G8" s="42">
        <v>0</v>
      </c>
      <c r="H8" s="42">
        <v>0</v>
      </c>
      <c r="I8" s="42">
        <v>2</v>
      </c>
      <c r="J8" s="42">
        <v>0</v>
      </c>
      <c r="K8" s="42">
        <v>0</v>
      </c>
      <c r="L8" s="42">
        <v>0</v>
      </c>
      <c r="M8" s="42">
        <v>0</v>
      </c>
      <c r="N8" s="42">
        <v>0</v>
      </c>
      <c r="O8" s="42">
        <v>0</v>
      </c>
      <c r="P8" s="42">
        <v>0</v>
      </c>
      <c r="Q8" s="42">
        <v>0</v>
      </c>
      <c r="R8" s="42">
        <v>0</v>
      </c>
      <c r="S8" s="42">
        <v>0</v>
      </c>
      <c r="T8" s="42">
        <v>0</v>
      </c>
      <c r="U8" s="42">
        <v>0</v>
      </c>
      <c r="V8" s="42">
        <v>0</v>
      </c>
      <c r="W8" s="42">
        <v>0</v>
      </c>
    </row>
    <row r="9" spans="1:23" x14ac:dyDescent="0.2">
      <c r="A9" s="15" t="s">
        <v>6</v>
      </c>
      <c r="B9" s="16" t="s">
        <v>149</v>
      </c>
      <c r="C9" s="4">
        <v>786</v>
      </c>
      <c r="D9" s="42">
        <v>188</v>
      </c>
      <c r="E9" s="42">
        <v>220</v>
      </c>
      <c r="F9" s="42">
        <v>44</v>
      </c>
      <c r="G9" s="42">
        <v>11</v>
      </c>
      <c r="H9" s="42">
        <v>7</v>
      </c>
      <c r="I9" s="42">
        <v>47</v>
      </c>
      <c r="J9" s="42">
        <v>5</v>
      </c>
      <c r="K9" s="42">
        <v>11</v>
      </c>
      <c r="L9" s="42">
        <v>12</v>
      </c>
      <c r="M9" s="42">
        <v>17</v>
      </c>
      <c r="N9" s="42">
        <v>106</v>
      </c>
      <c r="O9" s="42">
        <v>21</v>
      </c>
      <c r="P9" s="42">
        <v>9</v>
      </c>
      <c r="Q9" s="42">
        <v>10</v>
      </c>
      <c r="R9" s="42">
        <v>16</v>
      </c>
      <c r="S9" s="42">
        <v>4</v>
      </c>
      <c r="T9" s="42">
        <v>6</v>
      </c>
      <c r="U9" s="42">
        <v>8</v>
      </c>
      <c r="V9" s="42">
        <v>8</v>
      </c>
      <c r="W9" s="42">
        <v>36</v>
      </c>
    </row>
    <row r="10" spans="1:23" x14ac:dyDescent="0.2">
      <c r="A10" s="15" t="s">
        <v>7</v>
      </c>
      <c r="B10" s="16" t="s">
        <v>369</v>
      </c>
      <c r="C10" s="4">
        <v>26</v>
      </c>
      <c r="D10" s="42">
        <v>5</v>
      </c>
      <c r="E10" s="42">
        <v>1</v>
      </c>
      <c r="F10" s="42">
        <v>2</v>
      </c>
      <c r="G10" s="42">
        <v>0</v>
      </c>
      <c r="H10" s="42">
        <v>0</v>
      </c>
      <c r="I10" s="42">
        <v>1</v>
      </c>
      <c r="J10" s="42">
        <v>0</v>
      </c>
      <c r="K10" s="42">
        <v>2</v>
      </c>
      <c r="L10" s="42">
        <v>0</v>
      </c>
      <c r="M10" s="42">
        <v>5</v>
      </c>
      <c r="N10" s="42">
        <v>1</v>
      </c>
      <c r="O10" s="42">
        <v>0</v>
      </c>
      <c r="P10" s="42">
        <v>0</v>
      </c>
      <c r="Q10" s="42">
        <v>0</v>
      </c>
      <c r="R10" s="42">
        <v>0</v>
      </c>
      <c r="S10" s="42">
        <v>0</v>
      </c>
      <c r="T10" s="42">
        <v>0</v>
      </c>
      <c r="U10" s="42">
        <v>1</v>
      </c>
      <c r="V10" s="42">
        <v>2</v>
      </c>
      <c r="W10" s="42">
        <v>6</v>
      </c>
    </row>
    <row r="11" spans="1:23" x14ac:dyDescent="0.2">
      <c r="A11" s="15" t="s">
        <v>8</v>
      </c>
      <c r="B11" s="16" t="s">
        <v>150</v>
      </c>
      <c r="C11" s="4">
        <v>7</v>
      </c>
      <c r="D11" s="42">
        <v>0</v>
      </c>
      <c r="E11" s="42">
        <v>0</v>
      </c>
      <c r="F11" s="42">
        <v>0</v>
      </c>
      <c r="G11" s="42">
        <v>0</v>
      </c>
      <c r="H11" s="42">
        <v>0</v>
      </c>
      <c r="I11" s="42">
        <v>0</v>
      </c>
      <c r="J11" s="42">
        <v>1</v>
      </c>
      <c r="K11" s="42">
        <v>0</v>
      </c>
      <c r="L11" s="42">
        <v>0</v>
      </c>
      <c r="M11" s="42">
        <v>1</v>
      </c>
      <c r="N11" s="42">
        <v>0</v>
      </c>
      <c r="O11" s="42">
        <v>0</v>
      </c>
      <c r="P11" s="42">
        <v>3</v>
      </c>
      <c r="Q11" s="42">
        <v>0</v>
      </c>
      <c r="R11" s="42">
        <v>0</v>
      </c>
      <c r="S11" s="42">
        <v>0</v>
      </c>
      <c r="T11" s="42">
        <v>0</v>
      </c>
      <c r="U11" s="42">
        <v>0</v>
      </c>
      <c r="V11" s="42">
        <v>0</v>
      </c>
      <c r="W11" s="42">
        <v>2</v>
      </c>
    </row>
    <row r="12" spans="1:23" x14ac:dyDescent="0.2">
      <c r="A12" s="15" t="s">
        <v>9</v>
      </c>
      <c r="B12" s="16" t="s">
        <v>370</v>
      </c>
      <c r="C12" s="4">
        <v>4</v>
      </c>
      <c r="D12" s="42">
        <v>1</v>
      </c>
      <c r="E12" s="42">
        <v>1</v>
      </c>
      <c r="F12" s="42">
        <v>0</v>
      </c>
      <c r="G12" s="42">
        <v>0</v>
      </c>
      <c r="H12" s="42">
        <v>0</v>
      </c>
      <c r="I12" s="42">
        <v>0</v>
      </c>
      <c r="J12" s="42">
        <v>0</v>
      </c>
      <c r="K12" s="42">
        <v>0</v>
      </c>
      <c r="L12" s="42">
        <v>1</v>
      </c>
      <c r="M12" s="42">
        <v>1</v>
      </c>
      <c r="N12" s="42">
        <v>0</v>
      </c>
      <c r="O12" s="42">
        <v>0</v>
      </c>
      <c r="P12" s="42">
        <v>0</v>
      </c>
      <c r="Q12" s="42">
        <v>0</v>
      </c>
      <c r="R12" s="42">
        <v>0</v>
      </c>
      <c r="S12" s="42">
        <v>0</v>
      </c>
      <c r="T12" s="42">
        <v>0</v>
      </c>
      <c r="U12" s="42">
        <v>0</v>
      </c>
      <c r="V12" s="42">
        <v>0</v>
      </c>
      <c r="W12" s="42">
        <v>0</v>
      </c>
    </row>
    <row r="13" spans="1:23" x14ac:dyDescent="0.2">
      <c r="A13" s="15" t="s">
        <v>10</v>
      </c>
      <c r="B13" s="16" t="s">
        <v>151</v>
      </c>
      <c r="C13" s="4">
        <v>75</v>
      </c>
      <c r="D13" s="42">
        <v>10</v>
      </c>
      <c r="E13" s="42">
        <v>10</v>
      </c>
      <c r="F13" s="42">
        <v>4</v>
      </c>
      <c r="G13" s="42">
        <v>2</v>
      </c>
      <c r="H13" s="42">
        <v>2</v>
      </c>
      <c r="I13" s="42">
        <v>1</v>
      </c>
      <c r="J13" s="42">
        <v>0</v>
      </c>
      <c r="K13" s="42">
        <v>3</v>
      </c>
      <c r="L13" s="42">
        <v>7</v>
      </c>
      <c r="M13" s="42">
        <v>3</v>
      </c>
      <c r="N13" s="42">
        <v>4</v>
      </c>
      <c r="O13" s="42">
        <v>1</v>
      </c>
      <c r="P13" s="42">
        <v>5</v>
      </c>
      <c r="Q13" s="42">
        <v>2</v>
      </c>
      <c r="R13" s="42">
        <v>4</v>
      </c>
      <c r="S13" s="42">
        <v>0</v>
      </c>
      <c r="T13" s="42">
        <v>1</v>
      </c>
      <c r="U13" s="42">
        <v>1</v>
      </c>
      <c r="V13" s="42">
        <v>6</v>
      </c>
      <c r="W13" s="42">
        <v>9</v>
      </c>
    </row>
    <row r="14" spans="1:23" x14ac:dyDescent="0.2">
      <c r="A14" s="15" t="s">
        <v>11</v>
      </c>
      <c r="B14" s="16" t="s">
        <v>113</v>
      </c>
      <c r="C14" s="4">
        <v>82</v>
      </c>
      <c r="D14" s="42">
        <v>5</v>
      </c>
      <c r="E14" s="42">
        <v>9</v>
      </c>
      <c r="F14" s="42">
        <v>6</v>
      </c>
      <c r="G14" s="42">
        <v>2</v>
      </c>
      <c r="H14" s="42">
        <v>3</v>
      </c>
      <c r="I14" s="42">
        <v>2</v>
      </c>
      <c r="J14" s="42">
        <v>1</v>
      </c>
      <c r="K14" s="42">
        <v>1</v>
      </c>
      <c r="L14" s="42">
        <v>3</v>
      </c>
      <c r="M14" s="42">
        <v>7</v>
      </c>
      <c r="N14" s="42">
        <v>7</v>
      </c>
      <c r="O14" s="42">
        <v>8</v>
      </c>
      <c r="P14" s="42">
        <v>3</v>
      </c>
      <c r="Q14" s="42">
        <v>0</v>
      </c>
      <c r="R14" s="42">
        <v>1</v>
      </c>
      <c r="S14" s="42">
        <v>2</v>
      </c>
      <c r="T14" s="42">
        <v>0</v>
      </c>
      <c r="U14" s="42">
        <v>0</v>
      </c>
      <c r="V14" s="42">
        <v>3</v>
      </c>
      <c r="W14" s="42">
        <v>19</v>
      </c>
    </row>
    <row r="15" spans="1:23" x14ac:dyDescent="0.2">
      <c r="A15" s="15" t="s">
        <v>12</v>
      </c>
      <c r="B15" s="16" t="s">
        <v>371</v>
      </c>
      <c r="C15" s="4">
        <v>317</v>
      </c>
      <c r="D15" s="42">
        <v>15</v>
      </c>
      <c r="E15" s="42">
        <v>16</v>
      </c>
      <c r="F15" s="42">
        <v>19</v>
      </c>
      <c r="G15" s="42">
        <v>12</v>
      </c>
      <c r="H15" s="42">
        <v>13</v>
      </c>
      <c r="I15" s="42">
        <v>5</v>
      </c>
      <c r="J15" s="42">
        <v>13</v>
      </c>
      <c r="K15" s="42">
        <v>15</v>
      </c>
      <c r="L15" s="42">
        <v>26</v>
      </c>
      <c r="M15" s="42">
        <v>34</v>
      </c>
      <c r="N15" s="42">
        <v>12</v>
      </c>
      <c r="O15" s="42">
        <v>18</v>
      </c>
      <c r="P15" s="42">
        <v>10</v>
      </c>
      <c r="Q15" s="42">
        <v>10</v>
      </c>
      <c r="R15" s="42">
        <v>13</v>
      </c>
      <c r="S15" s="42">
        <v>18</v>
      </c>
      <c r="T15" s="42">
        <v>5</v>
      </c>
      <c r="U15" s="42">
        <v>4</v>
      </c>
      <c r="V15" s="42">
        <v>18</v>
      </c>
      <c r="W15" s="42">
        <v>41</v>
      </c>
    </row>
    <row r="16" spans="1:23" x14ac:dyDescent="0.2">
      <c r="A16" s="15" t="s">
        <v>13</v>
      </c>
      <c r="B16" s="16" t="s">
        <v>114</v>
      </c>
      <c r="C16" s="4">
        <v>54</v>
      </c>
      <c r="D16" s="42">
        <v>5</v>
      </c>
      <c r="E16" s="42">
        <v>4</v>
      </c>
      <c r="F16" s="42">
        <v>0</v>
      </c>
      <c r="G16" s="42">
        <v>1</v>
      </c>
      <c r="H16" s="42">
        <v>5</v>
      </c>
      <c r="I16" s="42">
        <v>1</v>
      </c>
      <c r="J16" s="42">
        <v>5</v>
      </c>
      <c r="K16" s="42">
        <v>2</v>
      </c>
      <c r="L16" s="42">
        <v>1</v>
      </c>
      <c r="M16" s="42">
        <v>5</v>
      </c>
      <c r="N16" s="42">
        <v>2</v>
      </c>
      <c r="O16" s="42">
        <v>2</v>
      </c>
      <c r="P16" s="42">
        <v>4</v>
      </c>
      <c r="Q16" s="42">
        <v>1</v>
      </c>
      <c r="R16" s="42">
        <v>0</v>
      </c>
      <c r="S16" s="42">
        <v>2</v>
      </c>
      <c r="T16" s="42">
        <v>0</v>
      </c>
      <c r="U16" s="42">
        <v>1</v>
      </c>
      <c r="V16" s="42">
        <v>6</v>
      </c>
      <c r="W16" s="42">
        <v>7</v>
      </c>
    </row>
    <row r="17" spans="1:23" x14ac:dyDescent="0.2">
      <c r="A17" s="15" t="s">
        <v>14</v>
      </c>
      <c r="B17" s="16" t="s">
        <v>389</v>
      </c>
      <c r="C17" s="4">
        <v>100</v>
      </c>
      <c r="D17" s="42">
        <v>5</v>
      </c>
      <c r="E17" s="42">
        <v>12</v>
      </c>
      <c r="F17" s="42">
        <v>8</v>
      </c>
      <c r="G17" s="42">
        <v>6</v>
      </c>
      <c r="H17" s="42">
        <v>4</v>
      </c>
      <c r="I17" s="42">
        <v>2</v>
      </c>
      <c r="J17" s="42">
        <v>2</v>
      </c>
      <c r="K17" s="42">
        <v>14</v>
      </c>
      <c r="L17" s="42">
        <v>4</v>
      </c>
      <c r="M17" s="42">
        <v>10</v>
      </c>
      <c r="N17" s="42">
        <v>4</v>
      </c>
      <c r="O17" s="42">
        <v>9</v>
      </c>
      <c r="P17" s="42">
        <v>0</v>
      </c>
      <c r="Q17" s="42">
        <v>4</v>
      </c>
      <c r="R17" s="42">
        <v>3</v>
      </c>
      <c r="S17" s="42">
        <v>4</v>
      </c>
      <c r="T17" s="42">
        <v>0</v>
      </c>
      <c r="U17" s="42">
        <v>0</v>
      </c>
      <c r="V17" s="42">
        <v>0</v>
      </c>
      <c r="W17" s="42">
        <v>9</v>
      </c>
    </row>
    <row r="18" spans="1:23" x14ac:dyDescent="0.2">
      <c r="A18" s="15" t="s">
        <v>15</v>
      </c>
      <c r="B18" s="16" t="s">
        <v>115</v>
      </c>
      <c r="C18" s="4">
        <v>36</v>
      </c>
      <c r="D18" s="42">
        <v>3</v>
      </c>
      <c r="E18" s="42">
        <v>8</v>
      </c>
      <c r="F18" s="42">
        <v>4</v>
      </c>
      <c r="G18" s="42">
        <v>2</v>
      </c>
      <c r="H18" s="42">
        <v>0</v>
      </c>
      <c r="I18" s="42">
        <v>0</v>
      </c>
      <c r="J18" s="42">
        <v>3</v>
      </c>
      <c r="K18" s="42">
        <v>3</v>
      </c>
      <c r="L18" s="42">
        <v>0</v>
      </c>
      <c r="M18" s="42">
        <v>0</v>
      </c>
      <c r="N18" s="42">
        <v>3</v>
      </c>
      <c r="O18" s="42">
        <v>3</v>
      </c>
      <c r="P18" s="42">
        <v>0</v>
      </c>
      <c r="Q18" s="42">
        <v>0</v>
      </c>
      <c r="R18" s="42">
        <v>4</v>
      </c>
      <c r="S18" s="42">
        <v>1</v>
      </c>
      <c r="T18" s="42">
        <v>0</v>
      </c>
      <c r="U18" s="42">
        <v>1</v>
      </c>
      <c r="V18" s="42">
        <v>0</v>
      </c>
      <c r="W18" s="42">
        <v>1</v>
      </c>
    </row>
    <row r="19" spans="1:23" x14ac:dyDescent="0.2">
      <c r="A19" s="15" t="s">
        <v>16</v>
      </c>
      <c r="B19" s="16" t="s">
        <v>152</v>
      </c>
      <c r="C19" s="4">
        <v>410</v>
      </c>
      <c r="D19" s="42">
        <v>43</v>
      </c>
      <c r="E19" s="42">
        <v>38</v>
      </c>
      <c r="F19" s="42">
        <v>36</v>
      </c>
      <c r="G19" s="42">
        <v>11</v>
      </c>
      <c r="H19" s="42">
        <v>20</v>
      </c>
      <c r="I19" s="42">
        <v>18</v>
      </c>
      <c r="J19" s="42">
        <v>10</v>
      </c>
      <c r="K19" s="42">
        <v>32</v>
      </c>
      <c r="L19" s="42">
        <v>18</v>
      </c>
      <c r="M19" s="42">
        <v>30</v>
      </c>
      <c r="N19" s="42">
        <v>33</v>
      </c>
      <c r="O19" s="42">
        <v>17</v>
      </c>
      <c r="P19" s="42">
        <v>10</v>
      </c>
      <c r="Q19" s="42">
        <v>19</v>
      </c>
      <c r="R19" s="42">
        <v>12</v>
      </c>
      <c r="S19" s="42">
        <v>9</v>
      </c>
      <c r="T19" s="42">
        <v>5</v>
      </c>
      <c r="U19" s="42">
        <v>6</v>
      </c>
      <c r="V19" s="42">
        <v>5</v>
      </c>
      <c r="W19" s="42">
        <v>38</v>
      </c>
    </row>
    <row r="20" spans="1:23" x14ac:dyDescent="0.2">
      <c r="A20" s="15" t="s">
        <v>17</v>
      </c>
      <c r="B20" s="16" t="s">
        <v>153</v>
      </c>
      <c r="C20" s="4">
        <v>24</v>
      </c>
      <c r="D20" s="42">
        <v>4</v>
      </c>
      <c r="E20" s="42">
        <v>3</v>
      </c>
      <c r="F20" s="42">
        <v>0</v>
      </c>
      <c r="G20" s="42">
        <v>0</v>
      </c>
      <c r="H20" s="42">
        <v>0</v>
      </c>
      <c r="I20" s="42">
        <v>0</v>
      </c>
      <c r="J20" s="42">
        <v>1</v>
      </c>
      <c r="K20" s="42">
        <v>2</v>
      </c>
      <c r="L20" s="42">
        <v>1</v>
      </c>
      <c r="M20" s="42">
        <v>1</v>
      </c>
      <c r="N20" s="42">
        <v>1</v>
      </c>
      <c r="O20" s="42">
        <v>0</v>
      </c>
      <c r="P20" s="42">
        <v>1</v>
      </c>
      <c r="Q20" s="42">
        <v>0</v>
      </c>
      <c r="R20" s="42">
        <v>0</v>
      </c>
      <c r="S20" s="42">
        <v>5</v>
      </c>
      <c r="T20" s="42">
        <v>1</v>
      </c>
      <c r="U20" s="42">
        <v>1</v>
      </c>
      <c r="V20" s="42">
        <v>1</v>
      </c>
      <c r="W20" s="42">
        <v>2</v>
      </c>
    </row>
    <row r="21" spans="1:23" x14ac:dyDescent="0.2">
      <c r="A21" s="15" t="s">
        <v>18</v>
      </c>
      <c r="B21" s="16" t="s">
        <v>362</v>
      </c>
      <c r="C21" s="4">
        <v>141</v>
      </c>
      <c r="D21" s="42">
        <v>12</v>
      </c>
      <c r="E21" s="42">
        <v>4</v>
      </c>
      <c r="F21" s="42">
        <v>4</v>
      </c>
      <c r="G21" s="42">
        <v>4</v>
      </c>
      <c r="H21" s="42">
        <v>2</v>
      </c>
      <c r="I21" s="42">
        <v>4</v>
      </c>
      <c r="J21" s="42">
        <v>2</v>
      </c>
      <c r="K21" s="42">
        <v>2</v>
      </c>
      <c r="L21" s="42">
        <v>2</v>
      </c>
      <c r="M21" s="42">
        <v>9</v>
      </c>
      <c r="N21" s="42">
        <v>36</v>
      </c>
      <c r="O21" s="42">
        <v>5</v>
      </c>
      <c r="P21" s="42">
        <v>2</v>
      </c>
      <c r="Q21" s="42">
        <v>0</v>
      </c>
      <c r="R21" s="42">
        <v>2</v>
      </c>
      <c r="S21" s="42">
        <v>0</v>
      </c>
      <c r="T21" s="42">
        <v>1</v>
      </c>
      <c r="U21" s="42">
        <v>0</v>
      </c>
      <c r="V21" s="42">
        <v>10</v>
      </c>
      <c r="W21" s="42">
        <v>40</v>
      </c>
    </row>
    <row r="22" spans="1:23" x14ac:dyDescent="0.2">
      <c r="A22" s="15" t="s">
        <v>19</v>
      </c>
      <c r="B22" s="16" t="s">
        <v>372</v>
      </c>
      <c r="C22" s="4">
        <v>23</v>
      </c>
      <c r="D22" s="42">
        <v>2</v>
      </c>
      <c r="E22" s="42">
        <v>2</v>
      </c>
      <c r="F22" s="42">
        <v>4</v>
      </c>
      <c r="G22" s="42">
        <v>1</v>
      </c>
      <c r="H22" s="42">
        <v>2</v>
      </c>
      <c r="I22" s="42">
        <v>1</v>
      </c>
      <c r="J22" s="42">
        <v>0</v>
      </c>
      <c r="K22" s="42">
        <v>1</v>
      </c>
      <c r="L22" s="42">
        <v>0</v>
      </c>
      <c r="M22" s="42">
        <v>4</v>
      </c>
      <c r="N22" s="42">
        <v>0</v>
      </c>
      <c r="O22" s="42">
        <v>1</v>
      </c>
      <c r="P22" s="42">
        <v>0</v>
      </c>
      <c r="Q22" s="42">
        <v>0</v>
      </c>
      <c r="R22" s="42">
        <v>0</v>
      </c>
      <c r="S22" s="42">
        <v>0</v>
      </c>
      <c r="T22" s="42">
        <v>1</v>
      </c>
      <c r="U22" s="42">
        <v>0</v>
      </c>
      <c r="V22" s="42">
        <v>0</v>
      </c>
      <c r="W22" s="42">
        <v>4</v>
      </c>
    </row>
    <row r="23" spans="1:23" x14ac:dyDescent="0.2">
      <c r="A23" s="15" t="s">
        <v>20</v>
      </c>
      <c r="B23" s="16" t="s">
        <v>373</v>
      </c>
      <c r="C23" s="4">
        <v>159</v>
      </c>
      <c r="D23" s="42">
        <v>5</v>
      </c>
      <c r="E23" s="42">
        <v>6</v>
      </c>
      <c r="F23" s="42">
        <v>24</v>
      </c>
      <c r="G23" s="42">
        <v>3</v>
      </c>
      <c r="H23" s="42">
        <v>10</v>
      </c>
      <c r="I23" s="42">
        <v>4</v>
      </c>
      <c r="J23" s="42">
        <v>11</v>
      </c>
      <c r="K23" s="42">
        <v>14</v>
      </c>
      <c r="L23" s="42">
        <v>12</v>
      </c>
      <c r="M23" s="42">
        <v>16</v>
      </c>
      <c r="N23" s="42">
        <v>9</v>
      </c>
      <c r="O23" s="42">
        <v>12</v>
      </c>
      <c r="P23" s="42">
        <v>6</v>
      </c>
      <c r="Q23" s="42">
        <v>13</v>
      </c>
      <c r="R23" s="42">
        <v>10</v>
      </c>
      <c r="S23" s="42">
        <v>3</v>
      </c>
      <c r="T23" s="42">
        <v>0</v>
      </c>
      <c r="U23" s="42">
        <v>0</v>
      </c>
      <c r="V23" s="42">
        <v>0</v>
      </c>
      <c r="W23" s="42">
        <v>1</v>
      </c>
    </row>
    <row r="24" spans="1:23" x14ac:dyDescent="0.2">
      <c r="A24" s="15" t="s">
        <v>21</v>
      </c>
      <c r="B24" s="16" t="s">
        <v>374</v>
      </c>
      <c r="C24" s="4">
        <v>224</v>
      </c>
      <c r="D24" s="42">
        <v>23</v>
      </c>
      <c r="E24" s="42">
        <v>21</v>
      </c>
      <c r="F24" s="42">
        <v>17</v>
      </c>
      <c r="G24" s="42">
        <v>9</v>
      </c>
      <c r="H24" s="42">
        <v>7</v>
      </c>
      <c r="I24" s="42">
        <v>3</v>
      </c>
      <c r="J24" s="42">
        <v>6</v>
      </c>
      <c r="K24" s="42">
        <v>17</v>
      </c>
      <c r="L24" s="42">
        <v>8</v>
      </c>
      <c r="M24" s="42">
        <v>21</v>
      </c>
      <c r="N24" s="42">
        <v>15</v>
      </c>
      <c r="O24" s="42">
        <v>22</v>
      </c>
      <c r="P24" s="42">
        <v>6</v>
      </c>
      <c r="Q24" s="42">
        <v>9</v>
      </c>
      <c r="R24" s="42">
        <v>10</v>
      </c>
      <c r="S24" s="42">
        <v>6</v>
      </c>
      <c r="T24" s="42">
        <v>3</v>
      </c>
      <c r="U24" s="42">
        <v>0</v>
      </c>
      <c r="V24" s="42">
        <v>13</v>
      </c>
      <c r="W24" s="42">
        <v>8</v>
      </c>
    </row>
    <row r="25" spans="1:23" x14ac:dyDescent="0.2">
      <c r="A25" s="15" t="s">
        <v>22</v>
      </c>
      <c r="B25" s="16" t="s">
        <v>375</v>
      </c>
      <c r="C25" s="4">
        <v>91</v>
      </c>
      <c r="D25" s="42">
        <v>22</v>
      </c>
      <c r="E25" s="42">
        <v>16</v>
      </c>
      <c r="F25" s="42">
        <v>6</v>
      </c>
      <c r="G25" s="42">
        <v>1</v>
      </c>
      <c r="H25" s="42">
        <v>2</v>
      </c>
      <c r="I25" s="42">
        <v>1</v>
      </c>
      <c r="J25" s="42">
        <v>3</v>
      </c>
      <c r="K25" s="42">
        <v>10</v>
      </c>
      <c r="L25" s="42">
        <v>5</v>
      </c>
      <c r="M25" s="42">
        <v>3</v>
      </c>
      <c r="N25" s="42">
        <v>9</v>
      </c>
      <c r="O25" s="42">
        <v>0</v>
      </c>
      <c r="P25" s="42">
        <v>5</v>
      </c>
      <c r="Q25" s="42">
        <v>4</v>
      </c>
      <c r="R25" s="42">
        <v>1</v>
      </c>
      <c r="S25" s="42">
        <v>1</v>
      </c>
      <c r="T25" s="42">
        <v>0</v>
      </c>
      <c r="U25" s="42">
        <v>1</v>
      </c>
      <c r="V25" s="42">
        <v>1</v>
      </c>
      <c r="W25" s="42">
        <v>0</v>
      </c>
    </row>
    <row r="26" spans="1:23" x14ac:dyDescent="0.2">
      <c r="A26" s="15" t="s">
        <v>23</v>
      </c>
      <c r="B26" s="16" t="s">
        <v>116</v>
      </c>
      <c r="C26" s="4">
        <v>65</v>
      </c>
      <c r="D26" s="42">
        <v>9</v>
      </c>
      <c r="E26" s="42">
        <v>6</v>
      </c>
      <c r="F26" s="42">
        <v>5</v>
      </c>
      <c r="G26" s="42">
        <v>1</v>
      </c>
      <c r="H26" s="42">
        <v>4</v>
      </c>
      <c r="I26" s="42">
        <v>2</v>
      </c>
      <c r="J26" s="42">
        <v>5</v>
      </c>
      <c r="K26" s="42">
        <v>2</v>
      </c>
      <c r="L26" s="42">
        <v>3</v>
      </c>
      <c r="M26" s="42">
        <v>6</v>
      </c>
      <c r="N26" s="42">
        <v>3</v>
      </c>
      <c r="O26" s="42">
        <v>2</v>
      </c>
      <c r="P26" s="42">
        <v>2</v>
      </c>
      <c r="Q26" s="42">
        <v>2</v>
      </c>
      <c r="R26" s="42">
        <v>2</v>
      </c>
      <c r="S26" s="42">
        <v>1</v>
      </c>
      <c r="T26" s="42">
        <v>0</v>
      </c>
      <c r="U26" s="42">
        <v>0</v>
      </c>
      <c r="V26" s="42">
        <v>1</v>
      </c>
      <c r="W26" s="42">
        <v>9</v>
      </c>
    </row>
    <row r="27" spans="1:23" x14ac:dyDescent="0.2">
      <c r="A27" s="15" t="s">
        <v>24</v>
      </c>
      <c r="B27" s="16" t="s">
        <v>376</v>
      </c>
      <c r="C27" s="4">
        <v>37</v>
      </c>
      <c r="D27" s="42">
        <v>4</v>
      </c>
      <c r="E27" s="42">
        <v>3</v>
      </c>
      <c r="F27" s="42">
        <v>3</v>
      </c>
      <c r="G27" s="42">
        <v>1</v>
      </c>
      <c r="H27" s="42">
        <v>4</v>
      </c>
      <c r="I27" s="42">
        <v>2</v>
      </c>
      <c r="J27" s="42">
        <v>2</v>
      </c>
      <c r="K27" s="42">
        <v>0</v>
      </c>
      <c r="L27" s="42">
        <v>0</v>
      </c>
      <c r="M27" s="42">
        <v>2</v>
      </c>
      <c r="N27" s="42">
        <v>0</v>
      </c>
      <c r="O27" s="42">
        <v>4</v>
      </c>
      <c r="P27" s="42">
        <v>2</v>
      </c>
      <c r="Q27" s="42">
        <v>1</v>
      </c>
      <c r="R27" s="42">
        <v>0</v>
      </c>
      <c r="S27" s="42">
        <v>3</v>
      </c>
      <c r="T27" s="42">
        <v>1</v>
      </c>
      <c r="U27" s="42">
        <v>3</v>
      </c>
      <c r="V27" s="42">
        <v>1</v>
      </c>
      <c r="W27" s="42">
        <v>1</v>
      </c>
    </row>
    <row r="28" spans="1:23" x14ac:dyDescent="0.2">
      <c r="A28" s="15" t="s">
        <v>25</v>
      </c>
      <c r="B28" s="16" t="s">
        <v>377</v>
      </c>
      <c r="C28" s="4">
        <v>481</v>
      </c>
      <c r="D28" s="42">
        <v>76</v>
      </c>
      <c r="E28" s="42">
        <v>72</v>
      </c>
      <c r="F28" s="42">
        <v>33</v>
      </c>
      <c r="G28" s="42">
        <v>21</v>
      </c>
      <c r="H28" s="42">
        <v>25</v>
      </c>
      <c r="I28" s="42">
        <v>11</v>
      </c>
      <c r="J28" s="42">
        <v>23</v>
      </c>
      <c r="K28" s="42">
        <v>29</v>
      </c>
      <c r="L28" s="42">
        <v>22</v>
      </c>
      <c r="M28" s="42">
        <v>31</v>
      </c>
      <c r="N28" s="42">
        <v>23</v>
      </c>
      <c r="O28" s="42">
        <v>31</v>
      </c>
      <c r="P28" s="42">
        <v>10</v>
      </c>
      <c r="Q28" s="42">
        <v>7</v>
      </c>
      <c r="R28" s="42">
        <v>19</v>
      </c>
      <c r="S28" s="42">
        <v>19</v>
      </c>
      <c r="T28" s="42">
        <v>1</v>
      </c>
      <c r="U28" s="42">
        <v>8</v>
      </c>
      <c r="V28" s="42">
        <v>7</v>
      </c>
      <c r="W28" s="42">
        <v>13</v>
      </c>
    </row>
    <row r="29" spans="1:23" x14ac:dyDescent="0.2">
      <c r="A29" s="15" t="s">
        <v>26</v>
      </c>
      <c r="B29" s="16" t="s">
        <v>378</v>
      </c>
      <c r="C29" s="4">
        <v>229</v>
      </c>
      <c r="D29" s="42">
        <v>11</v>
      </c>
      <c r="E29" s="42">
        <v>13</v>
      </c>
      <c r="F29" s="42">
        <v>14</v>
      </c>
      <c r="G29" s="42">
        <v>3</v>
      </c>
      <c r="H29" s="42">
        <v>7</v>
      </c>
      <c r="I29" s="42">
        <v>4</v>
      </c>
      <c r="J29" s="42">
        <v>10</v>
      </c>
      <c r="K29" s="42">
        <v>9</v>
      </c>
      <c r="L29" s="42">
        <v>9</v>
      </c>
      <c r="M29" s="42">
        <v>21</v>
      </c>
      <c r="N29" s="42">
        <v>15</v>
      </c>
      <c r="O29" s="42">
        <v>8</v>
      </c>
      <c r="P29" s="42">
        <v>3</v>
      </c>
      <c r="Q29" s="42">
        <v>8</v>
      </c>
      <c r="R29" s="42">
        <v>15</v>
      </c>
      <c r="S29" s="42">
        <v>25</v>
      </c>
      <c r="T29" s="42">
        <v>5</v>
      </c>
      <c r="U29" s="42">
        <v>11</v>
      </c>
      <c r="V29" s="42">
        <v>11</v>
      </c>
      <c r="W29" s="42">
        <v>27</v>
      </c>
    </row>
    <row r="30" spans="1:23" x14ac:dyDescent="0.2">
      <c r="A30" s="15" t="s">
        <v>27</v>
      </c>
      <c r="B30" s="16" t="s">
        <v>379</v>
      </c>
      <c r="C30" s="4">
        <v>1414</v>
      </c>
      <c r="D30" s="42">
        <v>213</v>
      </c>
      <c r="E30" s="42">
        <v>160</v>
      </c>
      <c r="F30" s="42">
        <v>148</v>
      </c>
      <c r="G30" s="42">
        <v>46</v>
      </c>
      <c r="H30" s="42">
        <v>74</v>
      </c>
      <c r="I30" s="42">
        <v>62</v>
      </c>
      <c r="J30" s="42">
        <v>53</v>
      </c>
      <c r="K30" s="42">
        <v>96</v>
      </c>
      <c r="L30" s="42">
        <v>55</v>
      </c>
      <c r="M30" s="42">
        <v>83</v>
      </c>
      <c r="N30" s="42">
        <v>74</v>
      </c>
      <c r="O30" s="42">
        <v>54</v>
      </c>
      <c r="P30" s="42">
        <v>54</v>
      </c>
      <c r="Q30" s="42">
        <v>56</v>
      </c>
      <c r="R30" s="42">
        <v>43</v>
      </c>
      <c r="S30" s="42">
        <v>43</v>
      </c>
      <c r="T30" s="42">
        <v>8</v>
      </c>
      <c r="U30" s="42">
        <v>15</v>
      </c>
      <c r="V30" s="42">
        <v>15</v>
      </c>
      <c r="W30" s="42">
        <v>62</v>
      </c>
    </row>
    <row r="31" spans="1:23" x14ac:dyDescent="0.2">
      <c r="A31" s="15" t="s">
        <v>28</v>
      </c>
      <c r="B31" s="16" t="s">
        <v>380</v>
      </c>
      <c r="C31" s="4">
        <v>36</v>
      </c>
      <c r="D31" s="42">
        <v>1</v>
      </c>
      <c r="E31" s="42">
        <v>8</v>
      </c>
      <c r="F31" s="42">
        <v>3</v>
      </c>
      <c r="G31" s="42">
        <v>0</v>
      </c>
      <c r="H31" s="42">
        <v>2</v>
      </c>
      <c r="I31" s="42">
        <v>0</v>
      </c>
      <c r="J31" s="42">
        <v>1</v>
      </c>
      <c r="K31" s="42">
        <v>0</v>
      </c>
      <c r="L31" s="42">
        <v>2</v>
      </c>
      <c r="M31" s="42">
        <v>4</v>
      </c>
      <c r="N31" s="42">
        <v>5</v>
      </c>
      <c r="O31" s="42">
        <v>2</v>
      </c>
      <c r="P31" s="42">
        <v>1</v>
      </c>
      <c r="Q31" s="42">
        <v>0</v>
      </c>
      <c r="R31" s="42">
        <v>0</v>
      </c>
      <c r="S31" s="42">
        <v>1</v>
      </c>
      <c r="T31" s="42">
        <v>0</v>
      </c>
      <c r="U31" s="42">
        <v>2</v>
      </c>
      <c r="V31" s="42">
        <v>4</v>
      </c>
      <c r="W31" s="42">
        <v>0</v>
      </c>
    </row>
    <row r="32" spans="1:23" x14ac:dyDescent="0.2">
      <c r="A32" s="15" t="s">
        <v>29</v>
      </c>
      <c r="B32" s="16" t="s">
        <v>381</v>
      </c>
      <c r="C32" s="4">
        <v>340</v>
      </c>
      <c r="D32" s="42">
        <v>58</v>
      </c>
      <c r="E32" s="42">
        <v>37</v>
      </c>
      <c r="F32" s="42">
        <v>45</v>
      </c>
      <c r="G32" s="42">
        <v>12</v>
      </c>
      <c r="H32" s="42">
        <v>14</v>
      </c>
      <c r="I32" s="42">
        <v>11</v>
      </c>
      <c r="J32" s="42">
        <v>8</v>
      </c>
      <c r="K32" s="42">
        <v>11</v>
      </c>
      <c r="L32" s="42">
        <v>17</v>
      </c>
      <c r="M32" s="42">
        <v>21</v>
      </c>
      <c r="N32" s="42">
        <v>13</v>
      </c>
      <c r="O32" s="42">
        <v>14</v>
      </c>
      <c r="P32" s="42">
        <v>5</v>
      </c>
      <c r="Q32" s="42">
        <v>7</v>
      </c>
      <c r="R32" s="42">
        <v>15</v>
      </c>
      <c r="S32" s="42">
        <v>16</v>
      </c>
      <c r="T32" s="42">
        <v>1</v>
      </c>
      <c r="U32" s="42">
        <v>6</v>
      </c>
      <c r="V32" s="42">
        <v>8</v>
      </c>
      <c r="W32" s="42">
        <v>21</v>
      </c>
    </row>
    <row r="33" spans="1:23" x14ac:dyDescent="0.2">
      <c r="A33" s="1" t="s">
        <v>330</v>
      </c>
      <c r="B33" s="21"/>
      <c r="C33" s="4"/>
      <c r="F33" s="23"/>
      <c r="G33" s="23"/>
      <c r="H33" s="23"/>
      <c r="I33" s="23"/>
      <c r="J33" s="23"/>
      <c r="K33" s="23"/>
      <c r="L33" s="23"/>
      <c r="M33" s="23"/>
      <c r="N33" s="23"/>
      <c r="O33" s="23"/>
      <c r="P33" s="23"/>
      <c r="Q33" s="23"/>
      <c r="R33" s="23"/>
      <c r="S33" s="23"/>
      <c r="T33" s="23"/>
      <c r="U33" s="23"/>
      <c r="V33" s="23"/>
      <c r="W33" s="6"/>
    </row>
    <row r="34" spans="1:23" x14ac:dyDescent="0.2">
      <c r="A34" s="15"/>
      <c r="B34" s="16"/>
      <c r="C34" s="6"/>
      <c r="F34" s="6"/>
      <c r="G34" s="6"/>
      <c r="H34" s="6"/>
      <c r="I34" s="6"/>
      <c r="J34" s="6"/>
      <c r="K34" s="6"/>
      <c r="L34" s="6"/>
      <c r="M34" s="6"/>
      <c r="N34" s="6"/>
      <c r="O34" s="6"/>
      <c r="P34" s="6"/>
      <c r="Q34" s="6"/>
      <c r="R34" s="6"/>
      <c r="S34" s="6"/>
      <c r="T34" s="6"/>
      <c r="U34" s="6"/>
      <c r="V34" s="6"/>
      <c r="W34" s="6"/>
    </row>
    <row r="35" spans="1:23" x14ac:dyDescent="0.2">
      <c r="A35" s="15"/>
      <c r="B35" s="16"/>
      <c r="C35" s="6"/>
      <c r="F35" s="6"/>
      <c r="G35" s="6"/>
      <c r="H35" s="6"/>
      <c r="I35" s="6"/>
      <c r="J35" s="6"/>
      <c r="K35" s="6"/>
      <c r="L35" s="6"/>
      <c r="M35" s="6"/>
      <c r="N35" s="6"/>
      <c r="O35" s="6"/>
      <c r="P35" s="6"/>
      <c r="Q35" s="6"/>
      <c r="R35" s="6"/>
      <c r="S35" s="6"/>
      <c r="T35" s="6"/>
      <c r="U35" s="6"/>
      <c r="V35" s="6"/>
      <c r="W35" s="6"/>
    </row>
    <row r="36" spans="1:23" x14ac:dyDescent="0.2">
      <c r="A36" s="15"/>
      <c r="B36" s="16"/>
      <c r="C36" s="6"/>
      <c r="F36" s="6"/>
      <c r="G36" s="6"/>
      <c r="H36" s="6"/>
      <c r="I36" s="6"/>
      <c r="J36" s="6"/>
      <c r="K36" s="6"/>
      <c r="L36" s="6"/>
      <c r="M36" s="6"/>
      <c r="N36" s="6"/>
      <c r="O36" s="6"/>
      <c r="P36" s="6"/>
      <c r="Q36" s="6"/>
      <c r="R36" s="6"/>
      <c r="S36" s="6"/>
      <c r="T36" s="6"/>
      <c r="U36" s="6"/>
      <c r="V36" s="6"/>
      <c r="W36" s="6"/>
    </row>
    <row r="37" spans="1:23" x14ac:dyDescent="0.2">
      <c r="A37" s="15"/>
      <c r="B37" s="16"/>
      <c r="C37" s="6"/>
      <c r="D37" s="6"/>
      <c r="E37" s="6"/>
      <c r="F37" s="6"/>
      <c r="G37" s="6"/>
      <c r="H37" s="6"/>
      <c r="I37" s="6"/>
      <c r="J37" s="6"/>
      <c r="K37" s="6"/>
      <c r="L37" s="6"/>
      <c r="M37" s="6"/>
      <c r="N37" s="6"/>
      <c r="O37" s="6"/>
      <c r="P37" s="6"/>
      <c r="Q37" s="6"/>
      <c r="R37" s="6"/>
      <c r="S37" s="6"/>
      <c r="T37" s="6"/>
      <c r="U37" s="6"/>
      <c r="V37" s="6"/>
      <c r="W37" s="6"/>
    </row>
    <row r="38" spans="1:23" x14ac:dyDescent="0.2">
      <c r="A38" s="15"/>
      <c r="B38" s="16"/>
      <c r="C38" s="6"/>
      <c r="D38" s="6"/>
      <c r="E38" s="6"/>
      <c r="F38" s="6"/>
      <c r="G38" s="6"/>
      <c r="H38" s="6"/>
      <c r="I38" s="6"/>
      <c r="J38" s="6"/>
      <c r="K38" s="6"/>
      <c r="L38" s="6"/>
      <c r="M38" s="6"/>
      <c r="N38" s="6"/>
      <c r="O38" s="6"/>
      <c r="P38" s="6"/>
      <c r="Q38" s="6"/>
      <c r="R38" s="6"/>
      <c r="S38" s="6"/>
      <c r="T38" s="6"/>
      <c r="U38" s="6"/>
      <c r="V38" s="6"/>
      <c r="W38" s="6"/>
    </row>
    <row r="39" spans="1:23" x14ac:dyDescent="0.2">
      <c r="A39" s="15"/>
      <c r="B39" s="16"/>
      <c r="C39" s="6"/>
      <c r="D39" s="6"/>
      <c r="E39" s="6"/>
      <c r="F39" s="6"/>
      <c r="G39" s="6"/>
      <c r="H39" s="6"/>
      <c r="I39" s="6"/>
      <c r="J39" s="6"/>
      <c r="K39" s="6"/>
      <c r="L39" s="6"/>
      <c r="M39" s="6"/>
      <c r="N39" s="6"/>
      <c r="O39" s="6"/>
      <c r="P39" s="6"/>
      <c r="Q39" s="6"/>
      <c r="R39" s="6"/>
      <c r="S39" s="6"/>
      <c r="T39" s="6"/>
      <c r="U39" s="6"/>
      <c r="V39" s="6"/>
      <c r="W39" s="6"/>
    </row>
    <row r="40" spans="1:23" x14ac:dyDescent="0.2">
      <c r="A40" s="15"/>
      <c r="B40" s="16"/>
      <c r="C40" s="6"/>
      <c r="D40" s="6"/>
      <c r="E40" s="6"/>
      <c r="F40" s="6"/>
      <c r="G40" s="6"/>
      <c r="H40" s="6"/>
      <c r="I40" s="6"/>
      <c r="J40" s="6"/>
      <c r="K40" s="6"/>
      <c r="L40" s="6"/>
      <c r="M40" s="6"/>
      <c r="N40" s="6"/>
      <c r="O40" s="6"/>
      <c r="P40" s="6"/>
      <c r="Q40" s="6"/>
      <c r="R40" s="6"/>
      <c r="S40" s="6"/>
      <c r="T40" s="6"/>
      <c r="U40" s="6"/>
      <c r="V40" s="6"/>
      <c r="W40" s="6"/>
    </row>
    <row r="41" spans="1:23" x14ac:dyDescent="0.2">
      <c r="A41" s="15"/>
      <c r="B41" s="16"/>
      <c r="C41" s="6"/>
      <c r="D41" s="6"/>
      <c r="E41" s="6"/>
      <c r="F41" s="6"/>
      <c r="G41" s="6"/>
      <c r="H41" s="6"/>
      <c r="I41" s="6"/>
      <c r="J41" s="6"/>
      <c r="K41" s="6"/>
      <c r="L41" s="6"/>
      <c r="M41" s="6"/>
      <c r="N41" s="6"/>
      <c r="O41" s="6"/>
      <c r="P41" s="6"/>
      <c r="Q41" s="6"/>
      <c r="R41" s="6"/>
      <c r="S41" s="6"/>
      <c r="T41" s="6"/>
      <c r="U41" s="6"/>
      <c r="V41" s="6"/>
      <c r="W41" s="6"/>
    </row>
    <row r="42" spans="1:23" x14ac:dyDescent="0.2">
      <c r="A42" s="15"/>
      <c r="B42" s="16"/>
      <c r="C42" s="6"/>
      <c r="D42" s="6"/>
      <c r="E42" s="6"/>
      <c r="F42" s="6"/>
      <c r="G42" s="6"/>
      <c r="H42" s="6"/>
      <c r="I42" s="6"/>
      <c r="J42" s="6"/>
      <c r="K42" s="6"/>
      <c r="L42" s="6"/>
      <c r="M42" s="6"/>
      <c r="N42" s="6"/>
      <c r="O42" s="6"/>
      <c r="P42" s="6"/>
      <c r="Q42" s="6"/>
      <c r="R42" s="6"/>
      <c r="S42" s="6"/>
      <c r="T42" s="6"/>
      <c r="U42" s="6"/>
      <c r="V42" s="6"/>
      <c r="W42" s="6"/>
    </row>
    <row r="43" spans="1:23" x14ac:dyDescent="0.2">
      <c r="A43" s="15"/>
      <c r="B43" s="16"/>
      <c r="C43" s="6"/>
      <c r="D43" s="6"/>
      <c r="E43" s="6"/>
      <c r="F43" s="6"/>
      <c r="G43" s="6"/>
      <c r="H43" s="6"/>
      <c r="I43" s="6"/>
      <c r="J43" s="6"/>
      <c r="K43" s="6"/>
      <c r="L43" s="6"/>
      <c r="M43" s="6"/>
      <c r="N43" s="6"/>
      <c r="O43" s="6"/>
      <c r="P43" s="6"/>
      <c r="Q43" s="6"/>
      <c r="R43" s="6"/>
      <c r="S43" s="6"/>
      <c r="T43" s="6"/>
      <c r="U43" s="6"/>
      <c r="V43" s="6"/>
      <c r="W43" s="6"/>
    </row>
    <row r="44" spans="1:23" x14ac:dyDescent="0.2">
      <c r="A44" s="15"/>
      <c r="B44" s="16"/>
      <c r="C44" s="6"/>
      <c r="D44" s="6"/>
      <c r="E44" s="6"/>
      <c r="F44" s="6"/>
      <c r="G44" s="6"/>
      <c r="H44" s="6"/>
      <c r="I44" s="6"/>
      <c r="J44" s="6"/>
      <c r="K44" s="6"/>
      <c r="L44" s="6"/>
      <c r="M44" s="6"/>
      <c r="N44" s="6"/>
      <c r="O44" s="6"/>
      <c r="P44" s="6"/>
      <c r="Q44" s="6"/>
      <c r="R44" s="6"/>
      <c r="S44" s="6"/>
      <c r="T44" s="6"/>
      <c r="U44" s="6"/>
      <c r="V44" s="6"/>
      <c r="W44" s="6"/>
    </row>
    <row r="45" spans="1:23" x14ac:dyDescent="0.2">
      <c r="A45" s="15"/>
      <c r="B45" s="16"/>
      <c r="C45" s="6"/>
      <c r="D45" s="6"/>
      <c r="E45" s="6"/>
      <c r="F45" s="6"/>
      <c r="G45" s="6"/>
      <c r="H45" s="6"/>
      <c r="I45" s="6"/>
      <c r="J45" s="6"/>
      <c r="K45" s="6"/>
      <c r="L45" s="6"/>
      <c r="M45" s="6"/>
      <c r="N45" s="6"/>
      <c r="O45" s="6"/>
      <c r="P45" s="6"/>
      <c r="Q45" s="6"/>
      <c r="R45" s="6"/>
      <c r="S45" s="6"/>
      <c r="T45" s="6"/>
      <c r="U45" s="6"/>
      <c r="V45" s="6"/>
      <c r="W45" s="6"/>
    </row>
    <row r="46" spans="1:23" x14ac:dyDescent="0.2">
      <c r="A46" s="15"/>
      <c r="B46" s="16"/>
      <c r="C46" s="6"/>
      <c r="D46" s="6"/>
      <c r="E46" s="6"/>
      <c r="F46" s="6"/>
      <c r="G46" s="6"/>
      <c r="H46" s="6"/>
      <c r="I46" s="6"/>
      <c r="J46" s="6"/>
      <c r="K46" s="6"/>
      <c r="L46" s="6"/>
      <c r="M46" s="6"/>
      <c r="N46" s="6"/>
      <c r="O46" s="6"/>
      <c r="P46" s="6"/>
      <c r="Q46" s="6"/>
      <c r="R46" s="6"/>
      <c r="S46" s="6"/>
      <c r="T46" s="6"/>
      <c r="U46" s="6"/>
      <c r="V46" s="6"/>
      <c r="W46" s="6"/>
    </row>
    <row r="47" spans="1:23" x14ac:dyDescent="0.2">
      <c r="A47" s="15"/>
      <c r="B47" s="16"/>
      <c r="C47" s="6"/>
      <c r="D47" s="6"/>
      <c r="E47" s="6"/>
      <c r="F47" s="6"/>
      <c r="G47" s="6"/>
      <c r="H47" s="6"/>
      <c r="I47" s="6"/>
      <c r="J47" s="6"/>
      <c r="K47" s="6"/>
      <c r="L47" s="6"/>
      <c r="M47" s="6"/>
      <c r="N47" s="6"/>
      <c r="O47" s="6"/>
      <c r="P47" s="6"/>
      <c r="Q47" s="6"/>
      <c r="R47" s="6"/>
      <c r="S47" s="6"/>
      <c r="T47" s="6"/>
      <c r="U47" s="6"/>
      <c r="V47" s="6"/>
      <c r="W47" s="6"/>
    </row>
    <row r="48" spans="1:23" x14ac:dyDescent="0.2">
      <c r="A48" s="15"/>
      <c r="B48" s="16"/>
      <c r="C48" s="6"/>
      <c r="D48" s="6"/>
      <c r="E48" s="6"/>
      <c r="F48" s="6"/>
      <c r="G48" s="6"/>
      <c r="H48" s="6"/>
      <c r="I48" s="6"/>
      <c r="J48" s="6"/>
      <c r="K48" s="6"/>
      <c r="L48" s="6"/>
      <c r="M48" s="6"/>
      <c r="N48" s="6"/>
      <c r="O48" s="6"/>
      <c r="P48" s="6"/>
      <c r="Q48" s="6"/>
      <c r="R48" s="6"/>
      <c r="S48" s="6"/>
      <c r="T48" s="6"/>
      <c r="U48" s="6"/>
      <c r="V48" s="6"/>
      <c r="W48" s="6"/>
    </row>
    <row r="49" spans="1:23" x14ac:dyDescent="0.2">
      <c r="A49" s="15"/>
      <c r="B49" s="16"/>
      <c r="C49" s="6"/>
      <c r="D49" s="6"/>
      <c r="E49" s="6"/>
      <c r="F49" s="6"/>
      <c r="G49" s="6"/>
      <c r="H49" s="6"/>
      <c r="I49" s="6"/>
      <c r="J49" s="6"/>
      <c r="K49" s="6"/>
      <c r="L49" s="6"/>
      <c r="M49" s="6"/>
      <c r="N49" s="6"/>
      <c r="O49" s="6"/>
      <c r="P49" s="6"/>
      <c r="Q49" s="6"/>
      <c r="R49" s="6"/>
      <c r="S49" s="6"/>
      <c r="T49" s="6"/>
      <c r="U49" s="6"/>
      <c r="V49" s="6"/>
      <c r="W49" s="6"/>
    </row>
    <row r="50" spans="1:23" x14ac:dyDescent="0.2">
      <c r="A50" s="15"/>
      <c r="B50" s="16"/>
      <c r="C50" s="6"/>
      <c r="D50" s="6"/>
      <c r="E50" s="6"/>
      <c r="F50" s="6"/>
      <c r="G50" s="6"/>
      <c r="H50" s="6"/>
      <c r="I50" s="6"/>
      <c r="J50" s="6"/>
      <c r="K50" s="6"/>
      <c r="L50" s="6"/>
      <c r="M50" s="6"/>
      <c r="N50" s="6"/>
      <c r="O50" s="6"/>
      <c r="P50" s="6"/>
      <c r="Q50" s="6"/>
      <c r="R50" s="6"/>
      <c r="S50" s="6"/>
      <c r="T50" s="6"/>
      <c r="U50" s="6"/>
      <c r="V50" s="6"/>
      <c r="W50" s="6"/>
    </row>
    <row r="51" spans="1:23" x14ac:dyDescent="0.2">
      <c r="A51" s="15"/>
      <c r="B51" s="16"/>
      <c r="C51" s="6"/>
      <c r="D51" s="6"/>
      <c r="E51" s="6"/>
      <c r="F51" s="6"/>
      <c r="G51" s="6"/>
      <c r="H51" s="6"/>
      <c r="I51" s="6"/>
      <c r="J51" s="6"/>
      <c r="K51" s="6"/>
      <c r="L51" s="6"/>
      <c r="M51" s="6"/>
      <c r="N51" s="6"/>
      <c r="O51" s="6"/>
      <c r="P51" s="6"/>
      <c r="Q51" s="6"/>
      <c r="R51" s="6"/>
      <c r="S51" s="6"/>
      <c r="T51" s="6"/>
      <c r="U51" s="6"/>
      <c r="V51" s="6"/>
      <c r="W51" s="6"/>
    </row>
    <row r="52" spans="1:23" x14ac:dyDescent="0.2">
      <c r="A52" s="15"/>
      <c r="B52" s="16"/>
      <c r="C52" s="6"/>
      <c r="D52" s="6"/>
      <c r="E52" s="6"/>
      <c r="F52" s="6"/>
      <c r="G52" s="6"/>
      <c r="H52" s="6"/>
      <c r="I52" s="6"/>
      <c r="J52" s="6"/>
      <c r="K52" s="6"/>
      <c r="L52" s="6"/>
      <c r="M52" s="6"/>
      <c r="N52" s="6"/>
      <c r="O52" s="6"/>
      <c r="P52" s="6"/>
      <c r="Q52" s="6"/>
      <c r="R52" s="6"/>
      <c r="S52" s="6"/>
      <c r="T52" s="6"/>
      <c r="U52" s="6"/>
      <c r="V52" s="6"/>
      <c r="W52" s="6"/>
    </row>
    <row r="53" spans="1:23" x14ac:dyDescent="0.2">
      <c r="A53" s="15"/>
      <c r="B53" s="16"/>
      <c r="C53" s="6"/>
      <c r="D53" s="6"/>
      <c r="E53" s="6"/>
      <c r="F53" s="6"/>
      <c r="G53" s="6"/>
      <c r="H53" s="6"/>
      <c r="I53" s="6"/>
      <c r="J53" s="6"/>
      <c r="K53" s="6"/>
      <c r="L53" s="6"/>
      <c r="M53" s="6"/>
      <c r="N53" s="6"/>
      <c r="O53" s="6"/>
      <c r="P53" s="6"/>
      <c r="Q53" s="6"/>
      <c r="R53" s="6"/>
      <c r="S53" s="6"/>
      <c r="T53" s="6"/>
      <c r="U53" s="6"/>
      <c r="V53" s="6"/>
      <c r="W53" s="6"/>
    </row>
    <row r="54" spans="1:23" x14ac:dyDescent="0.2">
      <c r="A54" s="15"/>
      <c r="B54" s="16"/>
      <c r="C54" s="6"/>
      <c r="D54" s="6"/>
      <c r="E54" s="6"/>
      <c r="F54" s="6"/>
      <c r="G54" s="6"/>
      <c r="H54" s="6"/>
      <c r="I54" s="6"/>
      <c r="J54" s="6"/>
      <c r="K54" s="6"/>
      <c r="L54" s="6"/>
      <c r="M54" s="6"/>
      <c r="N54" s="6"/>
      <c r="O54" s="6"/>
      <c r="P54" s="6"/>
      <c r="Q54" s="6"/>
      <c r="R54" s="6"/>
      <c r="S54" s="6"/>
      <c r="T54" s="6"/>
      <c r="U54" s="6"/>
      <c r="V54" s="6"/>
      <c r="W54" s="6"/>
    </row>
    <row r="55" spans="1:23" x14ac:dyDescent="0.2">
      <c r="A55" s="15"/>
      <c r="B55" s="16"/>
      <c r="C55" s="6"/>
      <c r="D55" s="6"/>
      <c r="E55" s="6"/>
      <c r="F55" s="6"/>
      <c r="G55" s="6"/>
      <c r="H55" s="6"/>
      <c r="I55" s="6"/>
      <c r="J55" s="6"/>
      <c r="K55" s="6"/>
      <c r="L55" s="6"/>
      <c r="M55" s="6"/>
      <c r="N55" s="6"/>
      <c r="O55" s="6"/>
      <c r="P55" s="6"/>
      <c r="Q55" s="6"/>
      <c r="R55" s="6"/>
      <c r="S55" s="6"/>
      <c r="T55" s="6"/>
      <c r="U55" s="6"/>
      <c r="V55" s="6"/>
      <c r="W55" s="6"/>
    </row>
    <row r="56" spans="1:23" x14ac:dyDescent="0.2">
      <c r="A56" s="15"/>
      <c r="B56" s="16"/>
      <c r="C56" s="6"/>
      <c r="D56" s="6"/>
      <c r="E56" s="6"/>
      <c r="F56" s="6"/>
      <c r="G56" s="6"/>
      <c r="H56" s="6"/>
      <c r="I56" s="6"/>
      <c r="J56" s="6"/>
      <c r="K56" s="6"/>
      <c r="L56" s="6"/>
      <c r="M56" s="6"/>
      <c r="N56" s="6"/>
      <c r="O56" s="6"/>
      <c r="P56" s="6"/>
      <c r="Q56" s="6"/>
      <c r="R56" s="6"/>
      <c r="S56" s="6"/>
      <c r="T56" s="6"/>
      <c r="U56" s="6"/>
      <c r="V56" s="6"/>
      <c r="W56" s="6"/>
    </row>
    <row r="57" spans="1:23" x14ac:dyDescent="0.2">
      <c r="A57" s="15"/>
      <c r="B57" s="16"/>
      <c r="C57" s="6"/>
      <c r="D57" s="6"/>
      <c r="E57" s="6"/>
      <c r="F57" s="6"/>
      <c r="G57" s="6"/>
      <c r="H57" s="6"/>
      <c r="I57" s="6"/>
      <c r="J57" s="6"/>
      <c r="K57" s="6"/>
      <c r="L57" s="6"/>
      <c r="M57" s="6"/>
      <c r="N57" s="6"/>
      <c r="O57" s="6"/>
      <c r="P57" s="6"/>
      <c r="Q57" s="6"/>
      <c r="R57" s="6"/>
      <c r="S57" s="6"/>
      <c r="T57" s="6"/>
      <c r="U57" s="6"/>
      <c r="V57" s="6"/>
      <c r="W57" s="6"/>
    </row>
    <row r="58" spans="1:23" x14ac:dyDescent="0.2">
      <c r="A58" s="15"/>
      <c r="B58" s="16"/>
      <c r="C58" s="6"/>
      <c r="D58" s="6"/>
      <c r="E58" s="6"/>
      <c r="F58" s="6"/>
      <c r="G58" s="6"/>
      <c r="H58" s="6"/>
      <c r="I58" s="6"/>
      <c r="J58" s="6"/>
      <c r="K58" s="6"/>
      <c r="L58" s="6"/>
      <c r="M58" s="6"/>
      <c r="N58" s="6"/>
      <c r="O58" s="6"/>
      <c r="P58" s="6"/>
      <c r="Q58" s="6"/>
      <c r="R58" s="6"/>
      <c r="S58" s="6"/>
      <c r="T58" s="6"/>
      <c r="U58" s="6"/>
      <c r="V58" s="6"/>
      <c r="W58" s="6"/>
    </row>
    <row r="59" spans="1:23" x14ac:dyDescent="0.2">
      <c r="A59" s="15"/>
      <c r="B59" s="16"/>
      <c r="C59" s="6"/>
      <c r="D59" s="6"/>
      <c r="E59" s="6"/>
      <c r="F59" s="6"/>
      <c r="G59" s="6"/>
      <c r="H59" s="6"/>
      <c r="I59" s="6"/>
      <c r="J59" s="6"/>
      <c r="K59" s="6"/>
      <c r="L59" s="6"/>
      <c r="M59" s="6"/>
      <c r="N59" s="6"/>
      <c r="O59" s="6"/>
      <c r="P59" s="6"/>
      <c r="Q59" s="6"/>
      <c r="R59" s="6"/>
      <c r="S59" s="6"/>
      <c r="T59" s="6"/>
      <c r="U59" s="6"/>
      <c r="V59" s="6"/>
      <c r="W59" s="6"/>
    </row>
    <row r="60" spans="1:23" x14ac:dyDescent="0.2">
      <c r="A60" s="15"/>
      <c r="B60" s="16"/>
      <c r="C60" s="6"/>
      <c r="D60" s="6"/>
      <c r="E60" s="6"/>
      <c r="F60" s="6"/>
      <c r="G60" s="6"/>
      <c r="H60" s="6"/>
      <c r="I60" s="6"/>
      <c r="J60" s="6"/>
      <c r="K60" s="6"/>
      <c r="L60" s="6"/>
      <c r="M60" s="6"/>
      <c r="N60" s="6"/>
      <c r="O60" s="6"/>
      <c r="P60" s="6"/>
      <c r="Q60" s="6"/>
      <c r="R60" s="6"/>
      <c r="S60" s="6"/>
      <c r="T60" s="6"/>
      <c r="U60" s="6"/>
      <c r="V60" s="6"/>
      <c r="W60" s="6"/>
    </row>
    <row r="61" spans="1:23" x14ac:dyDescent="0.2">
      <c r="A61" s="15"/>
      <c r="B61" s="16"/>
      <c r="C61" s="6"/>
      <c r="D61" s="6"/>
      <c r="E61" s="6"/>
      <c r="F61" s="6"/>
      <c r="G61" s="6"/>
      <c r="H61" s="6"/>
      <c r="I61" s="6"/>
      <c r="J61" s="6"/>
      <c r="K61" s="6"/>
      <c r="L61" s="6"/>
      <c r="M61" s="6"/>
      <c r="N61" s="6"/>
      <c r="O61" s="6"/>
      <c r="P61" s="6"/>
      <c r="Q61" s="6"/>
      <c r="R61" s="6"/>
      <c r="S61" s="6"/>
      <c r="T61" s="6"/>
      <c r="U61" s="6"/>
      <c r="V61" s="6"/>
      <c r="W61" s="6"/>
    </row>
    <row r="62" spans="1:23" x14ac:dyDescent="0.2">
      <c r="A62" s="15"/>
      <c r="B62" s="16"/>
      <c r="C62" s="6"/>
      <c r="D62" s="24"/>
      <c r="E62" s="24"/>
      <c r="F62" s="24"/>
      <c r="G62" s="24"/>
      <c r="H62" s="24"/>
      <c r="I62" s="24"/>
      <c r="J62" s="24"/>
      <c r="K62" s="24"/>
      <c r="L62" s="6"/>
      <c r="M62" s="6"/>
      <c r="N62" s="6"/>
      <c r="O62" s="6"/>
      <c r="P62" s="6"/>
      <c r="Q62" s="6"/>
      <c r="R62" s="6"/>
      <c r="S62" s="6"/>
      <c r="T62" s="6"/>
      <c r="U62" s="6"/>
      <c r="V62" s="6"/>
      <c r="W62" s="6"/>
    </row>
    <row r="63" spans="1:23" x14ac:dyDescent="0.2">
      <c r="C63" s="6"/>
      <c r="D63" s="24"/>
      <c r="E63" s="24"/>
      <c r="F63" s="24"/>
      <c r="G63" s="24"/>
      <c r="H63" s="24"/>
      <c r="I63" s="24"/>
      <c r="J63" s="24"/>
      <c r="K63" s="24"/>
      <c r="L63" s="6"/>
      <c r="M63" s="6"/>
      <c r="N63" s="6"/>
      <c r="O63" s="6"/>
      <c r="P63" s="6"/>
      <c r="Q63" s="6"/>
      <c r="R63" s="6"/>
      <c r="S63" s="6"/>
      <c r="T63" s="6"/>
      <c r="U63" s="6"/>
      <c r="V63" s="6"/>
      <c r="W63" s="6"/>
    </row>
    <row r="64" spans="1:23" x14ac:dyDescent="0.2">
      <c r="C64" s="6"/>
      <c r="D64" s="24"/>
      <c r="E64" s="24"/>
      <c r="F64" s="24"/>
      <c r="G64" s="24"/>
      <c r="H64" s="24"/>
      <c r="I64" s="24"/>
      <c r="J64" s="24"/>
      <c r="K64" s="24"/>
      <c r="L64" s="6"/>
      <c r="M64" s="6"/>
      <c r="N64" s="6"/>
      <c r="O64" s="6"/>
      <c r="P64" s="6"/>
      <c r="Q64" s="6"/>
      <c r="R64" s="6"/>
      <c r="S64" s="6"/>
      <c r="T64" s="6"/>
      <c r="U64" s="6"/>
      <c r="V64" s="6"/>
      <c r="W64" s="6"/>
    </row>
    <row r="65" spans="3:23" x14ac:dyDescent="0.2">
      <c r="C65" s="6"/>
      <c r="D65" s="24"/>
      <c r="E65" s="24"/>
      <c r="F65" s="24"/>
      <c r="G65" s="24"/>
      <c r="H65" s="24"/>
      <c r="I65" s="24"/>
      <c r="J65" s="24"/>
      <c r="K65" s="24"/>
      <c r="L65" s="6"/>
      <c r="M65" s="6"/>
      <c r="N65" s="6"/>
      <c r="O65" s="6"/>
      <c r="P65" s="6"/>
      <c r="Q65" s="6"/>
      <c r="R65" s="6"/>
      <c r="S65" s="6"/>
      <c r="T65" s="6"/>
      <c r="U65" s="6"/>
      <c r="V65" s="6"/>
      <c r="W65" s="6"/>
    </row>
    <row r="66" spans="3:23" x14ac:dyDescent="0.2">
      <c r="C66" s="6"/>
      <c r="D66" s="24"/>
      <c r="E66" s="24"/>
      <c r="F66" s="24"/>
      <c r="G66" s="24"/>
      <c r="H66" s="24"/>
      <c r="I66" s="24"/>
      <c r="J66" s="24"/>
      <c r="K66" s="24"/>
      <c r="L66" s="6"/>
      <c r="M66" s="6"/>
      <c r="N66" s="6"/>
      <c r="O66" s="6"/>
      <c r="P66" s="6"/>
      <c r="Q66" s="6"/>
      <c r="R66" s="6"/>
      <c r="S66" s="6"/>
      <c r="T66" s="6"/>
      <c r="U66" s="6"/>
      <c r="V66" s="6"/>
      <c r="W66" s="6"/>
    </row>
    <row r="67" spans="3:23" x14ac:dyDescent="0.2">
      <c r="C67" s="6"/>
      <c r="D67" s="24"/>
      <c r="E67" s="24"/>
      <c r="F67" s="24"/>
      <c r="G67" s="24"/>
      <c r="H67" s="24"/>
      <c r="I67" s="24"/>
      <c r="J67" s="24"/>
      <c r="K67" s="24"/>
      <c r="L67" s="6"/>
      <c r="M67" s="6"/>
      <c r="N67" s="6"/>
      <c r="O67" s="6"/>
      <c r="P67" s="6"/>
      <c r="Q67" s="6"/>
      <c r="R67" s="6"/>
      <c r="S67" s="6"/>
      <c r="T67" s="6"/>
      <c r="U67" s="6"/>
      <c r="V67" s="6"/>
      <c r="W67" s="6"/>
    </row>
    <row r="68" spans="3:23" x14ac:dyDescent="0.2">
      <c r="C68" s="6"/>
      <c r="D68" s="24"/>
      <c r="E68" s="24"/>
      <c r="F68" s="24"/>
      <c r="G68" s="24"/>
      <c r="H68" s="24"/>
      <c r="I68" s="24"/>
      <c r="J68" s="24"/>
      <c r="K68" s="24"/>
      <c r="L68" s="6"/>
      <c r="M68" s="6"/>
      <c r="N68" s="6"/>
      <c r="O68" s="6"/>
      <c r="P68" s="6"/>
      <c r="Q68" s="6"/>
      <c r="R68" s="6"/>
      <c r="S68" s="6"/>
      <c r="T68" s="6"/>
      <c r="U68" s="6"/>
      <c r="V68" s="6"/>
      <c r="W68" s="6"/>
    </row>
    <row r="69" spans="3:23" x14ac:dyDescent="0.2">
      <c r="C69" s="6"/>
      <c r="D69" s="24"/>
      <c r="E69" s="24"/>
      <c r="F69" s="24"/>
      <c r="G69" s="24"/>
      <c r="H69" s="24"/>
      <c r="I69" s="24"/>
      <c r="J69" s="24"/>
      <c r="K69" s="24"/>
      <c r="L69" s="6"/>
      <c r="M69" s="6"/>
      <c r="N69" s="6"/>
      <c r="O69" s="6"/>
      <c r="P69" s="6"/>
      <c r="Q69" s="6"/>
      <c r="R69" s="6"/>
      <c r="S69" s="6"/>
      <c r="T69" s="6"/>
      <c r="U69" s="6"/>
      <c r="V69" s="6"/>
      <c r="W69" s="6"/>
    </row>
    <row r="70" spans="3:23" x14ac:dyDescent="0.2">
      <c r="C70" s="6"/>
      <c r="D70" s="24"/>
      <c r="E70" s="24"/>
      <c r="F70" s="24"/>
      <c r="G70" s="24"/>
      <c r="H70" s="24"/>
      <c r="I70" s="24"/>
      <c r="J70" s="24"/>
      <c r="K70" s="24"/>
      <c r="L70" s="6"/>
      <c r="M70" s="6"/>
      <c r="N70" s="6"/>
      <c r="O70" s="6"/>
      <c r="P70" s="6"/>
      <c r="Q70" s="6"/>
      <c r="R70" s="6"/>
      <c r="S70" s="6"/>
      <c r="T70" s="6"/>
      <c r="U70" s="6"/>
      <c r="V70" s="6"/>
      <c r="W70" s="6"/>
    </row>
    <row r="71" spans="3:23" x14ac:dyDescent="0.2">
      <c r="C71" s="6"/>
      <c r="D71" s="24"/>
      <c r="E71" s="24"/>
      <c r="F71" s="24"/>
      <c r="G71" s="24"/>
      <c r="H71" s="24"/>
      <c r="I71" s="24"/>
      <c r="J71" s="24"/>
      <c r="K71" s="24"/>
      <c r="L71" s="6"/>
      <c r="M71" s="6"/>
      <c r="N71" s="6"/>
      <c r="O71" s="6"/>
      <c r="P71" s="6"/>
      <c r="Q71" s="6"/>
      <c r="R71" s="6"/>
      <c r="S71" s="6"/>
      <c r="T71" s="6"/>
      <c r="U71" s="6"/>
      <c r="V71" s="6"/>
      <c r="W71" s="6"/>
    </row>
    <row r="72" spans="3:23" x14ac:dyDescent="0.2">
      <c r="C72" s="6"/>
      <c r="D72" s="24"/>
      <c r="E72" s="24"/>
      <c r="F72" s="24"/>
      <c r="G72" s="24"/>
      <c r="H72" s="24"/>
      <c r="I72" s="24"/>
      <c r="J72" s="24"/>
      <c r="K72" s="24"/>
      <c r="L72" s="6"/>
      <c r="M72" s="6"/>
      <c r="N72" s="6"/>
      <c r="O72" s="6"/>
      <c r="P72" s="6"/>
      <c r="Q72" s="6"/>
      <c r="R72" s="6"/>
      <c r="S72" s="6"/>
      <c r="T72" s="6"/>
      <c r="U72" s="6"/>
      <c r="V72" s="6"/>
      <c r="W72" s="6"/>
    </row>
    <row r="73" spans="3:23" x14ac:dyDescent="0.2">
      <c r="C73" s="6"/>
      <c r="D73" s="24"/>
      <c r="E73" s="24"/>
      <c r="F73" s="24"/>
      <c r="G73" s="24"/>
      <c r="H73" s="24"/>
      <c r="I73" s="24"/>
      <c r="J73" s="24"/>
      <c r="K73" s="24"/>
      <c r="L73" s="6"/>
      <c r="M73" s="6"/>
      <c r="N73" s="6"/>
      <c r="O73" s="6"/>
      <c r="P73" s="6"/>
      <c r="Q73" s="6"/>
      <c r="R73" s="6"/>
      <c r="S73" s="6"/>
      <c r="T73" s="6"/>
      <c r="U73" s="6"/>
      <c r="V73" s="6"/>
      <c r="W73" s="6"/>
    </row>
    <row r="74" spans="3:23" x14ac:dyDescent="0.2">
      <c r="C74" s="6"/>
      <c r="D74" s="24"/>
      <c r="E74" s="24"/>
      <c r="F74" s="24"/>
      <c r="G74" s="24"/>
      <c r="H74" s="24"/>
      <c r="I74" s="24"/>
      <c r="J74" s="24"/>
      <c r="K74" s="24"/>
      <c r="L74" s="6"/>
      <c r="M74" s="6"/>
      <c r="N74" s="6"/>
      <c r="O74" s="6"/>
      <c r="P74" s="6"/>
      <c r="Q74" s="6"/>
      <c r="R74" s="6"/>
      <c r="S74" s="6"/>
      <c r="T74" s="6"/>
      <c r="U74" s="6"/>
      <c r="V74" s="6"/>
      <c r="W74" s="6"/>
    </row>
    <row r="75" spans="3:23" x14ac:dyDescent="0.2">
      <c r="C75" s="6"/>
      <c r="D75" s="24"/>
      <c r="E75" s="24"/>
      <c r="F75" s="24"/>
      <c r="G75" s="24"/>
      <c r="H75" s="24"/>
      <c r="I75" s="24"/>
      <c r="J75" s="24"/>
      <c r="K75" s="24"/>
      <c r="L75" s="6"/>
      <c r="M75" s="6"/>
      <c r="N75" s="6"/>
      <c r="O75" s="6"/>
      <c r="P75" s="6"/>
      <c r="Q75" s="6"/>
      <c r="R75" s="6"/>
      <c r="S75" s="6"/>
      <c r="T75" s="6"/>
      <c r="U75" s="6"/>
      <c r="V75" s="6"/>
      <c r="W75" s="6"/>
    </row>
    <row r="76" spans="3:23" x14ac:dyDescent="0.2">
      <c r="C76" s="6"/>
      <c r="D76" s="24"/>
      <c r="E76" s="24"/>
      <c r="F76" s="24"/>
      <c r="G76" s="24"/>
      <c r="H76" s="24"/>
      <c r="I76" s="24"/>
      <c r="J76" s="24"/>
      <c r="K76" s="24"/>
      <c r="L76" s="6"/>
      <c r="M76" s="6"/>
      <c r="N76" s="6"/>
      <c r="O76" s="6"/>
      <c r="P76" s="6"/>
      <c r="Q76" s="6"/>
      <c r="R76" s="6"/>
      <c r="S76" s="6"/>
      <c r="T76" s="6"/>
      <c r="U76" s="6"/>
      <c r="V76" s="6"/>
      <c r="W76" s="6"/>
    </row>
    <row r="77" spans="3:23" x14ac:dyDescent="0.2">
      <c r="C77" s="6"/>
      <c r="D77" s="24"/>
      <c r="E77" s="24"/>
      <c r="F77" s="24"/>
      <c r="G77" s="24"/>
      <c r="H77" s="24"/>
      <c r="I77" s="24"/>
      <c r="J77" s="24"/>
      <c r="K77" s="24"/>
      <c r="L77" s="6"/>
      <c r="M77" s="6"/>
      <c r="N77" s="6"/>
      <c r="O77" s="6"/>
      <c r="P77" s="6"/>
      <c r="Q77" s="6"/>
      <c r="R77" s="6"/>
      <c r="S77" s="6"/>
      <c r="T77" s="6"/>
      <c r="U77" s="6"/>
      <c r="V77" s="6"/>
      <c r="W77" s="6"/>
    </row>
    <row r="78" spans="3:23" x14ac:dyDescent="0.2">
      <c r="C78" s="6"/>
      <c r="D78" s="24"/>
      <c r="E78" s="24"/>
      <c r="F78" s="24"/>
      <c r="G78" s="24"/>
      <c r="H78" s="24"/>
      <c r="I78" s="24"/>
      <c r="J78" s="24"/>
      <c r="K78" s="24"/>
      <c r="L78" s="6"/>
      <c r="M78" s="6"/>
      <c r="N78" s="6"/>
      <c r="O78" s="6"/>
      <c r="P78" s="6"/>
      <c r="Q78" s="6"/>
      <c r="R78" s="6"/>
      <c r="S78" s="6"/>
      <c r="T78" s="6"/>
      <c r="U78" s="6"/>
      <c r="V78" s="6"/>
      <c r="W78" s="6"/>
    </row>
    <row r="79" spans="3:23" x14ac:dyDescent="0.2">
      <c r="C79" s="6"/>
      <c r="D79" s="24"/>
      <c r="E79" s="24"/>
      <c r="F79" s="24"/>
      <c r="G79" s="24"/>
      <c r="H79" s="24"/>
      <c r="I79" s="24"/>
      <c r="J79" s="24"/>
      <c r="K79" s="24"/>
      <c r="L79" s="6"/>
      <c r="M79" s="6"/>
      <c r="N79" s="6"/>
      <c r="O79" s="6"/>
      <c r="P79" s="6"/>
      <c r="Q79" s="6"/>
      <c r="R79" s="6"/>
      <c r="S79" s="6"/>
      <c r="T79" s="6"/>
      <c r="U79" s="6"/>
      <c r="V79" s="6"/>
      <c r="W79" s="6"/>
    </row>
    <row r="80" spans="3:23" x14ac:dyDescent="0.2">
      <c r="C80" s="6"/>
      <c r="D80" s="24"/>
      <c r="E80" s="24"/>
      <c r="F80" s="24"/>
      <c r="G80" s="24"/>
      <c r="H80" s="24"/>
      <c r="I80" s="24"/>
      <c r="J80" s="24"/>
      <c r="K80" s="24"/>
      <c r="L80" s="6"/>
      <c r="M80" s="6"/>
      <c r="N80" s="6"/>
      <c r="O80" s="6"/>
      <c r="P80" s="6"/>
      <c r="Q80" s="6"/>
      <c r="R80" s="6"/>
      <c r="S80" s="6"/>
      <c r="T80" s="6"/>
      <c r="U80" s="6"/>
      <c r="V80" s="6"/>
      <c r="W80" s="6"/>
    </row>
    <row r="81" spans="3:23" x14ac:dyDescent="0.2">
      <c r="C81" s="6"/>
      <c r="D81" s="24"/>
      <c r="E81" s="24"/>
      <c r="F81" s="24"/>
      <c r="G81" s="24"/>
      <c r="H81" s="24"/>
      <c r="I81" s="24"/>
      <c r="J81" s="24"/>
      <c r="K81" s="24"/>
      <c r="L81" s="6"/>
      <c r="M81" s="6"/>
      <c r="N81" s="6"/>
      <c r="O81" s="6"/>
      <c r="P81" s="6"/>
      <c r="Q81" s="6"/>
      <c r="R81" s="6"/>
      <c r="S81" s="6"/>
      <c r="T81" s="6"/>
      <c r="U81" s="6"/>
      <c r="V81" s="6"/>
      <c r="W81" s="6"/>
    </row>
    <row r="82" spans="3:23" x14ac:dyDescent="0.2">
      <c r="C82" s="6"/>
      <c r="D82" s="24"/>
      <c r="E82" s="24"/>
      <c r="F82" s="24"/>
      <c r="G82" s="24"/>
      <c r="H82" s="24"/>
      <c r="I82" s="24"/>
      <c r="J82" s="24"/>
      <c r="K82" s="24"/>
      <c r="L82" s="6"/>
      <c r="M82" s="6"/>
      <c r="N82" s="6"/>
      <c r="O82" s="6"/>
      <c r="P82" s="6"/>
      <c r="Q82" s="6"/>
      <c r="R82" s="6"/>
      <c r="S82" s="6"/>
      <c r="T82" s="6"/>
      <c r="U82" s="6"/>
      <c r="V82" s="6"/>
      <c r="W82" s="6"/>
    </row>
    <row r="83" spans="3:23" x14ac:dyDescent="0.2">
      <c r="C83" s="6"/>
      <c r="D83" s="24"/>
      <c r="E83" s="24"/>
      <c r="F83" s="24"/>
      <c r="G83" s="24"/>
      <c r="H83" s="24"/>
      <c r="I83" s="24"/>
      <c r="J83" s="24"/>
      <c r="K83" s="24"/>
      <c r="L83" s="6"/>
      <c r="M83" s="6"/>
      <c r="N83" s="6"/>
      <c r="O83" s="6"/>
      <c r="P83" s="6"/>
      <c r="Q83" s="6"/>
      <c r="R83" s="6"/>
      <c r="S83" s="6"/>
      <c r="T83" s="6"/>
      <c r="U83" s="6"/>
      <c r="V83" s="6"/>
      <c r="W83" s="6"/>
    </row>
    <row r="84" spans="3:23" x14ac:dyDescent="0.2">
      <c r="C84" s="6"/>
      <c r="D84" s="24"/>
      <c r="E84" s="24"/>
      <c r="F84" s="24"/>
      <c r="G84" s="24"/>
      <c r="H84" s="24"/>
      <c r="I84" s="24"/>
      <c r="J84" s="24"/>
      <c r="K84" s="24"/>
      <c r="L84" s="6"/>
      <c r="M84" s="6"/>
      <c r="N84" s="6"/>
      <c r="O84" s="6"/>
      <c r="P84" s="6"/>
      <c r="Q84" s="6"/>
      <c r="R84" s="6"/>
      <c r="S84" s="6"/>
      <c r="T84" s="6"/>
      <c r="U84" s="6"/>
      <c r="V84" s="6"/>
      <c r="W84" s="6"/>
    </row>
    <row r="85" spans="3:23" x14ac:dyDescent="0.2">
      <c r="C85" s="6"/>
      <c r="D85" s="24"/>
      <c r="E85" s="24"/>
      <c r="F85" s="24"/>
      <c r="G85" s="24"/>
      <c r="H85" s="24"/>
      <c r="I85" s="24"/>
      <c r="J85" s="24"/>
      <c r="K85" s="24"/>
      <c r="L85" s="6"/>
      <c r="M85" s="6"/>
      <c r="N85" s="6"/>
      <c r="O85" s="6"/>
      <c r="P85" s="6"/>
      <c r="Q85" s="6"/>
      <c r="R85" s="6"/>
      <c r="S85" s="6"/>
      <c r="T85" s="6"/>
      <c r="U85" s="6"/>
      <c r="V85" s="6"/>
      <c r="W85" s="6"/>
    </row>
  </sheetData>
  <phoneticPr fontId="0" type="noConversion"/>
  <pageMargins left="0.59055118110236227" right="0.59055118110236227" top="0.78740157480314965" bottom="0.59055118110236227" header="0.39370078740157483" footer="0"/>
  <pageSetup paperSize="9" scale="61" fitToHeight="2" orientation="landscape" r:id="rId1"/>
  <headerFooter alignWithMargins="0">
    <oddHeader>&amp;L&amp;"Times New Roman,Normal"Oficina d'Estudis - Oficina d'Estadística&amp;R&amp;"Times New Roman,Normal"Ajuntament de València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W37"/>
  <sheetViews>
    <sheetView zoomScaleNormal="100" workbookViewId="0"/>
  </sheetViews>
  <sheetFormatPr baseColWidth="10" defaultColWidth="11.42578125" defaultRowHeight="12.75" x14ac:dyDescent="0.2"/>
  <cols>
    <col min="1" max="1" width="6.42578125" style="1" customWidth="1"/>
    <col min="2" max="2" width="75" style="22" customWidth="1"/>
    <col min="3" max="3" width="9.140625" style="1" customWidth="1"/>
    <col min="4" max="11" width="6.85546875" style="8" customWidth="1"/>
    <col min="12" max="23" width="6.85546875" style="1" customWidth="1"/>
    <col min="24" max="16384" width="11.42578125" style="1"/>
  </cols>
  <sheetData>
    <row r="1" spans="1:23" x14ac:dyDescent="0.2">
      <c r="A1" s="11" t="s">
        <v>962</v>
      </c>
      <c r="B1" s="16"/>
      <c r="C1" s="12"/>
      <c r="D1" s="13"/>
      <c r="E1" s="13"/>
      <c r="F1" s="13"/>
      <c r="G1" s="13"/>
      <c r="H1" s="13"/>
      <c r="I1" s="13"/>
      <c r="J1" s="13"/>
      <c r="K1" s="13"/>
      <c r="L1" s="12"/>
      <c r="M1" s="12"/>
      <c r="N1" s="12"/>
      <c r="O1" s="12"/>
      <c r="P1" s="12"/>
      <c r="Q1" s="12"/>
      <c r="R1" s="12"/>
      <c r="S1" s="12"/>
      <c r="T1" s="12"/>
      <c r="U1" s="12"/>
      <c r="V1" s="12"/>
      <c r="W1" s="12"/>
    </row>
    <row r="2" spans="1:23" x14ac:dyDescent="0.2">
      <c r="A2" s="14" t="s">
        <v>963</v>
      </c>
      <c r="B2" s="16"/>
      <c r="C2" s="12"/>
      <c r="D2" s="13"/>
      <c r="E2" s="13"/>
      <c r="F2" s="13"/>
      <c r="G2" s="13"/>
      <c r="H2" s="13"/>
      <c r="I2" s="13"/>
      <c r="J2" s="13"/>
      <c r="K2" s="13"/>
      <c r="L2" s="12"/>
      <c r="M2" s="12"/>
      <c r="N2" s="12"/>
      <c r="O2" s="12"/>
      <c r="P2" s="12"/>
      <c r="Q2" s="12"/>
      <c r="R2" s="12"/>
      <c r="S2" s="12"/>
      <c r="T2" s="12"/>
      <c r="U2" s="12"/>
      <c r="V2" s="12"/>
      <c r="W2" s="12"/>
    </row>
    <row r="3" spans="1:23" x14ac:dyDescent="0.2">
      <c r="A3" s="12"/>
      <c r="B3" s="16"/>
      <c r="C3" s="12"/>
      <c r="D3" s="13"/>
      <c r="E3" s="13"/>
      <c r="F3" s="13"/>
      <c r="G3" s="13"/>
      <c r="H3" s="13"/>
      <c r="I3" s="13"/>
      <c r="J3" s="13"/>
      <c r="K3" s="13"/>
      <c r="L3" s="12"/>
      <c r="M3" s="12"/>
      <c r="N3" s="12"/>
      <c r="O3" s="12"/>
      <c r="P3" s="12"/>
      <c r="Q3" s="12"/>
      <c r="R3" s="12"/>
      <c r="S3" s="12"/>
      <c r="T3" s="12"/>
      <c r="U3" s="12"/>
      <c r="V3" s="12"/>
      <c r="W3" s="12"/>
    </row>
    <row r="4" spans="1:23" x14ac:dyDescent="0.2">
      <c r="A4" s="108"/>
      <c r="B4" s="109"/>
      <c r="C4" s="108"/>
      <c r="D4" s="110" t="s">
        <v>297</v>
      </c>
      <c r="E4" s="110"/>
      <c r="F4" s="110"/>
      <c r="G4" s="110"/>
      <c r="H4" s="110"/>
      <c r="I4" s="110"/>
      <c r="J4" s="110"/>
      <c r="K4" s="110"/>
      <c r="L4" s="110"/>
      <c r="M4" s="110"/>
      <c r="N4" s="110"/>
      <c r="O4" s="110"/>
      <c r="P4" s="110"/>
      <c r="Q4" s="110"/>
      <c r="R4" s="110"/>
      <c r="S4" s="110"/>
      <c r="T4" s="110"/>
      <c r="U4" s="110"/>
      <c r="V4" s="110"/>
      <c r="W4" s="108"/>
    </row>
    <row r="5" spans="1:23" ht="25.5" x14ac:dyDescent="0.2">
      <c r="A5" s="111" t="s">
        <v>92</v>
      </c>
      <c r="B5" s="112" t="s">
        <v>0</v>
      </c>
      <c r="C5" s="113" t="s">
        <v>128</v>
      </c>
      <c r="D5" s="113" t="s">
        <v>178</v>
      </c>
      <c r="E5" s="113" t="s">
        <v>179</v>
      </c>
      <c r="F5" s="113" t="s">
        <v>180</v>
      </c>
      <c r="G5" s="113" t="s">
        <v>205</v>
      </c>
      <c r="H5" s="113" t="s">
        <v>206</v>
      </c>
      <c r="I5" s="113" t="s">
        <v>207</v>
      </c>
      <c r="J5" s="113" t="s">
        <v>208</v>
      </c>
      <c r="K5" s="113" t="s">
        <v>209</v>
      </c>
      <c r="L5" s="113" t="s">
        <v>210</v>
      </c>
      <c r="M5" s="113" t="s">
        <v>211</v>
      </c>
      <c r="N5" s="113" t="s">
        <v>212</v>
      </c>
      <c r="O5" s="113" t="s">
        <v>213</v>
      </c>
      <c r="P5" s="113" t="s">
        <v>214</v>
      </c>
      <c r="Q5" s="113" t="s">
        <v>215</v>
      </c>
      <c r="R5" s="113" t="s">
        <v>216</v>
      </c>
      <c r="S5" s="113" t="s">
        <v>217</v>
      </c>
      <c r="T5" s="113" t="s">
        <v>218</v>
      </c>
      <c r="U5" s="113" t="s">
        <v>219</v>
      </c>
      <c r="V5" s="113" t="s">
        <v>220</v>
      </c>
      <c r="W5" s="103" t="s">
        <v>144</v>
      </c>
    </row>
    <row r="6" spans="1:23" x14ac:dyDescent="0.2">
      <c r="A6" s="19" t="s">
        <v>123</v>
      </c>
      <c r="B6" s="21"/>
      <c r="C6" s="32">
        <v>108259</v>
      </c>
      <c r="D6" s="32">
        <v>12730</v>
      </c>
      <c r="E6" s="32">
        <v>13204</v>
      </c>
      <c r="F6" s="32">
        <v>8737</v>
      </c>
      <c r="G6" s="32">
        <v>4929</v>
      </c>
      <c r="H6" s="32">
        <v>3952</v>
      </c>
      <c r="I6" s="32">
        <v>5142</v>
      </c>
      <c r="J6" s="32">
        <v>3393</v>
      </c>
      <c r="K6" s="32">
        <v>5557</v>
      </c>
      <c r="L6" s="32">
        <v>3981</v>
      </c>
      <c r="M6" s="32">
        <v>7018</v>
      </c>
      <c r="N6" s="32">
        <v>5372</v>
      </c>
      <c r="O6" s="32">
        <v>6648</v>
      </c>
      <c r="P6" s="32">
        <v>3588</v>
      </c>
      <c r="Q6" s="32">
        <v>2811</v>
      </c>
      <c r="R6" s="32">
        <v>3721</v>
      </c>
      <c r="S6" s="32">
        <v>3508</v>
      </c>
      <c r="T6" s="32">
        <v>522</v>
      </c>
      <c r="U6" s="32">
        <v>1373</v>
      </c>
      <c r="V6" s="32">
        <v>1897</v>
      </c>
      <c r="W6" s="32">
        <v>10176</v>
      </c>
    </row>
    <row r="7" spans="1:23" x14ac:dyDescent="0.2">
      <c r="A7" s="15" t="s">
        <v>30</v>
      </c>
      <c r="B7" s="16" t="s">
        <v>93</v>
      </c>
      <c r="C7" s="6">
        <v>5561</v>
      </c>
      <c r="D7" s="4">
        <v>582</v>
      </c>
      <c r="E7" s="4">
        <v>601</v>
      </c>
      <c r="F7" s="4">
        <v>393</v>
      </c>
      <c r="G7" s="4">
        <v>310</v>
      </c>
      <c r="H7" s="4">
        <v>176</v>
      </c>
      <c r="I7" s="4">
        <v>284</v>
      </c>
      <c r="J7" s="4">
        <v>143</v>
      </c>
      <c r="K7" s="4">
        <v>356</v>
      </c>
      <c r="L7" s="4">
        <v>164</v>
      </c>
      <c r="M7" s="4">
        <v>532</v>
      </c>
      <c r="N7" s="4">
        <v>220</v>
      </c>
      <c r="O7" s="4">
        <v>438</v>
      </c>
      <c r="P7" s="4">
        <v>143</v>
      </c>
      <c r="Q7" s="4">
        <v>135</v>
      </c>
      <c r="R7" s="4">
        <v>121</v>
      </c>
      <c r="S7" s="4">
        <v>172</v>
      </c>
      <c r="T7" s="4">
        <v>33</v>
      </c>
      <c r="U7" s="4">
        <v>99</v>
      </c>
      <c r="V7" s="4">
        <v>121</v>
      </c>
      <c r="W7" s="4">
        <v>538</v>
      </c>
    </row>
    <row r="8" spans="1:23" x14ac:dyDescent="0.2">
      <c r="A8" s="15" t="s">
        <v>31</v>
      </c>
      <c r="B8" s="16" t="s">
        <v>94</v>
      </c>
      <c r="C8" s="6">
        <v>121</v>
      </c>
      <c r="D8" s="4">
        <v>7</v>
      </c>
      <c r="E8" s="4">
        <v>8</v>
      </c>
      <c r="F8" s="4">
        <v>1</v>
      </c>
      <c r="G8" s="4">
        <v>6</v>
      </c>
      <c r="H8" s="4">
        <v>7</v>
      </c>
      <c r="I8" s="4">
        <v>3</v>
      </c>
      <c r="J8" s="4">
        <v>4</v>
      </c>
      <c r="K8" s="4">
        <v>3</v>
      </c>
      <c r="L8" s="4">
        <v>2</v>
      </c>
      <c r="M8" s="4">
        <v>14</v>
      </c>
      <c r="N8" s="4">
        <v>9</v>
      </c>
      <c r="O8" s="4">
        <v>2</v>
      </c>
      <c r="P8" s="4">
        <v>1</v>
      </c>
      <c r="Q8" s="4">
        <v>3</v>
      </c>
      <c r="R8" s="4">
        <v>4</v>
      </c>
      <c r="S8" s="4">
        <v>7</v>
      </c>
      <c r="T8" s="4">
        <v>0</v>
      </c>
      <c r="U8" s="4">
        <v>0</v>
      </c>
      <c r="V8" s="4">
        <v>17</v>
      </c>
      <c r="W8" s="4">
        <v>23</v>
      </c>
    </row>
    <row r="9" spans="1:23" x14ac:dyDescent="0.2">
      <c r="A9" s="15" t="s">
        <v>32</v>
      </c>
      <c r="B9" s="16" t="s">
        <v>145</v>
      </c>
      <c r="C9" s="6">
        <v>2309</v>
      </c>
      <c r="D9" s="4">
        <v>235</v>
      </c>
      <c r="E9" s="4">
        <v>273</v>
      </c>
      <c r="F9" s="4">
        <v>148</v>
      </c>
      <c r="G9" s="4">
        <v>155</v>
      </c>
      <c r="H9" s="4">
        <v>85</v>
      </c>
      <c r="I9" s="4">
        <v>103</v>
      </c>
      <c r="J9" s="4">
        <v>54</v>
      </c>
      <c r="K9" s="4">
        <v>124</v>
      </c>
      <c r="L9" s="4">
        <v>85</v>
      </c>
      <c r="M9" s="4">
        <v>167</v>
      </c>
      <c r="N9" s="4">
        <v>94</v>
      </c>
      <c r="O9" s="4">
        <v>133</v>
      </c>
      <c r="P9" s="4">
        <v>45</v>
      </c>
      <c r="Q9" s="4">
        <v>46</v>
      </c>
      <c r="R9" s="4">
        <v>71</v>
      </c>
      <c r="S9" s="4">
        <v>81</v>
      </c>
      <c r="T9" s="4">
        <v>10</v>
      </c>
      <c r="U9" s="4">
        <v>36</v>
      </c>
      <c r="V9" s="4">
        <v>33</v>
      </c>
      <c r="W9" s="4">
        <v>331</v>
      </c>
    </row>
    <row r="10" spans="1:23" x14ac:dyDescent="0.2">
      <c r="A10" s="15" t="s">
        <v>33</v>
      </c>
      <c r="B10" s="16" t="s">
        <v>154</v>
      </c>
      <c r="C10" s="6">
        <v>4426</v>
      </c>
      <c r="D10" s="4">
        <v>577</v>
      </c>
      <c r="E10" s="4">
        <v>508</v>
      </c>
      <c r="F10" s="4">
        <v>331</v>
      </c>
      <c r="G10" s="4">
        <v>161</v>
      </c>
      <c r="H10" s="4">
        <v>194</v>
      </c>
      <c r="I10" s="4">
        <v>170</v>
      </c>
      <c r="J10" s="4">
        <v>196</v>
      </c>
      <c r="K10" s="4">
        <v>237</v>
      </c>
      <c r="L10" s="4">
        <v>217</v>
      </c>
      <c r="M10" s="4">
        <v>270</v>
      </c>
      <c r="N10" s="4">
        <v>343</v>
      </c>
      <c r="O10" s="4">
        <v>272</v>
      </c>
      <c r="P10" s="4">
        <v>172</v>
      </c>
      <c r="Q10" s="4">
        <v>136</v>
      </c>
      <c r="R10" s="4">
        <v>213</v>
      </c>
      <c r="S10" s="4">
        <v>158</v>
      </c>
      <c r="T10" s="4">
        <v>27</v>
      </c>
      <c r="U10" s="4">
        <v>48</v>
      </c>
      <c r="V10" s="4">
        <v>93</v>
      </c>
      <c r="W10" s="4">
        <v>103</v>
      </c>
    </row>
    <row r="11" spans="1:23" x14ac:dyDescent="0.2">
      <c r="A11" s="15" t="s">
        <v>34</v>
      </c>
      <c r="B11" s="16" t="s">
        <v>155</v>
      </c>
      <c r="C11" s="6">
        <v>11994</v>
      </c>
      <c r="D11" s="4">
        <v>1494</v>
      </c>
      <c r="E11" s="4">
        <v>1577</v>
      </c>
      <c r="F11" s="4">
        <v>1002</v>
      </c>
      <c r="G11" s="4">
        <v>652</v>
      </c>
      <c r="H11" s="4">
        <v>483</v>
      </c>
      <c r="I11" s="4">
        <v>397</v>
      </c>
      <c r="J11" s="4">
        <v>423</v>
      </c>
      <c r="K11" s="4">
        <v>764</v>
      </c>
      <c r="L11" s="4">
        <v>513</v>
      </c>
      <c r="M11" s="4">
        <v>807</v>
      </c>
      <c r="N11" s="4">
        <v>506</v>
      </c>
      <c r="O11" s="4">
        <v>798</v>
      </c>
      <c r="P11" s="4">
        <v>351</v>
      </c>
      <c r="Q11" s="4">
        <v>360</v>
      </c>
      <c r="R11" s="4">
        <v>512</v>
      </c>
      <c r="S11" s="4">
        <v>391</v>
      </c>
      <c r="T11" s="4">
        <v>57</v>
      </c>
      <c r="U11" s="4">
        <v>145</v>
      </c>
      <c r="V11" s="4">
        <v>158</v>
      </c>
      <c r="W11" s="4">
        <v>604</v>
      </c>
    </row>
    <row r="12" spans="1:23" ht="25.5" x14ac:dyDescent="0.2">
      <c r="A12" s="15" t="s">
        <v>35</v>
      </c>
      <c r="B12" s="16" t="s">
        <v>156</v>
      </c>
      <c r="C12" s="6">
        <v>2253</v>
      </c>
      <c r="D12" s="4">
        <v>141</v>
      </c>
      <c r="E12" s="4">
        <v>160</v>
      </c>
      <c r="F12" s="4">
        <v>116</v>
      </c>
      <c r="G12" s="4">
        <v>101</v>
      </c>
      <c r="H12" s="4">
        <v>104</v>
      </c>
      <c r="I12" s="4">
        <v>58</v>
      </c>
      <c r="J12" s="4">
        <v>96</v>
      </c>
      <c r="K12" s="4">
        <v>122</v>
      </c>
      <c r="L12" s="4">
        <v>92</v>
      </c>
      <c r="M12" s="4">
        <v>213</v>
      </c>
      <c r="N12" s="4">
        <v>129</v>
      </c>
      <c r="O12" s="4">
        <v>141</v>
      </c>
      <c r="P12" s="4">
        <v>61</v>
      </c>
      <c r="Q12" s="4">
        <v>59</v>
      </c>
      <c r="R12" s="4">
        <v>105</v>
      </c>
      <c r="S12" s="4">
        <v>107</v>
      </c>
      <c r="T12" s="4">
        <v>13</v>
      </c>
      <c r="U12" s="4">
        <v>40</v>
      </c>
      <c r="V12" s="4">
        <v>39</v>
      </c>
      <c r="W12" s="4">
        <v>356</v>
      </c>
    </row>
    <row r="13" spans="1:23" x14ac:dyDescent="0.2">
      <c r="A13" s="15" t="s">
        <v>36</v>
      </c>
      <c r="B13" s="16" t="s">
        <v>95</v>
      </c>
      <c r="C13" s="6">
        <v>7542</v>
      </c>
      <c r="D13" s="4">
        <v>989</v>
      </c>
      <c r="E13" s="4">
        <v>939</v>
      </c>
      <c r="F13" s="4">
        <v>610</v>
      </c>
      <c r="G13" s="4">
        <v>308</v>
      </c>
      <c r="H13" s="4">
        <v>287</v>
      </c>
      <c r="I13" s="4">
        <v>369</v>
      </c>
      <c r="J13" s="4">
        <v>233</v>
      </c>
      <c r="K13" s="4">
        <v>382</v>
      </c>
      <c r="L13" s="4">
        <v>288</v>
      </c>
      <c r="M13" s="4">
        <v>491</v>
      </c>
      <c r="N13" s="4">
        <v>554</v>
      </c>
      <c r="O13" s="4">
        <v>475</v>
      </c>
      <c r="P13" s="4">
        <v>450</v>
      </c>
      <c r="Q13" s="4">
        <v>258</v>
      </c>
      <c r="R13" s="4">
        <v>232</v>
      </c>
      <c r="S13" s="4">
        <v>257</v>
      </c>
      <c r="T13" s="4">
        <v>26</v>
      </c>
      <c r="U13" s="4">
        <v>87</v>
      </c>
      <c r="V13" s="4">
        <v>180</v>
      </c>
      <c r="W13" s="4">
        <v>127</v>
      </c>
    </row>
    <row r="14" spans="1:23" x14ac:dyDescent="0.2">
      <c r="A14" s="15" t="s">
        <v>37</v>
      </c>
      <c r="B14" s="16" t="s">
        <v>96</v>
      </c>
      <c r="C14" s="6">
        <v>1234</v>
      </c>
      <c r="D14" s="4">
        <v>315</v>
      </c>
      <c r="E14" s="4">
        <v>145</v>
      </c>
      <c r="F14" s="4">
        <v>111</v>
      </c>
      <c r="G14" s="4">
        <v>27</v>
      </c>
      <c r="H14" s="4">
        <v>34</v>
      </c>
      <c r="I14" s="4">
        <v>43</v>
      </c>
      <c r="J14" s="4">
        <v>21</v>
      </c>
      <c r="K14" s="4">
        <v>25</v>
      </c>
      <c r="L14" s="4">
        <v>27</v>
      </c>
      <c r="M14" s="4">
        <v>98</v>
      </c>
      <c r="N14" s="4">
        <v>137</v>
      </c>
      <c r="O14" s="4">
        <v>87</v>
      </c>
      <c r="P14" s="4">
        <v>21</v>
      </c>
      <c r="Q14" s="4">
        <v>12</v>
      </c>
      <c r="R14" s="4">
        <v>21</v>
      </c>
      <c r="S14" s="4">
        <v>24</v>
      </c>
      <c r="T14" s="4">
        <v>2</v>
      </c>
      <c r="U14" s="4">
        <v>9</v>
      </c>
      <c r="V14" s="4">
        <v>16</v>
      </c>
      <c r="W14" s="4">
        <v>59</v>
      </c>
    </row>
    <row r="15" spans="1:23" x14ac:dyDescent="0.2">
      <c r="A15" s="15" t="s">
        <v>38</v>
      </c>
      <c r="B15" s="16" t="s">
        <v>97</v>
      </c>
      <c r="C15" s="6">
        <v>2175</v>
      </c>
      <c r="D15" s="4">
        <v>72</v>
      </c>
      <c r="E15" s="4">
        <v>97</v>
      </c>
      <c r="F15" s="4">
        <v>110</v>
      </c>
      <c r="G15" s="4">
        <v>100</v>
      </c>
      <c r="H15" s="4">
        <v>107</v>
      </c>
      <c r="I15" s="4">
        <v>45</v>
      </c>
      <c r="J15" s="4">
        <v>111</v>
      </c>
      <c r="K15" s="4">
        <v>185</v>
      </c>
      <c r="L15" s="4">
        <v>123</v>
      </c>
      <c r="M15" s="4">
        <v>186</v>
      </c>
      <c r="N15" s="4">
        <v>104</v>
      </c>
      <c r="O15" s="4">
        <v>155</v>
      </c>
      <c r="P15" s="4">
        <v>76</v>
      </c>
      <c r="Q15" s="4">
        <v>66</v>
      </c>
      <c r="R15" s="4">
        <v>120</v>
      </c>
      <c r="S15" s="4">
        <v>102</v>
      </c>
      <c r="T15" s="4">
        <v>12</v>
      </c>
      <c r="U15" s="4">
        <v>47</v>
      </c>
      <c r="V15" s="4">
        <v>67</v>
      </c>
      <c r="W15" s="4">
        <v>290</v>
      </c>
    </row>
    <row r="16" spans="1:23" x14ac:dyDescent="0.2">
      <c r="A16" s="3" t="s">
        <v>391</v>
      </c>
      <c r="B16" s="22" t="s">
        <v>392</v>
      </c>
      <c r="C16" s="6">
        <v>4768</v>
      </c>
      <c r="D16" s="4">
        <v>42</v>
      </c>
      <c r="E16" s="4">
        <v>69</v>
      </c>
      <c r="F16" s="4">
        <v>94</v>
      </c>
      <c r="G16" s="4">
        <v>146</v>
      </c>
      <c r="H16" s="4">
        <v>207</v>
      </c>
      <c r="I16" s="4">
        <v>40</v>
      </c>
      <c r="J16" s="4">
        <v>283</v>
      </c>
      <c r="K16" s="4">
        <v>310</v>
      </c>
      <c r="L16" s="4">
        <v>307</v>
      </c>
      <c r="M16" s="4">
        <v>364</v>
      </c>
      <c r="N16" s="4">
        <v>210</v>
      </c>
      <c r="O16" s="4">
        <v>235</v>
      </c>
      <c r="P16" s="4">
        <v>85</v>
      </c>
      <c r="Q16" s="4">
        <v>66</v>
      </c>
      <c r="R16" s="4">
        <v>252</v>
      </c>
      <c r="S16" s="4">
        <v>335</v>
      </c>
      <c r="T16" s="4">
        <v>26</v>
      </c>
      <c r="U16" s="4">
        <v>68</v>
      </c>
      <c r="V16" s="4">
        <v>147</v>
      </c>
      <c r="W16" s="4">
        <v>1482</v>
      </c>
    </row>
    <row r="17" spans="1:23" x14ac:dyDescent="0.2">
      <c r="A17" s="3" t="s">
        <v>393</v>
      </c>
      <c r="B17" s="16" t="s">
        <v>394</v>
      </c>
      <c r="C17" s="6">
        <v>58</v>
      </c>
      <c r="D17" s="4">
        <v>2</v>
      </c>
      <c r="E17" s="4">
        <v>2</v>
      </c>
      <c r="F17" s="4">
        <v>2</v>
      </c>
      <c r="G17" s="4">
        <v>3</v>
      </c>
      <c r="H17" s="4">
        <v>1</v>
      </c>
      <c r="I17" s="4">
        <v>0</v>
      </c>
      <c r="J17" s="4">
        <v>3</v>
      </c>
      <c r="K17" s="4">
        <v>0</v>
      </c>
      <c r="L17" s="4">
        <v>0</v>
      </c>
      <c r="M17" s="4">
        <v>4</v>
      </c>
      <c r="N17" s="4">
        <v>7</v>
      </c>
      <c r="O17" s="4">
        <v>2</v>
      </c>
      <c r="P17" s="4">
        <v>0</v>
      </c>
      <c r="Q17" s="4">
        <v>0</v>
      </c>
      <c r="R17" s="4">
        <v>0</v>
      </c>
      <c r="S17" s="4">
        <v>0</v>
      </c>
      <c r="T17" s="4">
        <v>0</v>
      </c>
      <c r="U17" s="4">
        <v>1</v>
      </c>
      <c r="V17" s="4">
        <v>23</v>
      </c>
      <c r="W17" s="4">
        <v>8</v>
      </c>
    </row>
    <row r="18" spans="1:23" x14ac:dyDescent="0.2">
      <c r="A18" s="15" t="s">
        <v>39</v>
      </c>
      <c r="B18" s="16" t="s">
        <v>98</v>
      </c>
      <c r="C18" s="6">
        <v>1664</v>
      </c>
      <c r="D18" s="4">
        <v>97</v>
      </c>
      <c r="E18" s="4">
        <v>142</v>
      </c>
      <c r="F18" s="4">
        <v>122</v>
      </c>
      <c r="G18" s="4">
        <v>87</v>
      </c>
      <c r="H18" s="4">
        <v>45</v>
      </c>
      <c r="I18" s="4">
        <v>73</v>
      </c>
      <c r="J18" s="4">
        <v>52</v>
      </c>
      <c r="K18" s="4">
        <v>81</v>
      </c>
      <c r="L18" s="4">
        <v>45</v>
      </c>
      <c r="M18" s="4">
        <v>151</v>
      </c>
      <c r="N18" s="4">
        <v>350</v>
      </c>
      <c r="O18" s="4">
        <v>99</v>
      </c>
      <c r="P18" s="4">
        <v>36</v>
      </c>
      <c r="Q18" s="4">
        <v>29</v>
      </c>
      <c r="R18" s="4">
        <v>29</v>
      </c>
      <c r="S18" s="4">
        <v>39</v>
      </c>
      <c r="T18" s="4">
        <v>13</v>
      </c>
      <c r="U18" s="4">
        <v>20</v>
      </c>
      <c r="V18" s="4">
        <v>27</v>
      </c>
      <c r="W18" s="4">
        <v>127</v>
      </c>
    </row>
    <row r="19" spans="1:23" x14ac:dyDescent="0.2">
      <c r="A19" s="15" t="s">
        <v>40</v>
      </c>
      <c r="B19" s="16" t="s">
        <v>99</v>
      </c>
      <c r="C19" s="6">
        <v>308</v>
      </c>
      <c r="D19" s="4">
        <v>20</v>
      </c>
      <c r="E19" s="4">
        <v>31</v>
      </c>
      <c r="F19" s="4">
        <v>35</v>
      </c>
      <c r="G19" s="4">
        <v>11</v>
      </c>
      <c r="H19" s="4">
        <v>13</v>
      </c>
      <c r="I19" s="4">
        <v>19</v>
      </c>
      <c r="J19" s="4">
        <v>10</v>
      </c>
      <c r="K19" s="4">
        <v>17</v>
      </c>
      <c r="L19" s="4">
        <v>19</v>
      </c>
      <c r="M19" s="4">
        <v>23</v>
      </c>
      <c r="N19" s="4">
        <v>6</v>
      </c>
      <c r="O19" s="4">
        <v>26</v>
      </c>
      <c r="P19" s="4">
        <v>9</v>
      </c>
      <c r="Q19" s="4">
        <v>5</v>
      </c>
      <c r="R19" s="4">
        <v>14</v>
      </c>
      <c r="S19" s="4">
        <v>15</v>
      </c>
      <c r="T19" s="4">
        <v>0</v>
      </c>
      <c r="U19" s="4">
        <v>7</v>
      </c>
      <c r="V19" s="4">
        <v>2</v>
      </c>
      <c r="W19" s="4">
        <v>26</v>
      </c>
    </row>
    <row r="20" spans="1:23" x14ac:dyDescent="0.2">
      <c r="A20" s="15" t="s">
        <v>41</v>
      </c>
      <c r="B20" s="16" t="s">
        <v>100</v>
      </c>
      <c r="C20" s="6">
        <v>463</v>
      </c>
      <c r="D20" s="4">
        <v>100</v>
      </c>
      <c r="E20" s="4">
        <v>48</v>
      </c>
      <c r="F20" s="4">
        <v>43</v>
      </c>
      <c r="G20" s="4">
        <v>27</v>
      </c>
      <c r="H20" s="4">
        <v>15</v>
      </c>
      <c r="I20" s="4">
        <v>35</v>
      </c>
      <c r="J20" s="4">
        <v>13</v>
      </c>
      <c r="K20" s="4">
        <v>20</v>
      </c>
      <c r="L20" s="4">
        <v>15</v>
      </c>
      <c r="M20" s="4">
        <v>24</v>
      </c>
      <c r="N20" s="4">
        <v>19</v>
      </c>
      <c r="O20" s="4">
        <v>23</v>
      </c>
      <c r="P20" s="4">
        <v>13</v>
      </c>
      <c r="Q20" s="4">
        <v>9</v>
      </c>
      <c r="R20" s="4">
        <v>19</v>
      </c>
      <c r="S20" s="4">
        <v>11</v>
      </c>
      <c r="T20" s="4">
        <v>2</v>
      </c>
      <c r="U20" s="4">
        <v>10</v>
      </c>
      <c r="V20" s="4">
        <v>6</v>
      </c>
      <c r="W20" s="4">
        <v>11</v>
      </c>
    </row>
    <row r="21" spans="1:23" x14ac:dyDescent="0.2">
      <c r="A21" s="15" t="s">
        <v>42</v>
      </c>
      <c r="B21" s="16" t="s">
        <v>101</v>
      </c>
      <c r="C21" s="6">
        <v>121</v>
      </c>
      <c r="D21" s="4">
        <v>42</v>
      </c>
      <c r="E21" s="4">
        <v>20</v>
      </c>
      <c r="F21" s="4">
        <v>6</v>
      </c>
      <c r="G21" s="4">
        <v>11</v>
      </c>
      <c r="H21" s="4">
        <v>1</v>
      </c>
      <c r="I21" s="4">
        <v>14</v>
      </c>
      <c r="J21" s="4">
        <v>2</v>
      </c>
      <c r="K21" s="4">
        <v>3</v>
      </c>
      <c r="L21" s="4">
        <v>0</v>
      </c>
      <c r="M21" s="4">
        <v>7</v>
      </c>
      <c r="N21" s="4">
        <v>6</v>
      </c>
      <c r="O21" s="4">
        <v>2</v>
      </c>
      <c r="P21" s="4">
        <v>1</v>
      </c>
      <c r="Q21" s="4">
        <v>2</v>
      </c>
      <c r="R21" s="4">
        <v>2</v>
      </c>
      <c r="S21" s="4">
        <v>0</v>
      </c>
      <c r="T21" s="4">
        <v>0</v>
      </c>
      <c r="U21" s="4">
        <v>0</v>
      </c>
      <c r="V21" s="4">
        <v>0</v>
      </c>
      <c r="W21" s="4">
        <v>2</v>
      </c>
    </row>
    <row r="22" spans="1:23" x14ac:dyDescent="0.2">
      <c r="A22" s="15" t="s">
        <v>43</v>
      </c>
      <c r="B22" s="16" t="s">
        <v>102</v>
      </c>
      <c r="C22" s="6">
        <v>7070</v>
      </c>
      <c r="D22" s="4">
        <v>1237</v>
      </c>
      <c r="E22" s="4">
        <v>1288</v>
      </c>
      <c r="F22" s="4">
        <v>576</v>
      </c>
      <c r="G22" s="4">
        <v>291</v>
      </c>
      <c r="H22" s="4">
        <v>161</v>
      </c>
      <c r="I22" s="4">
        <v>391</v>
      </c>
      <c r="J22" s="4">
        <v>131</v>
      </c>
      <c r="K22" s="4">
        <v>227</v>
      </c>
      <c r="L22" s="4">
        <v>176</v>
      </c>
      <c r="M22" s="4">
        <v>393</v>
      </c>
      <c r="N22" s="4">
        <v>215</v>
      </c>
      <c r="O22" s="4">
        <v>392</v>
      </c>
      <c r="P22" s="4">
        <v>149</v>
      </c>
      <c r="Q22" s="4">
        <v>138</v>
      </c>
      <c r="R22" s="4">
        <v>195</v>
      </c>
      <c r="S22" s="4">
        <v>153</v>
      </c>
      <c r="T22" s="4">
        <v>32</v>
      </c>
      <c r="U22" s="4">
        <v>60</v>
      </c>
      <c r="V22" s="4">
        <v>77</v>
      </c>
      <c r="W22" s="4">
        <v>788</v>
      </c>
    </row>
    <row r="23" spans="1:23" x14ac:dyDescent="0.2">
      <c r="A23" s="15" t="s">
        <v>44</v>
      </c>
      <c r="B23" s="16" t="s">
        <v>103</v>
      </c>
      <c r="C23" s="6">
        <v>17298</v>
      </c>
      <c r="D23" s="4">
        <v>2805</v>
      </c>
      <c r="E23" s="4">
        <v>2643</v>
      </c>
      <c r="F23" s="4">
        <v>1447</v>
      </c>
      <c r="G23" s="4">
        <v>766</v>
      </c>
      <c r="H23" s="4">
        <v>511</v>
      </c>
      <c r="I23" s="4">
        <v>1039</v>
      </c>
      <c r="J23" s="4">
        <v>435</v>
      </c>
      <c r="K23" s="4">
        <v>659</v>
      </c>
      <c r="L23" s="4">
        <v>488</v>
      </c>
      <c r="M23" s="4">
        <v>978</v>
      </c>
      <c r="N23" s="4">
        <v>745</v>
      </c>
      <c r="O23" s="4">
        <v>1034</v>
      </c>
      <c r="P23" s="4">
        <v>574</v>
      </c>
      <c r="Q23" s="4">
        <v>381</v>
      </c>
      <c r="R23" s="4">
        <v>501</v>
      </c>
      <c r="S23" s="4">
        <v>462</v>
      </c>
      <c r="T23" s="4">
        <v>70</v>
      </c>
      <c r="U23" s="4">
        <v>257</v>
      </c>
      <c r="V23" s="4">
        <v>157</v>
      </c>
      <c r="W23" s="4">
        <v>1346</v>
      </c>
    </row>
    <row r="24" spans="1:23" x14ac:dyDescent="0.2">
      <c r="A24" s="15" t="s">
        <v>45</v>
      </c>
      <c r="B24" s="16" t="s">
        <v>104</v>
      </c>
      <c r="C24" s="6">
        <v>1488</v>
      </c>
      <c r="D24" s="4">
        <v>161</v>
      </c>
      <c r="E24" s="4">
        <v>170</v>
      </c>
      <c r="F24" s="4">
        <v>111</v>
      </c>
      <c r="G24" s="4">
        <v>52</v>
      </c>
      <c r="H24" s="4">
        <v>43</v>
      </c>
      <c r="I24" s="4">
        <v>65</v>
      </c>
      <c r="J24" s="4">
        <v>43</v>
      </c>
      <c r="K24" s="4">
        <v>61</v>
      </c>
      <c r="L24" s="4">
        <v>47</v>
      </c>
      <c r="M24" s="4">
        <v>81</v>
      </c>
      <c r="N24" s="4">
        <v>99</v>
      </c>
      <c r="O24" s="4">
        <v>90</v>
      </c>
      <c r="P24" s="4">
        <v>33</v>
      </c>
      <c r="Q24" s="4">
        <v>26</v>
      </c>
      <c r="R24" s="4">
        <v>43</v>
      </c>
      <c r="S24" s="4">
        <v>50</v>
      </c>
      <c r="T24" s="4">
        <v>5</v>
      </c>
      <c r="U24" s="4">
        <v>14</v>
      </c>
      <c r="V24" s="4">
        <v>57</v>
      </c>
      <c r="W24" s="4">
        <v>237</v>
      </c>
    </row>
    <row r="25" spans="1:23" x14ac:dyDescent="0.2">
      <c r="A25" s="15">
        <v>186</v>
      </c>
      <c r="B25" s="16" t="s">
        <v>390</v>
      </c>
      <c r="C25" s="6">
        <v>17767</v>
      </c>
      <c r="D25" s="4">
        <v>1930</v>
      </c>
      <c r="E25" s="4">
        <v>2258</v>
      </c>
      <c r="F25" s="4">
        <v>1559</v>
      </c>
      <c r="G25" s="4">
        <v>731</v>
      </c>
      <c r="H25" s="4">
        <v>639</v>
      </c>
      <c r="I25" s="4">
        <v>1110</v>
      </c>
      <c r="J25" s="4">
        <v>463</v>
      </c>
      <c r="K25" s="4">
        <v>864</v>
      </c>
      <c r="L25" s="4">
        <v>551</v>
      </c>
      <c r="M25" s="4">
        <v>998</v>
      </c>
      <c r="N25" s="4">
        <v>730</v>
      </c>
      <c r="O25" s="4">
        <v>1093</v>
      </c>
      <c r="P25" s="4">
        <v>584</v>
      </c>
      <c r="Q25" s="4">
        <v>463</v>
      </c>
      <c r="R25" s="4">
        <v>558</v>
      </c>
      <c r="S25" s="4">
        <v>525</v>
      </c>
      <c r="T25" s="4">
        <v>110</v>
      </c>
      <c r="U25" s="4">
        <v>173</v>
      </c>
      <c r="V25" s="4">
        <v>397</v>
      </c>
      <c r="W25" s="4">
        <v>2031</v>
      </c>
    </row>
    <row r="26" spans="1:23" x14ac:dyDescent="0.2">
      <c r="A26" s="15" t="s">
        <v>46</v>
      </c>
      <c r="B26" s="16" t="s">
        <v>105</v>
      </c>
      <c r="C26" s="6">
        <v>429</v>
      </c>
      <c r="D26" s="4">
        <v>27</v>
      </c>
      <c r="E26" s="4">
        <v>21</v>
      </c>
      <c r="F26" s="4">
        <v>27</v>
      </c>
      <c r="G26" s="4">
        <v>17</v>
      </c>
      <c r="H26" s="4">
        <v>11</v>
      </c>
      <c r="I26" s="4">
        <v>16</v>
      </c>
      <c r="J26" s="4">
        <v>29</v>
      </c>
      <c r="K26" s="4">
        <v>17</v>
      </c>
      <c r="L26" s="4">
        <v>19</v>
      </c>
      <c r="M26" s="4">
        <v>17</v>
      </c>
      <c r="N26" s="4">
        <v>11</v>
      </c>
      <c r="O26" s="4">
        <v>15</v>
      </c>
      <c r="P26" s="4">
        <v>9</v>
      </c>
      <c r="Q26" s="4">
        <v>10</v>
      </c>
      <c r="R26" s="4">
        <v>23</v>
      </c>
      <c r="S26" s="4">
        <v>10</v>
      </c>
      <c r="T26" s="4">
        <v>14</v>
      </c>
      <c r="U26" s="4">
        <v>7</v>
      </c>
      <c r="V26" s="4">
        <v>34</v>
      </c>
      <c r="W26" s="4">
        <v>95</v>
      </c>
    </row>
    <row r="27" spans="1:23" x14ac:dyDescent="0.2">
      <c r="A27" s="15" t="s">
        <v>47</v>
      </c>
      <c r="B27" s="16" t="s">
        <v>157</v>
      </c>
      <c r="C27" s="6">
        <v>1203</v>
      </c>
      <c r="D27" s="4">
        <v>72</v>
      </c>
      <c r="E27" s="4">
        <v>44</v>
      </c>
      <c r="F27" s="4">
        <v>52</v>
      </c>
      <c r="G27" s="4">
        <v>24</v>
      </c>
      <c r="H27" s="4">
        <v>47</v>
      </c>
      <c r="I27" s="4">
        <v>39</v>
      </c>
      <c r="J27" s="4">
        <v>47</v>
      </c>
      <c r="K27" s="4">
        <v>70</v>
      </c>
      <c r="L27" s="4">
        <v>62</v>
      </c>
      <c r="M27" s="4">
        <v>79</v>
      </c>
      <c r="N27" s="4">
        <v>63</v>
      </c>
      <c r="O27" s="4">
        <v>49</v>
      </c>
      <c r="P27" s="4">
        <v>34</v>
      </c>
      <c r="Q27" s="4">
        <v>33</v>
      </c>
      <c r="R27" s="4">
        <v>64</v>
      </c>
      <c r="S27" s="4">
        <v>46</v>
      </c>
      <c r="T27" s="4">
        <v>7</v>
      </c>
      <c r="U27" s="4">
        <v>25</v>
      </c>
      <c r="V27" s="4">
        <v>18</v>
      </c>
      <c r="W27" s="4">
        <v>328</v>
      </c>
    </row>
    <row r="28" spans="1:23" x14ac:dyDescent="0.2">
      <c r="A28" s="15" t="s">
        <v>48</v>
      </c>
      <c r="B28" s="16" t="s">
        <v>106</v>
      </c>
      <c r="C28" s="6">
        <v>4323</v>
      </c>
      <c r="D28" s="4">
        <v>485</v>
      </c>
      <c r="E28" s="4">
        <v>468</v>
      </c>
      <c r="F28" s="4">
        <v>453</v>
      </c>
      <c r="G28" s="4">
        <v>223</v>
      </c>
      <c r="H28" s="4">
        <v>161</v>
      </c>
      <c r="I28" s="4">
        <v>246</v>
      </c>
      <c r="J28" s="4">
        <v>139</v>
      </c>
      <c r="K28" s="4">
        <v>247</v>
      </c>
      <c r="L28" s="4">
        <v>151</v>
      </c>
      <c r="M28" s="4">
        <v>228</v>
      </c>
      <c r="N28" s="4">
        <v>218</v>
      </c>
      <c r="O28" s="4">
        <v>218</v>
      </c>
      <c r="P28" s="4">
        <v>231</v>
      </c>
      <c r="Q28" s="4">
        <v>159</v>
      </c>
      <c r="R28" s="4">
        <v>134</v>
      </c>
      <c r="S28" s="4">
        <v>107</v>
      </c>
      <c r="T28" s="4">
        <v>18</v>
      </c>
      <c r="U28" s="4">
        <v>56</v>
      </c>
      <c r="V28" s="4">
        <v>52</v>
      </c>
      <c r="W28" s="4">
        <v>329</v>
      </c>
    </row>
    <row r="29" spans="1:23" x14ac:dyDescent="0.2">
      <c r="A29" s="15" t="s">
        <v>49</v>
      </c>
      <c r="B29" s="16" t="s">
        <v>107</v>
      </c>
      <c r="C29" s="6">
        <v>2206</v>
      </c>
      <c r="D29" s="4">
        <v>229</v>
      </c>
      <c r="E29" s="4">
        <v>360</v>
      </c>
      <c r="F29" s="4">
        <v>241</v>
      </c>
      <c r="G29" s="4">
        <v>211</v>
      </c>
      <c r="H29" s="4">
        <v>74</v>
      </c>
      <c r="I29" s="4">
        <v>185</v>
      </c>
      <c r="J29" s="4">
        <v>36</v>
      </c>
      <c r="K29" s="4">
        <v>87</v>
      </c>
      <c r="L29" s="4">
        <v>79</v>
      </c>
      <c r="M29" s="4">
        <v>98</v>
      </c>
      <c r="N29" s="4">
        <v>60</v>
      </c>
      <c r="O29" s="4">
        <v>169</v>
      </c>
      <c r="P29" s="4">
        <v>77</v>
      </c>
      <c r="Q29" s="4">
        <v>56</v>
      </c>
      <c r="R29" s="4">
        <v>60</v>
      </c>
      <c r="S29" s="4">
        <v>70</v>
      </c>
      <c r="T29" s="4">
        <v>3</v>
      </c>
      <c r="U29" s="4">
        <v>15</v>
      </c>
      <c r="V29" s="4">
        <v>18</v>
      </c>
      <c r="W29" s="4">
        <v>78</v>
      </c>
    </row>
    <row r="30" spans="1:23" x14ac:dyDescent="0.2">
      <c r="A30" s="15" t="s">
        <v>50</v>
      </c>
      <c r="B30" s="16" t="s">
        <v>108</v>
      </c>
      <c r="C30" s="6">
        <v>515</v>
      </c>
      <c r="D30" s="4">
        <v>79</v>
      </c>
      <c r="E30" s="4">
        <v>29</v>
      </c>
      <c r="F30" s="4">
        <v>54</v>
      </c>
      <c r="G30" s="4">
        <v>25</v>
      </c>
      <c r="H30" s="4">
        <v>29</v>
      </c>
      <c r="I30" s="4">
        <v>21</v>
      </c>
      <c r="J30" s="4">
        <v>35</v>
      </c>
      <c r="K30" s="4">
        <v>41</v>
      </c>
      <c r="L30" s="4">
        <v>16</v>
      </c>
      <c r="M30" s="4">
        <v>28</v>
      </c>
      <c r="N30" s="4">
        <v>35</v>
      </c>
      <c r="O30" s="4">
        <v>28</v>
      </c>
      <c r="P30" s="4">
        <v>15</v>
      </c>
      <c r="Q30" s="4">
        <v>23</v>
      </c>
      <c r="R30" s="4">
        <v>21</v>
      </c>
      <c r="S30" s="4">
        <v>10</v>
      </c>
      <c r="T30" s="4">
        <v>2</v>
      </c>
      <c r="U30" s="4">
        <v>2</v>
      </c>
      <c r="V30" s="4">
        <v>4</v>
      </c>
      <c r="W30" s="4">
        <v>18</v>
      </c>
    </row>
    <row r="31" spans="1:23" x14ac:dyDescent="0.2">
      <c r="A31" s="15" t="s">
        <v>51</v>
      </c>
      <c r="B31" s="16" t="s">
        <v>109</v>
      </c>
      <c r="C31" s="6">
        <v>3799</v>
      </c>
      <c r="D31" s="4">
        <v>390</v>
      </c>
      <c r="E31" s="4">
        <v>439</v>
      </c>
      <c r="F31" s="4">
        <v>375</v>
      </c>
      <c r="G31" s="4">
        <v>158</v>
      </c>
      <c r="H31" s="4">
        <v>173</v>
      </c>
      <c r="I31" s="4">
        <v>141</v>
      </c>
      <c r="J31" s="4">
        <v>116</v>
      </c>
      <c r="K31" s="4">
        <v>225</v>
      </c>
      <c r="L31" s="4">
        <v>142</v>
      </c>
      <c r="M31" s="4">
        <v>245</v>
      </c>
      <c r="N31" s="4">
        <v>193</v>
      </c>
      <c r="O31" s="4">
        <v>228</v>
      </c>
      <c r="P31" s="4">
        <v>132</v>
      </c>
      <c r="Q31" s="4">
        <v>111</v>
      </c>
      <c r="R31" s="4">
        <v>101</v>
      </c>
      <c r="S31" s="4">
        <v>124</v>
      </c>
      <c r="T31" s="4">
        <v>16</v>
      </c>
      <c r="U31" s="4">
        <v>47</v>
      </c>
      <c r="V31" s="4">
        <v>70</v>
      </c>
      <c r="W31" s="4">
        <v>373</v>
      </c>
    </row>
    <row r="32" spans="1:23" x14ac:dyDescent="0.2">
      <c r="A32" s="15" t="s">
        <v>52</v>
      </c>
      <c r="B32" s="16" t="s">
        <v>110</v>
      </c>
      <c r="C32" s="6">
        <v>5200</v>
      </c>
      <c r="D32" s="4">
        <v>304</v>
      </c>
      <c r="E32" s="4">
        <v>589</v>
      </c>
      <c r="F32" s="4">
        <v>526</v>
      </c>
      <c r="G32" s="4">
        <v>244</v>
      </c>
      <c r="H32" s="4">
        <v>271</v>
      </c>
      <c r="I32" s="4">
        <v>154</v>
      </c>
      <c r="J32" s="4">
        <v>207</v>
      </c>
      <c r="K32" s="4">
        <v>350</v>
      </c>
      <c r="L32" s="4">
        <v>273</v>
      </c>
      <c r="M32" s="4">
        <v>411</v>
      </c>
      <c r="N32" s="4">
        <v>223</v>
      </c>
      <c r="O32" s="4">
        <v>335</v>
      </c>
      <c r="P32" s="4">
        <v>224</v>
      </c>
      <c r="Q32" s="4">
        <v>184</v>
      </c>
      <c r="R32" s="4">
        <v>255</v>
      </c>
      <c r="S32" s="4">
        <v>215</v>
      </c>
      <c r="T32" s="4">
        <v>16</v>
      </c>
      <c r="U32" s="4">
        <v>66</v>
      </c>
      <c r="V32" s="4">
        <v>56</v>
      </c>
      <c r="W32" s="4">
        <v>297</v>
      </c>
    </row>
    <row r="33" spans="1:23" x14ac:dyDescent="0.2">
      <c r="A33" s="15" t="s">
        <v>53</v>
      </c>
      <c r="B33" s="16" t="s">
        <v>111</v>
      </c>
      <c r="C33" s="6">
        <v>851</v>
      </c>
      <c r="D33" s="4">
        <v>121</v>
      </c>
      <c r="E33" s="4">
        <v>121</v>
      </c>
      <c r="F33" s="4">
        <v>82</v>
      </c>
      <c r="G33" s="4">
        <v>33</v>
      </c>
      <c r="H33" s="4">
        <v>31</v>
      </c>
      <c r="I33" s="4">
        <v>37</v>
      </c>
      <c r="J33" s="4">
        <v>20</v>
      </c>
      <c r="K33" s="4">
        <v>38</v>
      </c>
      <c r="L33" s="4">
        <v>25</v>
      </c>
      <c r="M33" s="4">
        <v>61</v>
      </c>
      <c r="N33" s="4">
        <v>36</v>
      </c>
      <c r="O33" s="4">
        <v>50</v>
      </c>
      <c r="P33" s="4">
        <v>30</v>
      </c>
      <c r="Q33" s="4">
        <v>16</v>
      </c>
      <c r="R33" s="4">
        <v>17</v>
      </c>
      <c r="S33" s="4">
        <v>12</v>
      </c>
      <c r="T33" s="4">
        <v>1</v>
      </c>
      <c r="U33" s="4">
        <v>14</v>
      </c>
      <c r="V33" s="4">
        <v>18</v>
      </c>
      <c r="W33" s="4">
        <v>88</v>
      </c>
    </row>
    <row r="34" spans="1:23" x14ac:dyDescent="0.2">
      <c r="A34" s="15" t="s">
        <v>54</v>
      </c>
      <c r="B34" s="16" t="s">
        <v>112</v>
      </c>
      <c r="C34" s="6">
        <v>1113</v>
      </c>
      <c r="D34" s="4">
        <v>175</v>
      </c>
      <c r="E34" s="3">
        <v>154</v>
      </c>
      <c r="F34" s="3">
        <v>110</v>
      </c>
      <c r="G34" s="3">
        <v>49</v>
      </c>
      <c r="H34" s="4">
        <v>42</v>
      </c>
      <c r="I34" s="4">
        <v>45</v>
      </c>
      <c r="J34" s="4">
        <v>48</v>
      </c>
      <c r="K34" s="4">
        <v>42</v>
      </c>
      <c r="L34" s="4">
        <v>55</v>
      </c>
      <c r="M34" s="4">
        <v>50</v>
      </c>
      <c r="N34" s="4">
        <v>50</v>
      </c>
      <c r="O34" s="4">
        <v>59</v>
      </c>
      <c r="P34" s="4">
        <v>32</v>
      </c>
      <c r="Q34" s="4">
        <v>25</v>
      </c>
      <c r="R34" s="4">
        <v>34</v>
      </c>
      <c r="S34" s="4">
        <v>25</v>
      </c>
      <c r="T34" s="4">
        <v>7</v>
      </c>
      <c r="U34" s="4">
        <v>20</v>
      </c>
      <c r="V34" s="4">
        <v>10</v>
      </c>
      <c r="W34" s="4">
        <v>81</v>
      </c>
    </row>
    <row r="35" spans="1:23" x14ac:dyDescent="0.2">
      <c r="A35" s="1" t="s">
        <v>330</v>
      </c>
      <c r="B35" s="21"/>
      <c r="D35" s="6"/>
      <c r="H35" s="6"/>
      <c r="I35" s="6"/>
      <c r="J35" s="6"/>
      <c r="K35" s="6"/>
      <c r="L35" s="6"/>
      <c r="M35" s="6"/>
      <c r="N35" s="6"/>
      <c r="O35" s="6"/>
      <c r="P35" s="6"/>
      <c r="Q35" s="6"/>
      <c r="R35" s="6"/>
      <c r="S35" s="6"/>
      <c r="T35" s="6"/>
      <c r="U35" s="6"/>
      <c r="V35" s="6"/>
      <c r="W35" s="6"/>
    </row>
    <row r="37" spans="1:23" x14ac:dyDescent="0.2">
      <c r="A37" s="17"/>
      <c r="B37" s="16"/>
      <c r="C37"/>
    </row>
  </sheetData>
  <phoneticPr fontId="0" type="noConversion"/>
  <pageMargins left="0.59055118110236227" right="0.59055118110236227" top="0.78740157480314965" bottom="0.59055118110236227" header="0.39370078740157483" footer="0"/>
  <pageSetup paperSize="9" scale="59" fitToHeight="2" orientation="landscape" r:id="rId1"/>
  <headerFooter alignWithMargins="0">
    <oddHeader>&amp;L&amp;"Times New Roman,Normal"Oficina d'Estudis - Oficina d'Estadística&amp;R&amp;"Times New Roman,Normal"Ajuntament de València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W66"/>
  <sheetViews>
    <sheetView zoomScaleNormal="100" workbookViewId="0"/>
  </sheetViews>
  <sheetFormatPr baseColWidth="10" defaultColWidth="11.42578125" defaultRowHeight="12.75" x14ac:dyDescent="0.2"/>
  <cols>
    <col min="1" max="1" width="4.5703125" style="30" customWidth="1"/>
    <col min="2" max="2" width="81.7109375" style="33" customWidth="1"/>
    <col min="3" max="3" width="7.85546875" style="3" customWidth="1"/>
    <col min="4" max="11" width="6.85546875" style="3" customWidth="1"/>
    <col min="12" max="12" width="6.85546875" style="40" customWidth="1"/>
    <col min="13" max="23" width="6.85546875" style="3" customWidth="1"/>
    <col min="24" max="16384" width="11.42578125" style="3"/>
  </cols>
  <sheetData>
    <row r="1" spans="1:23" x14ac:dyDescent="0.2">
      <c r="A1" s="11" t="s">
        <v>941</v>
      </c>
      <c r="B1" s="18"/>
      <c r="C1" s="15"/>
      <c r="D1" s="15"/>
      <c r="E1" s="15"/>
      <c r="F1" s="15"/>
      <c r="G1" s="15"/>
      <c r="H1" s="15"/>
      <c r="I1" s="15"/>
      <c r="J1" s="15"/>
      <c r="K1" s="15"/>
      <c r="L1" s="39"/>
      <c r="M1" s="15"/>
      <c r="N1" s="15"/>
      <c r="O1" s="15"/>
      <c r="P1" s="15"/>
      <c r="Q1" s="15"/>
      <c r="R1" s="15"/>
      <c r="S1" s="15"/>
      <c r="T1" s="15"/>
      <c r="U1" s="15"/>
      <c r="V1" s="15"/>
      <c r="W1" s="15"/>
    </row>
    <row r="2" spans="1:23" x14ac:dyDescent="0.2">
      <c r="A2" s="14" t="s">
        <v>961</v>
      </c>
      <c r="B2" s="18"/>
      <c r="C2" s="15"/>
      <c r="D2" s="15"/>
      <c r="E2" s="15"/>
      <c r="F2" s="15"/>
      <c r="G2" s="15"/>
      <c r="H2" s="15"/>
      <c r="I2" s="15"/>
      <c r="J2" s="15"/>
      <c r="K2" s="15"/>
      <c r="L2" s="39"/>
      <c r="M2" s="15"/>
      <c r="N2" s="15"/>
      <c r="O2" s="15"/>
      <c r="P2" s="15"/>
      <c r="Q2" s="15"/>
      <c r="R2" s="15"/>
      <c r="S2" s="15"/>
      <c r="T2" s="15"/>
      <c r="U2" s="15"/>
      <c r="V2" s="15"/>
      <c r="W2" s="15"/>
    </row>
    <row r="3" spans="1:23" x14ac:dyDescent="0.2">
      <c r="A3" s="12"/>
      <c r="B3" s="18"/>
      <c r="C3" s="15"/>
      <c r="D3" s="15"/>
      <c r="E3" s="15"/>
      <c r="F3" s="15"/>
      <c r="G3" s="15"/>
      <c r="H3" s="15"/>
      <c r="I3" s="15"/>
      <c r="J3" s="15"/>
      <c r="K3" s="15"/>
      <c r="L3" s="39"/>
      <c r="M3" s="15"/>
      <c r="N3" s="15"/>
      <c r="O3" s="15"/>
      <c r="P3" s="15"/>
      <c r="Q3" s="15"/>
      <c r="R3" s="15"/>
      <c r="S3" s="15"/>
      <c r="T3" s="15"/>
      <c r="U3" s="15"/>
      <c r="V3" s="15"/>
      <c r="W3" s="15"/>
    </row>
    <row r="4" spans="1:23" x14ac:dyDescent="0.2">
      <c r="A4" s="108"/>
      <c r="B4" s="114"/>
      <c r="C4" s="115"/>
      <c r="D4" s="115" t="s">
        <v>297</v>
      </c>
      <c r="E4" s="115"/>
      <c r="F4" s="115"/>
      <c r="G4" s="115"/>
      <c r="H4" s="115"/>
      <c r="I4" s="115"/>
      <c r="J4" s="115"/>
      <c r="K4" s="115"/>
      <c r="L4" s="116"/>
      <c r="M4" s="115"/>
      <c r="N4" s="115"/>
      <c r="O4" s="115"/>
      <c r="P4" s="115"/>
      <c r="Q4" s="115"/>
      <c r="R4" s="115"/>
      <c r="S4" s="115"/>
      <c r="T4" s="115"/>
      <c r="U4" s="115"/>
      <c r="V4" s="115"/>
      <c r="W4" s="115"/>
    </row>
    <row r="5" spans="1:23" ht="24" customHeight="1" x14ac:dyDescent="0.2">
      <c r="A5" s="117" t="s">
        <v>92</v>
      </c>
      <c r="B5" s="112" t="s">
        <v>0</v>
      </c>
      <c r="C5" s="103" t="s">
        <v>128</v>
      </c>
      <c r="D5" s="103" t="s">
        <v>178</v>
      </c>
      <c r="E5" s="103" t="s">
        <v>179</v>
      </c>
      <c r="F5" s="103" t="s">
        <v>180</v>
      </c>
      <c r="G5" s="103" t="s">
        <v>205</v>
      </c>
      <c r="H5" s="103" t="s">
        <v>206</v>
      </c>
      <c r="I5" s="103" t="s">
        <v>207</v>
      </c>
      <c r="J5" s="103" t="s">
        <v>208</v>
      </c>
      <c r="K5" s="103" t="s">
        <v>209</v>
      </c>
      <c r="L5" s="103" t="s">
        <v>210</v>
      </c>
      <c r="M5" s="103" t="s">
        <v>211</v>
      </c>
      <c r="N5" s="103" t="s">
        <v>212</v>
      </c>
      <c r="O5" s="103" t="s">
        <v>213</v>
      </c>
      <c r="P5" s="103" t="s">
        <v>214</v>
      </c>
      <c r="Q5" s="103" t="s">
        <v>215</v>
      </c>
      <c r="R5" s="103" t="s">
        <v>216</v>
      </c>
      <c r="S5" s="103" t="s">
        <v>217</v>
      </c>
      <c r="T5" s="103" t="s">
        <v>218</v>
      </c>
      <c r="U5" s="103" t="s">
        <v>219</v>
      </c>
      <c r="V5" s="103" t="s">
        <v>220</v>
      </c>
      <c r="W5" s="103" t="s">
        <v>144</v>
      </c>
    </row>
    <row r="6" spans="1:23" x14ac:dyDescent="0.2">
      <c r="A6" s="11" t="s">
        <v>123</v>
      </c>
      <c r="B6" s="31"/>
      <c r="C6" s="80">
        <v>34993</v>
      </c>
      <c r="D6" s="80">
        <v>3357</v>
      </c>
      <c r="E6" s="80">
        <v>4419</v>
      </c>
      <c r="F6" s="80">
        <v>3475</v>
      </c>
      <c r="G6" s="80">
        <v>1580</v>
      </c>
      <c r="H6" s="80">
        <v>1399</v>
      </c>
      <c r="I6" s="80">
        <v>2253</v>
      </c>
      <c r="J6" s="80">
        <v>999</v>
      </c>
      <c r="K6" s="80">
        <v>1539</v>
      </c>
      <c r="L6" s="80">
        <v>1053</v>
      </c>
      <c r="M6" s="80">
        <v>2547</v>
      </c>
      <c r="N6" s="80">
        <v>1345</v>
      </c>
      <c r="O6" s="80">
        <v>2184</v>
      </c>
      <c r="P6" s="80">
        <v>1257</v>
      </c>
      <c r="Q6" s="80">
        <v>1039</v>
      </c>
      <c r="R6" s="80">
        <v>1065</v>
      </c>
      <c r="S6" s="80">
        <v>874</v>
      </c>
      <c r="T6" s="80">
        <v>226</v>
      </c>
      <c r="U6" s="80">
        <v>230</v>
      </c>
      <c r="V6" s="80">
        <v>452</v>
      </c>
      <c r="W6" s="80">
        <v>3700</v>
      </c>
    </row>
    <row r="7" spans="1:23" x14ac:dyDescent="0.2">
      <c r="A7" s="17" t="s">
        <v>55</v>
      </c>
      <c r="B7" s="34" t="s">
        <v>382</v>
      </c>
      <c r="C7" s="4">
        <v>258</v>
      </c>
      <c r="D7" s="42">
        <v>10</v>
      </c>
      <c r="E7" s="42">
        <v>29</v>
      </c>
      <c r="F7" s="42">
        <v>16</v>
      </c>
      <c r="G7" s="42">
        <v>13</v>
      </c>
      <c r="H7" s="42">
        <v>10</v>
      </c>
      <c r="I7" s="42">
        <v>13</v>
      </c>
      <c r="J7" s="42">
        <v>7</v>
      </c>
      <c r="K7" s="42">
        <v>13</v>
      </c>
      <c r="L7" s="42">
        <v>9</v>
      </c>
      <c r="M7" s="42">
        <v>22</v>
      </c>
      <c r="N7" s="42">
        <v>7</v>
      </c>
      <c r="O7" s="42">
        <v>21</v>
      </c>
      <c r="P7" s="42">
        <v>5</v>
      </c>
      <c r="Q7" s="42">
        <v>12</v>
      </c>
      <c r="R7" s="42">
        <v>12</v>
      </c>
      <c r="S7" s="42">
        <v>13</v>
      </c>
      <c r="T7" s="42">
        <v>4</v>
      </c>
      <c r="U7" s="42">
        <v>2</v>
      </c>
      <c r="V7" s="42">
        <v>9</v>
      </c>
      <c r="W7" s="42">
        <v>31</v>
      </c>
    </row>
    <row r="8" spans="1:23" x14ac:dyDescent="0.2">
      <c r="A8" s="17" t="s">
        <v>56</v>
      </c>
      <c r="B8" s="34" t="s">
        <v>383</v>
      </c>
      <c r="C8" s="4">
        <v>100</v>
      </c>
      <c r="D8" s="42">
        <v>5</v>
      </c>
      <c r="E8" s="42">
        <v>6</v>
      </c>
      <c r="F8" s="42">
        <v>10</v>
      </c>
      <c r="G8" s="42">
        <v>2</v>
      </c>
      <c r="H8" s="42">
        <v>5</v>
      </c>
      <c r="I8" s="42">
        <v>5</v>
      </c>
      <c r="J8" s="42">
        <v>1</v>
      </c>
      <c r="K8" s="42">
        <v>4</v>
      </c>
      <c r="L8" s="42">
        <v>3</v>
      </c>
      <c r="M8" s="42">
        <v>9</v>
      </c>
      <c r="N8" s="42">
        <v>4</v>
      </c>
      <c r="O8" s="42">
        <v>8</v>
      </c>
      <c r="P8" s="42">
        <v>5</v>
      </c>
      <c r="Q8" s="42">
        <v>4</v>
      </c>
      <c r="R8" s="42">
        <v>4</v>
      </c>
      <c r="S8" s="42">
        <v>2</v>
      </c>
      <c r="T8" s="42">
        <v>1</v>
      </c>
      <c r="U8" s="42">
        <v>6</v>
      </c>
      <c r="V8" s="42">
        <v>1</v>
      </c>
      <c r="W8" s="42">
        <v>15</v>
      </c>
    </row>
    <row r="9" spans="1:23" x14ac:dyDescent="0.2">
      <c r="A9" s="17" t="s">
        <v>57</v>
      </c>
      <c r="B9" s="34" t="s">
        <v>340</v>
      </c>
      <c r="C9" s="4">
        <v>16</v>
      </c>
      <c r="D9" s="42">
        <v>1</v>
      </c>
      <c r="E9" s="42">
        <v>2</v>
      </c>
      <c r="F9" s="42">
        <v>1</v>
      </c>
      <c r="G9" s="42">
        <v>0</v>
      </c>
      <c r="H9" s="42">
        <v>0</v>
      </c>
      <c r="I9" s="42">
        <v>0</v>
      </c>
      <c r="J9" s="42">
        <v>0</v>
      </c>
      <c r="K9" s="42">
        <v>2</v>
      </c>
      <c r="L9" s="42">
        <v>0</v>
      </c>
      <c r="M9" s="42">
        <v>0</v>
      </c>
      <c r="N9" s="42">
        <v>2</v>
      </c>
      <c r="O9" s="42">
        <v>2</v>
      </c>
      <c r="P9" s="42">
        <v>0</v>
      </c>
      <c r="Q9" s="42">
        <v>0</v>
      </c>
      <c r="R9" s="42">
        <v>0</v>
      </c>
      <c r="S9" s="42">
        <v>1</v>
      </c>
      <c r="T9" s="42">
        <v>0</v>
      </c>
      <c r="U9" s="42">
        <v>0</v>
      </c>
      <c r="V9" s="42">
        <v>0</v>
      </c>
      <c r="W9" s="42">
        <v>5</v>
      </c>
    </row>
    <row r="10" spans="1:23" x14ac:dyDescent="0.2">
      <c r="A10" s="15" t="s">
        <v>58</v>
      </c>
      <c r="B10" s="34" t="s">
        <v>386</v>
      </c>
      <c r="C10" s="4">
        <v>19</v>
      </c>
      <c r="D10" s="42">
        <v>0</v>
      </c>
      <c r="E10" s="42">
        <v>3</v>
      </c>
      <c r="F10" s="42">
        <v>1</v>
      </c>
      <c r="G10" s="42">
        <v>3</v>
      </c>
      <c r="H10" s="42">
        <v>1</v>
      </c>
      <c r="I10" s="42">
        <v>0</v>
      </c>
      <c r="J10" s="42">
        <v>0</v>
      </c>
      <c r="K10" s="42">
        <v>0</v>
      </c>
      <c r="L10" s="42">
        <v>0</v>
      </c>
      <c r="M10" s="42">
        <v>1</v>
      </c>
      <c r="N10" s="42">
        <v>4</v>
      </c>
      <c r="O10" s="42">
        <v>0</v>
      </c>
      <c r="P10" s="42">
        <v>1</v>
      </c>
      <c r="Q10" s="42">
        <v>1</v>
      </c>
      <c r="R10" s="42">
        <v>0</v>
      </c>
      <c r="S10" s="42">
        <v>1</v>
      </c>
      <c r="T10" s="42">
        <v>0</v>
      </c>
      <c r="U10" s="42">
        <v>0</v>
      </c>
      <c r="V10" s="42">
        <v>0</v>
      </c>
      <c r="W10" s="42">
        <v>3</v>
      </c>
    </row>
    <row r="11" spans="1:23" x14ac:dyDescent="0.2">
      <c r="A11" s="15" t="s">
        <v>59</v>
      </c>
      <c r="B11" s="34" t="s">
        <v>385</v>
      </c>
      <c r="C11" s="4">
        <v>14</v>
      </c>
      <c r="D11" s="42">
        <v>1</v>
      </c>
      <c r="E11" s="42">
        <v>1</v>
      </c>
      <c r="F11" s="42">
        <v>2</v>
      </c>
      <c r="G11" s="42">
        <v>1</v>
      </c>
      <c r="H11" s="42">
        <v>3</v>
      </c>
      <c r="I11" s="42">
        <v>0</v>
      </c>
      <c r="J11" s="42">
        <v>1</v>
      </c>
      <c r="K11" s="42">
        <v>0</v>
      </c>
      <c r="L11" s="42">
        <v>0</v>
      </c>
      <c r="M11" s="42">
        <v>0</v>
      </c>
      <c r="N11" s="42">
        <v>0</v>
      </c>
      <c r="O11" s="42">
        <v>3</v>
      </c>
      <c r="P11" s="42">
        <v>0</v>
      </c>
      <c r="Q11" s="42">
        <v>1</v>
      </c>
      <c r="R11" s="42">
        <v>0</v>
      </c>
      <c r="S11" s="42">
        <v>0</v>
      </c>
      <c r="T11" s="42">
        <v>0</v>
      </c>
      <c r="U11" s="42">
        <v>0</v>
      </c>
      <c r="V11" s="42">
        <v>0</v>
      </c>
      <c r="W11" s="42">
        <v>1</v>
      </c>
    </row>
    <row r="12" spans="1:23" x14ac:dyDescent="0.2">
      <c r="A12" s="15" t="s">
        <v>60</v>
      </c>
      <c r="B12" s="34" t="s">
        <v>118</v>
      </c>
      <c r="C12" s="4">
        <v>5</v>
      </c>
      <c r="D12" s="42">
        <v>0</v>
      </c>
      <c r="E12" s="42">
        <v>0</v>
      </c>
      <c r="F12" s="42">
        <v>0</v>
      </c>
      <c r="G12" s="42">
        <v>2</v>
      </c>
      <c r="H12" s="42">
        <v>0</v>
      </c>
      <c r="I12" s="42">
        <v>0</v>
      </c>
      <c r="J12" s="42">
        <v>0</v>
      </c>
      <c r="K12" s="42">
        <v>1</v>
      </c>
      <c r="L12" s="42">
        <v>0</v>
      </c>
      <c r="M12" s="42">
        <v>0</v>
      </c>
      <c r="N12" s="42">
        <v>1</v>
      </c>
      <c r="O12" s="42">
        <v>0</v>
      </c>
      <c r="P12" s="42">
        <v>0</v>
      </c>
      <c r="Q12" s="42">
        <v>0</v>
      </c>
      <c r="R12" s="42">
        <v>0</v>
      </c>
      <c r="S12" s="42">
        <v>0</v>
      </c>
      <c r="T12" s="42">
        <v>0</v>
      </c>
      <c r="U12" s="42">
        <v>0</v>
      </c>
      <c r="V12" s="42">
        <v>0</v>
      </c>
      <c r="W12" s="42">
        <v>1</v>
      </c>
    </row>
    <row r="13" spans="1:23" ht="25.5" x14ac:dyDescent="0.2">
      <c r="A13" s="18" t="s">
        <v>61</v>
      </c>
      <c r="B13" s="34" t="s">
        <v>384</v>
      </c>
      <c r="C13" s="4">
        <v>37</v>
      </c>
      <c r="D13" s="42">
        <v>4</v>
      </c>
      <c r="E13" s="42">
        <v>4</v>
      </c>
      <c r="F13" s="42">
        <v>4</v>
      </c>
      <c r="G13" s="42">
        <v>1</v>
      </c>
      <c r="H13" s="42">
        <v>1</v>
      </c>
      <c r="I13" s="42">
        <v>0</v>
      </c>
      <c r="J13" s="42">
        <v>0</v>
      </c>
      <c r="K13" s="42">
        <v>2</v>
      </c>
      <c r="L13" s="42">
        <v>1</v>
      </c>
      <c r="M13" s="42">
        <v>3</v>
      </c>
      <c r="N13" s="42">
        <v>0</v>
      </c>
      <c r="O13" s="42">
        <v>4</v>
      </c>
      <c r="P13" s="42">
        <v>0</v>
      </c>
      <c r="Q13" s="42">
        <v>2</v>
      </c>
      <c r="R13" s="42">
        <v>1</v>
      </c>
      <c r="S13" s="42">
        <v>0</v>
      </c>
      <c r="T13" s="42">
        <v>1</v>
      </c>
      <c r="U13" s="42">
        <v>3</v>
      </c>
      <c r="V13" s="42">
        <v>0</v>
      </c>
      <c r="W13" s="42">
        <v>6</v>
      </c>
    </row>
    <row r="14" spans="1:23" x14ac:dyDescent="0.2">
      <c r="A14" s="15" t="s">
        <v>62</v>
      </c>
      <c r="B14" s="34" t="s">
        <v>121</v>
      </c>
      <c r="C14" s="4">
        <v>56</v>
      </c>
      <c r="D14" s="42">
        <v>2</v>
      </c>
      <c r="E14" s="42">
        <v>6</v>
      </c>
      <c r="F14" s="42">
        <v>2</v>
      </c>
      <c r="G14" s="42">
        <v>3</v>
      </c>
      <c r="H14" s="42">
        <v>5</v>
      </c>
      <c r="I14" s="42">
        <v>3</v>
      </c>
      <c r="J14" s="42">
        <v>0</v>
      </c>
      <c r="K14" s="42">
        <v>0</v>
      </c>
      <c r="L14" s="42">
        <v>0</v>
      </c>
      <c r="M14" s="42">
        <v>7</v>
      </c>
      <c r="N14" s="42">
        <v>3</v>
      </c>
      <c r="O14" s="42">
        <v>9</v>
      </c>
      <c r="P14" s="42">
        <v>3</v>
      </c>
      <c r="Q14" s="42">
        <v>2</v>
      </c>
      <c r="R14" s="42">
        <v>1</v>
      </c>
      <c r="S14" s="42">
        <v>1</v>
      </c>
      <c r="T14" s="42">
        <v>0</v>
      </c>
      <c r="U14" s="42">
        <v>0</v>
      </c>
      <c r="V14" s="42">
        <v>3</v>
      </c>
      <c r="W14" s="42">
        <v>6</v>
      </c>
    </row>
    <row r="15" spans="1:23" x14ac:dyDescent="0.2">
      <c r="A15" s="15" t="s">
        <v>63</v>
      </c>
      <c r="B15" s="34" t="s">
        <v>119</v>
      </c>
      <c r="C15" s="4">
        <v>172</v>
      </c>
      <c r="D15" s="42">
        <v>9</v>
      </c>
      <c r="E15" s="42">
        <v>8</v>
      </c>
      <c r="F15" s="42">
        <v>13</v>
      </c>
      <c r="G15" s="42">
        <v>5</v>
      </c>
      <c r="H15" s="42">
        <v>7</v>
      </c>
      <c r="I15" s="42">
        <v>11</v>
      </c>
      <c r="J15" s="42">
        <v>5</v>
      </c>
      <c r="K15" s="42">
        <v>12</v>
      </c>
      <c r="L15" s="42">
        <v>6</v>
      </c>
      <c r="M15" s="42">
        <v>13</v>
      </c>
      <c r="N15" s="42">
        <v>7</v>
      </c>
      <c r="O15" s="42">
        <v>5</v>
      </c>
      <c r="P15" s="42">
        <v>5</v>
      </c>
      <c r="Q15" s="42">
        <v>7</v>
      </c>
      <c r="R15" s="42">
        <v>7</v>
      </c>
      <c r="S15" s="42">
        <v>6</v>
      </c>
      <c r="T15" s="42">
        <v>0</v>
      </c>
      <c r="U15" s="42">
        <v>1</v>
      </c>
      <c r="V15" s="42">
        <v>7</v>
      </c>
      <c r="W15" s="42">
        <v>38</v>
      </c>
    </row>
    <row r="16" spans="1:23" ht="25.5" x14ac:dyDescent="0.2">
      <c r="A16" s="18" t="s">
        <v>64</v>
      </c>
      <c r="B16" s="34" t="s">
        <v>341</v>
      </c>
      <c r="C16" s="4">
        <v>18</v>
      </c>
      <c r="D16" s="42">
        <v>1</v>
      </c>
      <c r="E16" s="42">
        <v>4</v>
      </c>
      <c r="F16" s="42">
        <v>2</v>
      </c>
      <c r="G16" s="42">
        <v>3</v>
      </c>
      <c r="H16" s="42">
        <v>0</v>
      </c>
      <c r="I16" s="42">
        <v>0</v>
      </c>
      <c r="J16" s="42">
        <v>1</v>
      </c>
      <c r="K16" s="42">
        <v>1</v>
      </c>
      <c r="L16" s="42">
        <v>1</v>
      </c>
      <c r="M16" s="42">
        <v>1</v>
      </c>
      <c r="N16" s="42">
        <v>0</v>
      </c>
      <c r="O16" s="42">
        <v>2</v>
      </c>
      <c r="P16" s="42">
        <v>0</v>
      </c>
      <c r="Q16" s="42">
        <v>0</v>
      </c>
      <c r="R16" s="42">
        <v>0</v>
      </c>
      <c r="S16" s="42">
        <v>1</v>
      </c>
      <c r="T16" s="42">
        <v>0</v>
      </c>
      <c r="U16" s="42">
        <v>0</v>
      </c>
      <c r="V16" s="42">
        <v>0</v>
      </c>
      <c r="W16" s="42">
        <v>1</v>
      </c>
    </row>
    <row r="17" spans="1:23" x14ac:dyDescent="0.2">
      <c r="A17" s="15" t="s">
        <v>65</v>
      </c>
      <c r="B17" s="34" t="s">
        <v>146</v>
      </c>
      <c r="C17" s="4">
        <v>225</v>
      </c>
      <c r="D17" s="42">
        <v>16</v>
      </c>
      <c r="E17" s="42">
        <v>31</v>
      </c>
      <c r="F17" s="42">
        <v>12</v>
      </c>
      <c r="G17" s="42">
        <v>12</v>
      </c>
      <c r="H17" s="42">
        <v>5</v>
      </c>
      <c r="I17" s="42">
        <v>11</v>
      </c>
      <c r="J17" s="42">
        <v>5</v>
      </c>
      <c r="K17" s="42">
        <v>11</v>
      </c>
      <c r="L17" s="42">
        <v>5</v>
      </c>
      <c r="M17" s="42">
        <v>11</v>
      </c>
      <c r="N17" s="42">
        <v>7</v>
      </c>
      <c r="O17" s="42">
        <v>28</v>
      </c>
      <c r="P17" s="42">
        <v>14</v>
      </c>
      <c r="Q17" s="42">
        <v>8</v>
      </c>
      <c r="R17" s="42">
        <v>14</v>
      </c>
      <c r="S17" s="42">
        <v>6</v>
      </c>
      <c r="T17" s="42">
        <v>3</v>
      </c>
      <c r="U17" s="42">
        <v>1</v>
      </c>
      <c r="V17" s="42">
        <v>0</v>
      </c>
      <c r="W17" s="42">
        <v>25</v>
      </c>
    </row>
    <row r="18" spans="1:23" x14ac:dyDescent="0.2">
      <c r="A18" s="15" t="s">
        <v>66</v>
      </c>
      <c r="B18" s="34" t="s">
        <v>158</v>
      </c>
      <c r="C18" s="4">
        <v>333</v>
      </c>
      <c r="D18" s="42">
        <v>25</v>
      </c>
      <c r="E18" s="42">
        <v>32</v>
      </c>
      <c r="F18" s="42">
        <v>35</v>
      </c>
      <c r="G18" s="42">
        <v>19</v>
      </c>
      <c r="H18" s="42">
        <v>19</v>
      </c>
      <c r="I18" s="42">
        <v>18</v>
      </c>
      <c r="J18" s="42">
        <v>11</v>
      </c>
      <c r="K18" s="42">
        <v>18</v>
      </c>
      <c r="L18" s="42">
        <v>7</v>
      </c>
      <c r="M18" s="42">
        <v>24</v>
      </c>
      <c r="N18" s="42">
        <v>5</v>
      </c>
      <c r="O18" s="42">
        <v>16</v>
      </c>
      <c r="P18" s="42">
        <v>13</v>
      </c>
      <c r="Q18" s="42">
        <v>14</v>
      </c>
      <c r="R18" s="42">
        <v>14</v>
      </c>
      <c r="S18" s="42">
        <v>11</v>
      </c>
      <c r="T18" s="42">
        <v>5</v>
      </c>
      <c r="U18" s="42">
        <v>5</v>
      </c>
      <c r="V18" s="42">
        <v>3</v>
      </c>
      <c r="W18" s="42">
        <v>39</v>
      </c>
    </row>
    <row r="19" spans="1:23" x14ac:dyDescent="0.2">
      <c r="A19" s="15" t="s">
        <v>67</v>
      </c>
      <c r="B19" s="34" t="s">
        <v>162</v>
      </c>
      <c r="C19" s="4">
        <v>532</v>
      </c>
      <c r="D19" s="42">
        <v>44</v>
      </c>
      <c r="E19" s="42">
        <v>61</v>
      </c>
      <c r="F19" s="42">
        <v>63</v>
      </c>
      <c r="G19" s="42">
        <v>20</v>
      </c>
      <c r="H19" s="42">
        <v>27</v>
      </c>
      <c r="I19" s="42">
        <v>18</v>
      </c>
      <c r="J19" s="42">
        <v>15</v>
      </c>
      <c r="K19" s="42">
        <v>29</v>
      </c>
      <c r="L19" s="42">
        <v>30</v>
      </c>
      <c r="M19" s="42">
        <v>46</v>
      </c>
      <c r="N19" s="42">
        <v>21</v>
      </c>
      <c r="O19" s="42">
        <v>35</v>
      </c>
      <c r="P19" s="42">
        <v>20</v>
      </c>
      <c r="Q19" s="42">
        <v>19</v>
      </c>
      <c r="R19" s="42">
        <v>16</v>
      </c>
      <c r="S19" s="42">
        <v>13</v>
      </c>
      <c r="T19" s="42">
        <v>5</v>
      </c>
      <c r="U19" s="42">
        <v>1</v>
      </c>
      <c r="V19" s="42">
        <v>11</v>
      </c>
      <c r="W19" s="42">
        <v>38</v>
      </c>
    </row>
    <row r="20" spans="1:23" x14ac:dyDescent="0.2">
      <c r="A20" s="15" t="s">
        <v>68</v>
      </c>
      <c r="B20" s="34" t="s">
        <v>159</v>
      </c>
      <c r="C20" s="4">
        <v>1700</v>
      </c>
      <c r="D20" s="42">
        <v>227</v>
      </c>
      <c r="E20" s="42">
        <v>291</v>
      </c>
      <c r="F20" s="42">
        <v>205</v>
      </c>
      <c r="G20" s="42">
        <v>57</v>
      </c>
      <c r="H20" s="42">
        <v>50</v>
      </c>
      <c r="I20" s="42">
        <v>169</v>
      </c>
      <c r="J20" s="42">
        <v>37</v>
      </c>
      <c r="K20" s="42">
        <v>44</v>
      </c>
      <c r="L20" s="42">
        <v>41</v>
      </c>
      <c r="M20" s="42">
        <v>92</v>
      </c>
      <c r="N20" s="42">
        <v>61</v>
      </c>
      <c r="O20" s="42">
        <v>102</v>
      </c>
      <c r="P20" s="42">
        <v>78</v>
      </c>
      <c r="Q20" s="42">
        <v>65</v>
      </c>
      <c r="R20" s="42">
        <v>39</v>
      </c>
      <c r="S20" s="42">
        <v>38</v>
      </c>
      <c r="T20" s="42">
        <v>15</v>
      </c>
      <c r="U20" s="42">
        <v>2</v>
      </c>
      <c r="V20" s="42">
        <v>14</v>
      </c>
      <c r="W20" s="42">
        <v>73</v>
      </c>
    </row>
    <row r="21" spans="1:23" x14ac:dyDescent="0.2">
      <c r="A21" s="15" t="s">
        <v>69</v>
      </c>
      <c r="B21" s="34" t="s">
        <v>160</v>
      </c>
      <c r="C21" s="4">
        <v>597</v>
      </c>
      <c r="D21" s="42">
        <v>36</v>
      </c>
      <c r="E21" s="42">
        <v>60</v>
      </c>
      <c r="F21" s="42">
        <v>39</v>
      </c>
      <c r="G21" s="42">
        <v>35</v>
      </c>
      <c r="H21" s="42">
        <v>23</v>
      </c>
      <c r="I21" s="42">
        <v>37</v>
      </c>
      <c r="J21" s="42">
        <v>12</v>
      </c>
      <c r="K21" s="42">
        <v>37</v>
      </c>
      <c r="L21" s="42">
        <v>22</v>
      </c>
      <c r="M21" s="42">
        <v>46</v>
      </c>
      <c r="N21" s="42">
        <v>24</v>
      </c>
      <c r="O21" s="42">
        <v>43</v>
      </c>
      <c r="P21" s="42">
        <v>33</v>
      </c>
      <c r="Q21" s="42">
        <v>29</v>
      </c>
      <c r="R21" s="42">
        <v>28</v>
      </c>
      <c r="S21" s="42">
        <v>13</v>
      </c>
      <c r="T21" s="42">
        <v>1</v>
      </c>
      <c r="U21" s="42">
        <v>7</v>
      </c>
      <c r="V21" s="42">
        <v>11</v>
      </c>
      <c r="W21" s="42">
        <v>61</v>
      </c>
    </row>
    <row r="22" spans="1:23" s="37" customFormat="1" x14ac:dyDescent="0.2">
      <c r="A22" s="35" t="s">
        <v>70</v>
      </c>
      <c r="B22" s="36" t="s">
        <v>161</v>
      </c>
      <c r="C22" s="4">
        <v>363</v>
      </c>
      <c r="D22" s="42">
        <v>58</v>
      </c>
      <c r="E22" s="81">
        <v>45</v>
      </c>
      <c r="F22" s="81">
        <v>32</v>
      </c>
      <c r="G22" s="81">
        <v>16</v>
      </c>
      <c r="H22" s="81">
        <v>14</v>
      </c>
      <c r="I22" s="81">
        <v>21</v>
      </c>
      <c r="J22" s="81">
        <v>13</v>
      </c>
      <c r="K22" s="81">
        <v>11</v>
      </c>
      <c r="L22" s="81">
        <v>7</v>
      </c>
      <c r="M22" s="81">
        <v>18</v>
      </c>
      <c r="N22" s="81">
        <v>13</v>
      </c>
      <c r="O22" s="81">
        <v>25</v>
      </c>
      <c r="P22" s="81">
        <v>18</v>
      </c>
      <c r="Q22" s="81">
        <v>5</v>
      </c>
      <c r="R22" s="81">
        <v>6</v>
      </c>
      <c r="S22" s="81">
        <v>5</v>
      </c>
      <c r="T22" s="81">
        <v>2</v>
      </c>
      <c r="U22" s="81">
        <v>3</v>
      </c>
      <c r="V22" s="81">
        <v>3</v>
      </c>
      <c r="W22" s="81">
        <v>48</v>
      </c>
    </row>
    <row r="23" spans="1:23" s="37" customFormat="1" x14ac:dyDescent="0.2">
      <c r="A23" s="35">
        <v>244</v>
      </c>
      <c r="B23" s="36" t="s">
        <v>326</v>
      </c>
      <c r="C23" s="4">
        <v>5</v>
      </c>
      <c r="D23" s="42">
        <v>1</v>
      </c>
      <c r="E23" s="81">
        <v>0</v>
      </c>
      <c r="F23" s="81">
        <v>1</v>
      </c>
      <c r="G23" s="81">
        <v>0</v>
      </c>
      <c r="H23" s="81">
        <v>0</v>
      </c>
      <c r="I23" s="81">
        <v>0</v>
      </c>
      <c r="J23" s="81">
        <v>0</v>
      </c>
      <c r="K23" s="81">
        <v>0</v>
      </c>
      <c r="L23" s="81">
        <v>0</v>
      </c>
      <c r="M23" s="81">
        <v>0</v>
      </c>
      <c r="N23" s="81">
        <v>0</v>
      </c>
      <c r="O23" s="81">
        <v>0</v>
      </c>
      <c r="P23" s="81">
        <v>1</v>
      </c>
      <c r="Q23" s="81">
        <v>0</v>
      </c>
      <c r="R23" s="81">
        <v>0</v>
      </c>
      <c r="S23" s="81">
        <v>0</v>
      </c>
      <c r="T23" s="81">
        <v>0</v>
      </c>
      <c r="U23" s="81">
        <v>0</v>
      </c>
      <c r="V23" s="81">
        <v>0</v>
      </c>
      <c r="W23" s="81">
        <v>2</v>
      </c>
    </row>
    <row r="24" spans="1:23" s="37" customFormat="1" x14ac:dyDescent="0.2">
      <c r="A24" s="35">
        <v>245</v>
      </c>
      <c r="B24" s="36" t="s">
        <v>325</v>
      </c>
      <c r="C24" s="4">
        <v>5</v>
      </c>
      <c r="D24" s="42">
        <v>0</v>
      </c>
      <c r="E24" s="81">
        <v>0</v>
      </c>
      <c r="F24" s="81">
        <v>1</v>
      </c>
      <c r="G24" s="81">
        <v>0</v>
      </c>
      <c r="H24" s="81">
        <v>1</v>
      </c>
      <c r="I24" s="81">
        <v>0</v>
      </c>
      <c r="J24" s="81">
        <v>0</v>
      </c>
      <c r="K24" s="81">
        <v>1</v>
      </c>
      <c r="L24" s="81">
        <v>0</v>
      </c>
      <c r="M24" s="81">
        <v>0</v>
      </c>
      <c r="N24" s="81">
        <v>0</v>
      </c>
      <c r="O24" s="81">
        <v>0</v>
      </c>
      <c r="P24" s="81">
        <v>1</v>
      </c>
      <c r="Q24" s="81">
        <v>0</v>
      </c>
      <c r="R24" s="81">
        <v>0</v>
      </c>
      <c r="S24" s="81">
        <v>0</v>
      </c>
      <c r="T24" s="81">
        <v>0</v>
      </c>
      <c r="U24" s="81">
        <v>0</v>
      </c>
      <c r="V24" s="81">
        <v>0</v>
      </c>
      <c r="W24" s="81">
        <v>1</v>
      </c>
    </row>
    <row r="25" spans="1:23" s="37" customFormat="1" x14ac:dyDescent="0.2">
      <c r="A25" s="35" t="s">
        <v>71</v>
      </c>
      <c r="B25" s="36" t="s">
        <v>361</v>
      </c>
      <c r="C25" s="4">
        <v>105</v>
      </c>
      <c r="D25" s="42">
        <v>4</v>
      </c>
      <c r="E25" s="81">
        <v>12</v>
      </c>
      <c r="F25" s="81">
        <v>9</v>
      </c>
      <c r="G25" s="81">
        <v>3</v>
      </c>
      <c r="H25" s="81">
        <v>2</v>
      </c>
      <c r="I25" s="81">
        <v>6</v>
      </c>
      <c r="J25" s="81">
        <v>4</v>
      </c>
      <c r="K25" s="81">
        <v>7</v>
      </c>
      <c r="L25" s="81">
        <v>3</v>
      </c>
      <c r="M25" s="81">
        <v>5</v>
      </c>
      <c r="N25" s="81">
        <v>9</v>
      </c>
      <c r="O25" s="81">
        <v>3</v>
      </c>
      <c r="P25" s="81">
        <v>3</v>
      </c>
      <c r="Q25" s="81">
        <v>3</v>
      </c>
      <c r="R25" s="81">
        <v>3</v>
      </c>
      <c r="S25" s="81">
        <v>3</v>
      </c>
      <c r="T25" s="81">
        <v>0</v>
      </c>
      <c r="U25" s="81">
        <v>1</v>
      </c>
      <c r="V25" s="81">
        <v>0</v>
      </c>
      <c r="W25" s="81">
        <v>25</v>
      </c>
    </row>
    <row r="26" spans="1:23" x14ac:dyDescent="0.2">
      <c r="A26" s="15">
        <v>251</v>
      </c>
      <c r="B26" s="34" t="s">
        <v>147</v>
      </c>
      <c r="C26" s="4">
        <v>1468</v>
      </c>
      <c r="D26" s="42">
        <v>76</v>
      </c>
      <c r="E26" s="42">
        <v>99</v>
      </c>
      <c r="F26" s="42">
        <v>90</v>
      </c>
      <c r="G26" s="42">
        <v>79</v>
      </c>
      <c r="H26" s="42">
        <v>44</v>
      </c>
      <c r="I26" s="42">
        <v>93</v>
      </c>
      <c r="J26" s="42">
        <v>45</v>
      </c>
      <c r="K26" s="42">
        <v>87</v>
      </c>
      <c r="L26" s="42">
        <v>52</v>
      </c>
      <c r="M26" s="42">
        <v>113</v>
      </c>
      <c r="N26" s="42">
        <v>48</v>
      </c>
      <c r="O26" s="42">
        <v>99</v>
      </c>
      <c r="P26" s="42">
        <v>41</v>
      </c>
      <c r="Q26" s="42">
        <v>31</v>
      </c>
      <c r="R26" s="42">
        <v>41</v>
      </c>
      <c r="S26" s="42">
        <v>43</v>
      </c>
      <c r="T26" s="42">
        <v>14</v>
      </c>
      <c r="U26" s="42">
        <v>14</v>
      </c>
      <c r="V26" s="42">
        <v>30</v>
      </c>
      <c r="W26" s="42">
        <v>329</v>
      </c>
    </row>
    <row r="27" spans="1:23" x14ac:dyDescent="0.2">
      <c r="A27" s="15" t="s">
        <v>72</v>
      </c>
      <c r="B27" s="34" t="s">
        <v>163</v>
      </c>
      <c r="C27" s="4">
        <v>12</v>
      </c>
      <c r="D27" s="42">
        <v>0</v>
      </c>
      <c r="E27" s="42">
        <v>1</v>
      </c>
      <c r="F27" s="42">
        <v>1</v>
      </c>
      <c r="G27" s="42">
        <v>0</v>
      </c>
      <c r="H27" s="42">
        <v>3</v>
      </c>
      <c r="I27" s="42">
        <v>1</v>
      </c>
      <c r="J27" s="42">
        <v>0</v>
      </c>
      <c r="K27" s="42">
        <v>1</v>
      </c>
      <c r="L27" s="42">
        <v>0</v>
      </c>
      <c r="M27" s="42">
        <v>2</v>
      </c>
      <c r="N27" s="42">
        <v>0</v>
      </c>
      <c r="O27" s="42">
        <v>1</v>
      </c>
      <c r="P27" s="42">
        <v>0</v>
      </c>
      <c r="Q27" s="42">
        <v>0</v>
      </c>
      <c r="R27" s="42">
        <v>0</v>
      </c>
      <c r="S27" s="42">
        <v>0</v>
      </c>
      <c r="T27" s="42">
        <v>0</v>
      </c>
      <c r="U27" s="42">
        <v>0</v>
      </c>
      <c r="V27" s="42">
        <v>1</v>
      </c>
      <c r="W27" s="42">
        <v>1</v>
      </c>
    </row>
    <row r="28" spans="1:23" x14ac:dyDescent="0.2">
      <c r="A28" s="15" t="s">
        <v>73</v>
      </c>
      <c r="B28" s="34" t="s">
        <v>1</v>
      </c>
      <c r="C28" s="4">
        <v>1073</v>
      </c>
      <c r="D28" s="42">
        <v>57</v>
      </c>
      <c r="E28" s="42">
        <v>86</v>
      </c>
      <c r="F28" s="42">
        <v>92</v>
      </c>
      <c r="G28" s="42">
        <v>58</v>
      </c>
      <c r="H28" s="42">
        <v>37</v>
      </c>
      <c r="I28" s="42">
        <v>51</v>
      </c>
      <c r="J28" s="42">
        <v>38</v>
      </c>
      <c r="K28" s="42">
        <v>56</v>
      </c>
      <c r="L28" s="42">
        <v>43</v>
      </c>
      <c r="M28" s="42">
        <v>78</v>
      </c>
      <c r="N28" s="42">
        <v>46</v>
      </c>
      <c r="O28" s="42">
        <v>73</v>
      </c>
      <c r="P28" s="42">
        <v>24</v>
      </c>
      <c r="Q28" s="42">
        <v>21</v>
      </c>
      <c r="R28" s="42">
        <v>34</v>
      </c>
      <c r="S28" s="42">
        <v>29</v>
      </c>
      <c r="T28" s="42">
        <v>10</v>
      </c>
      <c r="U28" s="42">
        <v>9</v>
      </c>
      <c r="V28" s="42">
        <v>16</v>
      </c>
      <c r="W28" s="42">
        <v>215</v>
      </c>
    </row>
    <row r="29" spans="1:23" x14ac:dyDescent="0.2">
      <c r="A29" s="15" t="s">
        <v>74</v>
      </c>
      <c r="B29" s="34" t="s">
        <v>164</v>
      </c>
      <c r="C29" s="4">
        <v>24</v>
      </c>
      <c r="D29" s="42">
        <v>0</v>
      </c>
      <c r="E29" s="42">
        <v>2</v>
      </c>
      <c r="F29" s="42">
        <v>1</v>
      </c>
      <c r="G29" s="42">
        <v>0</v>
      </c>
      <c r="H29" s="42">
        <v>2</v>
      </c>
      <c r="I29" s="42">
        <v>1</v>
      </c>
      <c r="J29" s="42">
        <v>0</v>
      </c>
      <c r="K29" s="42">
        <v>1</v>
      </c>
      <c r="L29" s="42">
        <v>0</v>
      </c>
      <c r="M29" s="42">
        <v>0</v>
      </c>
      <c r="N29" s="42">
        <v>1</v>
      </c>
      <c r="O29" s="42">
        <v>1</v>
      </c>
      <c r="P29" s="42">
        <v>1</v>
      </c>
      <c r="Q29" s="42">
        <v>0</v>
      </c>
      <c r="R29" s="42">
        <v>0</v>
      </c>
      <c r="S29" s="42">
        <v>0</v>
      </c>
      <c r="T29" s="42">
        <v>0</v>
      </c>
      <c r="U29" s="42">
        <v>1</v>
      </c>
      <c r="V29" s="42">
        <v>1</v>
      </c>
      <c r="W29" s="42">
        <v>12</v>
      </c>
    </row>
    <row r="30" spans="1:23" x14ac:dyDescent="0.2">
      <c r="A30" s="15">
        <v>269</v>
      </c>
      <c r="B30" s="34" t="s">
        <v>2</v>
      </c>
      <c r="C30" s="4">
        <v>44</v>
      </c>
      <c r="D30" s="42">
        <v>3</v>
      </c>
      <c r="E30" s="42">
        <v>3</v>
      </c>
      <c r="F30" s="42">
        <v>1</v>
      </c>
      <c r="G30" s="42">
        <v>1</v>
      </c>
      <c r="H30" s="42">
        <v>2</v>
      </c>
      <c r="I30" s="42">
        <v>2</v>
      </c>
      <c r="J30" s="42">
        <v>1</v>
      </c>
      <c r="K30" s="42">
        <v>4</v>
      </c>
      <c r="L30" s="42">
        <v>1</v>
      </c>
      <c r="M30" s="42">
        <v>1</v>
      </c>
      <c r="N30" s="42">
        <v>3</v>
      </c>
      <c r="O30" s="42">
        <v>1</v>
      </c>
      <c r="P30" s="42">
        <v>2</v>
      </c>
      <c r="Q30" s="42">
        <v>0</v>
      </c>
      <c r="R30" s="42">
        <v>0</v>
      </c>
      <c r="S30" s="42">
        <v>2</v>
      </c>
      <c r="T30" s="42">
        <v>0</v>
      </c>
      <c r="U30" s="42">
        <v>2</v>
      </c>
      <c r="V30" s="42">
        <v>1</v>
      </c>
      <c r="W30" s="42">
        <v>14</v>
      </c>
    </row>
    <row r="31" spans="1:23" x14ac:dyDescent="0.2">
      <c r="A31" s="15" t="s">
        <v>75</v>
      </c>
      <c r="B31" s="34" t="s">
        <v>165</v>
      </c>
      <c r="C31" s="4">
        <v>1068</v>
      </c>
      <c r="D31" s="42">
        <v>54</v>
      </c>
      <c r="E31" s="42">
        <v>78</v>
      </c>
      <c r="F31" s="42">
        <v>73</v>
      </c>
      <c r="G31" s="42">
        <v>47</v>
      </c>
      <c r="H31" s="42">
        <v>49</v>
      </c>
      <c r="I31" s="42">
        <v>39</v>
      </c>
      <c r="J31" s="42">
        <v>42</v>
      </c>
      <c r="K31" s="42">
        <v>70</v>
      </c>
      <c r="L31" s="42">
        <v>49</v>
      </c>
      <c r="M31" s="42">
        <v>98</v>
      </c>
      <c r="N31" s="42">
        <v>54</v>
      </c>
      <c r="O31" s="42">
        <v>72</v>
      </c>
      <c r="P31" s="42">
        <v>43</v>
      </c>
      <c r="Q31" s="42">
        <v>26</v>
      </c>
      <c r="R31" s="42">
        <v>51</v>
      </c>
      <c r="S31" s="42">
        <v>32</v>
      </c>
      <c r="T31" s="42">
        <v>11</v>
      </c>
      <c r="U31" s="42">
        <v>15</v>
      </c>
      <c r="V31" s="42">
        <v>23</v>
      </c>
      <c r="W31" s="42">
        <v>142</v>
      </c>
    </row>
    <row r="32" spans="1:23" x14ac:dyDescent="0.2">
      <c r="A32" s="15" t="s">
        <v>76</v>
      </c>
      <c r="B32" s="34" t="s">
        <v>166</v>
      </c>
      <c r="C32" s="4">
        <v>1052</v>
      </c>
      <c r="D32" s="42">
        <v>112</v>
      </c>
      <c r="E32" s="42">
        <v>112</v>
      </c>
      <c r="F32" s="42">
        <v>122</v>
      </c>
      <c r="G32" s="42">
        <v>46</v>
      </c>
      <c r="H32" s="42">
        <v>42</v>
      </c>
      <c r="I32" s="42">
        <v>48</v>
      </c>
      <c r="J32" s="42">
        <v>29</v>
      </c>
      <c r="K32" s="42">
        <v>59</v>
      </c>
      <c r="L32" s="42">
        <v>42</v>
      </c>
      <c r="M32" s="42">
        <v>71</v>
      </c>
      <c r="N32" s="42">
        <v>62</v>
      </c>
      <c r="O32" s="42">
        <v>74</v>
      </c>
      <c r="P32" s="42">
        <v>42</v>
      </c>
      <c r="Q32" s="42">
        <v>28</v>
      </c>
      <c r="R32" s="42">
        <v>27</v>
      </c>
      <c r="S32" s="42">
        <v>14</v>
      </c>
      <c r="T32" s="42">
        <v>5</v>
      </c>
      <c r="U32" s="42">
        <v>13</v>
      </c>
      <c r="V32" s="42">
        <v>18</v>
      </c>
      <c r="W32" s="42">
        <v>86</v>
      </c>
    </row>
    <row r="33" spans="1:23" x14ac:dyDescent="0.2">
      <c r="A33" s="15" t="s">
        <v>77</v>
      </c>
      <c r="B33" s="34" t="s">
        <v>167</v>
      </c>
      <c r="C33" s="4">
        <v>4834</v>
      </c>
      <c r="D33" s="42">
        <v>893</v>
      </c>
      <c r="E33" s="42">
        <v>1226</v>
      </c>
      <c r="F33" s="42">
        <v>529</v>
      </c>
      <c r="G33" s="42">
        <v>118</v>
      </c>
      <c r="H33" s="42">
        <v>125</v>
      </c>
      <c r="I33" s="42">
        <v>429</v>
      </c>
      <c r="J33" s="42">
        <v>77</v>
      </c>
      <c r="K33" s="42">
        <v>127</v>
      </c>
      <c r="L33" s="42">
        <v>100</v>
      </c>
      <c r="M33" s="42">
        <v>348</v>
      </c>
      <c r="N33" s="42">
        <v>92</v>
      </c>
      <c r="O33" s="42">
        <v>191</v>
      </c>
      <c r="P33" s="42">
        <v>114</v>
      </c>
      <c r="Q33" s="42">
        <v>83</v>
      </c>
      <c r="R33" s="42">
        <v>97</v>
      </c>
      <c r="S33" s="42">
        <v>42</v>
      </c>
      <c r="T33" s="42">
        <v>18</v>
      </c>
      <c r="U33" s="42">
        <v>15</v>
      </c>
      <c r="V33" s="42">
        <v>37</v>
      </c>
      <c r="W33" s="42">
        <v>173</v>
      </c>
    </row>
    <row r="34" spans="1:23" x14ac:dyDescent="0.2">
      <c r="A34" s="15" t="s">
        <v>78</v>
      </c>
      <c r="B34" s="34" t="s">
        <v>168</v>
      </c>
      <c r="C34" s="4">
        <v>815</v>
      </c>
      <c r="D34" s="42">
        <v>123</v>
      </c>
      <c r="E34" s="42">
        <v>144</v>
      </c>
      <c r="F34" s="42">
        <v>101</v>
      </c>
      <c r="G34" s="42">
        <v>42</v>
      </c>
      <c r="H34" s="42">
        <v>12</v>
      </c>
      <c r="I34" s="42">
        <v>51</v>
      </c>
      <c r="J34" s="42">
        <v>17</v>
      </c>
      <c r="K34" s="42">
        <v>34</v>
      </c>
      <c r="L34" s="42">
        <v>25</v>
      </c>
      <c r="M34" s="42">
        <v>51</v>
      </c>
      <c r="N34" s="42">
        <v>17</v>
      </c>
      <c r="O34" s="42">
        <v>52</v>
      </c>
      <c r="P34" s="42">
        <v>26</v>
      </c>
      <c r="Q34" s="42">
        <v>19</v>
      </c>
      <c r="R34" s="42">
        <v>21</v>
      </c>
      <c r="S34" s="42">
        <v>21</v>
      </c>
      <c r="T34" s="42">
        <v>8</v>
      </c>
      <c r="U34" s="42">
        <v>1</v>
      </c>
      <c r="V34" s="42">
        <v>8</v>
      </c>
      <c r="W34" s="42">
        <v>42</v>
      </c>
    </row>
    <row r="35" spans="1:23" x14ac:dyDescent="0.2">
      <c r="A35" s="15" t="s">
        <v>79</v>
      </c>
      <c r="B35" s="34" t="s">
        <v>169</v>
      </c>
      <c r="C35" s="4">
        <v>1450</v>
      </c>
      <c r="D35" s="42">
        <v>128</v>
      </c>
      <c r="E35" s="42">
        <v>151</v>
      </c>
      <c r="F35" s="42">
        <v>154</v>
      </c>
      <c r="G35" s="42">
        <v>68</v>
      </c>
      <c r="H35" s="42">
        <v>67</v>
      </c>
      <c r="I35" s="42">
        <v>71</v>
      </c>
      <c r="J35" s="42">
        <v>50</v>
      </c>
      <c r="K35" s="42">
        <v>77</v>
      </c>
      <c r="L35" s="42">
        <v>37</v>
      </c>
      <c r="M35" s="42">
        <v>114</v>
      </c>
      <c r="N35" s="42">
        <v>77</v>
      </c>
      <c r="O35" s="42">
        <v>88</v>
      </c>
      <c r="P35" s="42">
        <v>50</v>
      </c>
      <c r="Q35" s="42">
        <v>58</v>
      </c>
      <c r="R35" s="42">
        <v>52</v>
      </c>
      <c r="S35" s="42">
        <v>47</v>
      </c>
      <c r="T35" s="42">
        <v>12</v>
      </c>
      <c r="U35" s="42">
        <v>6</v>
      </c>
      <c r="V35" s="42">
        <v>12</v>
      </c>
      <c r="W35" s="42">
        <v>131</v>
      </c>
    </row>
    <row r="36" spans="1:23" x14ac:dyDescent="0.2">
      <c r="A36" s="15" t="s">
        <v>80</v>
      </c>
      <c r="B36" s="34" t="s">
        <v>170</v>
      </c>
      <c r="C36" s="4">
        <v>1975</v>
      </c>
      <c r="D36" s="42">
        <v>134</v>
      </c>
      <c r="E36" s="42">
        <v>167</v>
      </c>
      <c r="F36" s="42">
        <v>164</v>
      </c>
      <c r="G36" s="42">
        <v>106</v>
      </c>
      <c r="H36" s="42">
        <v>112</v>
      </c>
      <c r="I36" s="42">
        <v>84</v>
      </c>
      <c r="J36" s="42">
        <v>84</v>
      </c>
      <c r="K36" s="42">
        <v>95</v>
      </c>
      <c r="L36" s="42">
        <v>49</v>
      </c>
      <c r="M36" s="42">
        <v>226</v>
      </c>
      <c r="N36" s="42">
        <v>116</v>
      </c>
      <c r="O36" s="42">
        <v>181</v>
      </c>
      <c r="P36" s="42">
        <v>87</v>
      </c>
      <c r="Q36" s="42">
        <v>54</v>
      </c>
      <c r="R36" s="42">
        <v>52</v>
      </c>
      <c r="S36" s="42">
        <v>87</v>
      </c>
      <c r="T36" s="42">
        <v>5</v>
      </c>
      <c r="U36" s="42">
        <v>17</v>
      </c>
      <c r="V36" s="42">
        <v>20</v>
      </c>
      <c r="W36" s="42">
        <v>135</v>
      </c>
    </row>
    <row r="37" spans="1:23" x14ac:dyDescent="0.2">
      <c r="A37" s="15" t="s">
        <v>81</v>
      </c>
      <c r="B37" s="34" t="s">
        <v>171</v>
      </c>
      <c r="C37" s="4">
        <v>2392</v>
      </c>
      <c r="D37" s="42">
        <v>266</v>
      </c>
      <c r="E37" s="42">
        <v>247</v>
      </c>
      <c r="F37" s="42">
        <v>312</v>
      </c>
      <c r="G37" s="42">
        <v>99</v>
      </c>
      <c r="H37" s="42">
        <v>130</v>
      </c>
      <c r="I37" s="42">
        <v>138</v>
      </c>
      <c r="J37" s="42">
        <v>64</v>
      </c>
      <c r="K37" s="42">
        <v>98</v>
      </c>
      <c r="L37" s="42">
        <v>71</v>
      </c>
      <c r="M37" s="42">
        <v>138</v>
      </c>
      <c r="N37" s="42">
        <v>92</v>
      </c>
      <c r="O37" s="42">
        <v>146</v>
      </c>
      <c r="P37" s="42">
        <v>129</v>
      </c>
      <c r="Q37" s="42">
        <v>97</v>
      </c>
      <c r="R37" s="42">
        <v>75</v>
      </c>
      <c r="S37" s="42">
        <v>48</v>
      </c>
      <c r="T37" s="42">
        <v>12</v>
      </c>
      <c r="U37" s="42">
        <v>8</v>
      </c>
      <c r="V37" s="42">
        <v>31</v>
      </c>
      <c r="W37" s="42">
        <v>191</v>
      </c>
    </row>
    <row r="38" spans="1:23" x14ac:dyDescent="0.2">
      <c r="A38" s="15" t="s">
        <v>82</v>
      </c>
      <c r="B38" s="34" t="s">
        <v>3</v>
      </c>
      <c r="C38" s="4">
        <v>1362</v>
      </c>
      <c r="D38" s="42">
        <v>154</v>
      </c>
      <c r="E38" s="42">
        <v>139</v>
      </c>
      <c r="F38" s="42">
        <v>129</v>
      </c>
      <c r="G38" s="42">
        <v>70</v>
      </c>
      <c r="H38" s="42">
        <v>58</v>
      </c>
      <c r="I38" s="42">
        <v>111</v>
      </c>
      <c r="J38" s="42">
        <v>38</v>
      </c>
      <c r="K38" s="42">
        <v>52</v>
      </c>
      <c r="L38" s="42">
        <v>39</v>
      </c>
      <c r="M38" s="42">
        <v>87</v>
      </c>
      <c r="N38" s="42">
        <v>46</v>
      </c>
      <c r="O38" s="42">
        <v>101</v>
      </c>
      <c r="P38" s="42">
        <v>45</v>
      </c>
      <c r="Q38" s="42">
        <v>30</v>
      </c>
      <c r="R38" s="42">
        <v>44</v>
      </c>
      <c r="S38" s="42">
        <v>29</v>
      </c>
      <c r="T38" s="42">
        <v>14</v>
      </c>
      <c r="U38" s="42">
        <v>12</v>
      </c>
      <c r="V38" s="42">
        <v>21</v>
      </c>
      <c r="W38" s="42">
        <v>143</v>
      </c>
    </row>
    <row r="39" spans="1:23" x14ac:dyDescent="0.2">
      <c r="A39" s="15" t="s">
        <v>83</v>
      </c>
      <c r="B39" s="34" t="s">
        <v>174</v>
      </c>
      <c r="C39" s="4">
        <v>48</v>
      </c>
      <c r="D39" s="42">
        <v>0</v>
      </c>
      <c r="E39" s="42">
        <v>4</v>
      </c>
      <c r="F39" s="42">
        <v>1</v>
      </c>
      <c r="G39" s="42">
        <v>0</v>
      </c>
      <c r="H39" s="42">
        <v>3</v>
      </c>
      <c r="I39" s="42">
        <v>1</v>
      </c>
      <c r="J39" s="42">
        <v>3</v>
      </c>
      <c r="K39" s="42">
        <v>2</v>
      </c>
      <c r="L39" s="42">
        <v>1</v>
      </c>
      <c r="M39" s="42">
        <v>3</v>
      </c>
      <c r="N39" s="42">
        <v>2</v>
      </c>
      <c r="O39" s="42">
        <v>4</v>
      </c>
      <c r="P39" s="42">
        <v>1</v>
      </c>
      <c r="Q39" s="42">
        <v>2</v>
      </c>
      <c r="R39" s="42">
        <v>4</v>
      </c>
      <c r="S39" s="42">
        <v>4</v>
      </c>
      <c r="T39" s="42">
        <v>0</v>
      </c>
      <c r="U39" s="42">
        <v>1</v>
      </c>
      <c r="V39" s="42">
        <v>2</v>
      </c>
      <c r="W39" s="42">
        <v>10</v>
      </c>
    </row>
    <row r="40" spans="1:23" x14ac:dyDescent="0.2">
      <c r="A40" s="15" t="s">
        <v>84</v>
      </c>
      <c r="B40" s="34" t="s">
        <v>172</v>
      </c>
      <c r="C40" s="4">
        <v>2721</v>
      </c>
      <c r="D40" s="42">
        <v>167</v>
      </c>
      <c r="E40" s="42">
        <v>248</v>
      </c>
      <c r="F40" s="42">
        <v>246</v>
      </c>
      <c r="G40" s="42">
        <v>112</v>
      </c>
      <c r="H40" s="42">
        <v>128</v>
      </c>
      <c r="I40" s="42">
        <v>111</v>
      </c>
      <c r="J40" s="42">
        <v>92</v>
      </c>
      <c r="K40" s="42">
        <v>133</v>
      </c>
      <c r="L40" s="42">
        <v>81</v>
      </c>
      <c r="M40" s="42">
        <v>185</v>
      </c>
      <c r="N40" s="42">
        <v>165</v>
      </c>
      <c r="O40" s="42">
        <v>182</v>
      </c>
      <c r="P40" s="42">
        <v>117</v>
      </c>
      <c r="Q40" s="42">
        <v>106</v>
      </c>
      <c r="R40" s="42">
        <v>94</v>
      </c>
      <c r="S40" s="42">
        <v>64</v>
      </c>
      <c r="T40" s="42">
        <v>23</v>
      </c>
      <c r="U40" s="42">
        <v>15</v>
      </c>
      <c r="V40" s="42">
        <v>35</v>
      </c>
      <c r="W40" s="42">
        <v>417</v>
      </c>
    </row>
    <row r="41" spans="1:23" x14ac:dyDescent="0.2">
      <c r="A41" s="15" t="s">
        <v>85</v>
      </c>
      <c r="B41" s="34" t="s">
        <v>387</v>
      </c>
      <c r="C41" s="4">
        <v>5877</v>
      </c>
      <c r="D41" s="42">
        <v>425</v>
      </c>
      <c r="E41" s="42">
        <v>653</v>
      </c>
      <c r="F41" s="42">
        <v>614</v>
      </c>
      <c r="G41" s="42">
        <v>360</v>
      </c>
      <c r="H41" s="42">
        <v>211</v>
      </c>
      <c r="I41" s="42">
        <v>549</v>
      </c>
      <c r="J41" s="42">
        <v>155</v>
      </c>
      <c r="K41" s="42">
        <v>225</v>
      </c>
      <c r="L41" s="42">
        <v>172</v>
      </c>
      <c r="M41" s="42">
        <v>415</v>
      </c>
      <c r="N41" s="42">
        <v>141</v>
      </c>
      <c r="O41" s="42">
        <v>383</v>
      </c>
      <c r="P41" s="42">
        <v>197</v>
      </c>
      <c r="Q41" s="42">
        <v>164</v>
      </c>
      <c r="R41" s="42">
        <v>169</v>
      </c>
      <c r="S41" s="42">
        <v>148</v>
      </c>
      <c r="T41" s="42">
        <v>25</v>
      </c>
      <c r="U41" s="42">
        <v>39</v>
      </c>
      <c r="V41" s="42">
        <v>69</v>
      </c>
      <c r="W41" s="42">
        <v>763</v>
      </c>
    </row>
    <row r="42" spans="1:23" x14ac:dyDescent="0.2">
      <c r="A42" s="15" t="s">
        <v>86</v>
      </c>
      <c r="B42" s="34" t="s">
        <v>175</v>
      </c>
      <c r="C42" s="4">
        <v>239</v>
      </c>
      <c r="D42" s="42">
        <v>14</v>
      </c>
      <c r="E42" s="42">
        <v>26</v>
      </c>
      <c r="F42" s="42">
        <v>28</v>
      </c>
      <c r="G42" s="42">
        <v>12</v>
      </c>
      <c r="H42" s="42">
        <v>10</v>
      </c>
      <c r="I42" s="42">
        <v>6</v>
      </c>
      <c r="J42" s="42">
        <v>8</v>
      </c>
      <c r="K42" s="42">
        <v>20</v>
      </c>
      <c r="L42" s="42">
        <v>11</v>
      </c>
      <c r="M42" s="42">
        <v>16</v>
      </c>
      <c r="N42" s="42">
        <v>13</v>
      </c>
      <c r="O42" s="42">
        <v>16</v>
      </c>
      <c r="P42" s="42">
        <v>6</v>
      </c>
      <c r="Q42" s="42">
        <v>6</v>
      </c>
      <c r="R42" s="42">
        <v>13</v>
      </c>
      <c r="S42" s="42">
        <v>8</v>
      </c>
      <c r="T42" s="42">
        <v>0</v>
      </c>
      <c r="U42" s="42">
        <v>3</v>
      </c>
      <c r="V42" s="42">
        <v>3</v>
      </c>
      <c r="W42" s="42">
        <v>20</v>
      </c>
    </row>
    <row r="43" spans="1:23" x14ac:dyDescent="0.2">
      <c r="A43" s="15" t="s">
        <v>87</v>
      </c>
      <c r="B43" s="34" t="s">
        <v>176</v>
      </c>
      <c r="C43" s="4">
        <v>150</v>
      </c>
      <c r="D43" s="42">
        <v>10</v>
      </c>
      <c r="E43" s="42">
        <v>12</v>
      </c>
      <c r="F43" s="42">
        <v>17</v>
      </c>
      <c r="G43" s="42">
        <v>10</v>
      </c>
      <c r="H43" s="42">
        <v>2</v>
      </c>
      <c r="I43" s="42">
        <v>9</v>
      </c>
      <c r="J43" s="42">
        <v>4</v>
      </c>
      <c r="K43" s="42">
        <v>5</v>
      </c>
      <c r="L43" s="42">
        <v>4</v>
      </c>
      <c r="M43" s="42">
        <v>8</v>
      </c>
      <c r="N43" s="42">
        <v>10</v>
      </c>
      <c r="O43" s="42">
        <v>14</v>
      </c>
      <c r="P43" s="42">
        <v>7</v>
      </c>
      <c r="Q43" s="42">
        <v>8</v>
      </c>
      <c r="R43" s="42">
        <v>2</v>
      </c>
      <c r="S43" s="42">
        <v>6</v>
      </c>
      <c r="T43" s="42">
        <v>2</v>
      </c>
      <c r="U43" s="42">
        <v>1</v>
      </c>
      <c r="V43" s="42">
        <v>1</v>
      </c>
      <c r="W43" s="42">
        <v>18</v>
      </c>
    </row>
    <row r="44" spans="1:23" x14ac:dyDescent="0.2">
      <c r="A44" s="15" t="s">
        <v>88</v>
      </c>
      <c r="B44" s="34" t="s">
        <v>173</v>
      </c>
      <c r="C44" s="4">
        <v>1548</v>
      </c>
      <c r="D44" s="42">
        <v>141</v>
      </c>
      <c r="E44" s="42">
        <v>206</v>
      </c>
      <c r="F44" s="42">
        <v>145</v>
      </c>
      <c r="G44" s="42">
        <v>50</v>
      </c>
      <c r="H44" s="42">
        <v>86</v>
      </c>
      <c r="I44" s="42">
        <v>57</v>
      </c>
      <c r="J44" s="42">
        <v>51</v>
      </c>
      <c r="K44" s="42">
        <v>83</v>
      </c>
      <c r="L44" s="42">
        <v>47</v>
      </c>
      <c r="M44" s="42">
        <v>111</v>
      </c>
      <c r="N44" s="42">
        <v>72</v>
      </c>
      <c r="O44" s="42">
        <v>74</v>
      </c>
      <c r="P44" s="42">
        <v>45</v>
      </c>
      <c r="Q44" s="42">
        <v>66</v>
      </c>
      <c r="R44" s="42">
        <v>56</v>
      </c>
      <c r="S44" s="42">
        <v>71</v>
      </c>
      <c r="T44" s="42">
        <v>10</v>
      </c>
      <c r="U44" s="42">
        <v>11</v>
      </c>
      <c r="V44" s="42">
        <v>27</v>
      </c>
      <c r="W44" s="42">
        <v>139</v>
      </c>
    </row>
    <row r="45" spans="1:23" x14ac:dyDescent="0.2">
      <c r="A45" s="15" t="s">
        <v>89</v>
      </c>
      <c r="B45" s="34" t="s">
        <v>120</v>
      </c>
      <c r="C45" s="4">
        <v>161</v>
      </c>
      <c r="D45" s="42">
        <v>11</v>
      </c>
      <c r="E45" s="42">
        <v>14</v>
      </c>
      <c r="F45" s="42">
        <v>17</v>
      </c>
      <c r="G45" s="42">
        <v>10</v>
      </c>
      <c r="H45" s="42">
        <v>7</v>
      </c>
      <c r="I45" s="42">
        <v>9</v>
      </c>
      <c r="J45" s="42">
        <v>9</v>
      </c>
      <c r="K45" s="42">
        <v>16</v>
      </c>
      <c r="L45" s="42">
        <v>9</v>
      </c>
      <c r="M45" s="42">
        <v>12</v>
      </c>
      <c r="N45" s="42">
        <v>8</v>
      </c>
      <c r="O45" s="42">
        <v>6</v>
      </c>
      <c r="P45" s="42">
        <v>6</v>
      </c>
      <c r="Q45" s="42">
        <v>4</v>
      </c>
      <c r="R45" s="42">
        <v>6</v>
      </c>
      <c r="S45" s="42">
        <v>7</v>
      </c>
      <c r="T45" s="42">
        <v>2</v>
      </c>
      <c r="U45" s="42">
        <v>1</v>
      </c>
      <c r="V45" s="42">
        <v>6</v>
      </c>
      <c r="W45" s="42">
        <v>1</v>
      </c>
    </row>
    <row r="46" spans="1:23" x14ac:dyDescent="0.2">
      <c r="A46" s="15" t="s">
        <v>90</v>
      </c>
      <c r="B46" s="34" t="s">
        <v>4</v>
      </c>
      <c r="C46" s="4">
        <v>774</v>
      </c>
      <c r="D46" s="42">
        <v>52</v>
      </c>
      <c r="E46" s="42">
        <v>54</v>
      </c>
      <c r="F46" s="42">
        <v>63</v>
      </c>
      <c r="G46" s="42">
        <v>29</v>
      </c>
      <c r="H46" s="42">
        <v>51</v>
      </c>
      <c r="I46" s="42">
        <v>18</v>
      </c>
      <c r="J46" s="42">
        <v>24</v>
      </c>
      <c r="K46" s="42">
        <v>49</v>
      </c>
      <c r="L46" s="42">
        <v>33</v>
      </c>
      <c r="M46" s="42">
        <v>56</v>
      </c>
      <c r="N46" s="42">
        <v>38</v>
      </c>
      <c r="O46" s="42">
        <v>41</v>
      </c>
      <c r="P46" s="42">
        <v>31</v>
      </c>
      <c r="Q46" s="42">
        <v>24</v>
      </c>
      <c r="R46" s="42">
        <v>30</v>
      </c>
      <c r="S46" s="42">
        <v>27</v>
      </c>
      <c r="T46" s="42">
        <v>6</v>
      </c>
      <c r="U46" s="42">
        <v>7</v>
      </c>
      <c r="V46" s="42">
        <v>14</v>
      </c>
      <c r="W46" s="42">
        <v>127</v>
      </c>
    </row>
    <row r="47" spans="1:23" x14ac:dyDescent="0.2">
      <c r="A47" s="15" t="s">
        <v>91</v>
      </c>
      <c r="B47" s="34" t="s">
        <v>177</v>
      </c>
      <c r="C47" s="4">
        <v>1346</v>
      </c>
      <c r="D47" s="42">
        <v>93</v>
      </c>
      <c r="E47" s="42">
        <v>152</v>
      </c>
      <c r="F47" s="42">
        <v>127</v>
      </c>
      <c r="G47" s="42">
        <v>68</v>
      </c>
      <c r="H47" s="42">
        <v>45</v>
      </c>
      <c r="I47" s="42">
        <v>62</v>
      </c>
      <c r="J47" s="42">
        <v>56</v>
      </c>
      <c r="K47" s="42">
        <v>52</v>
      </c>
      <c r="L47" s="42">
        <v>52</v>
      </c>
      <c r="M47" s="42">
        <v>116</v>
      </c>
      <c r="N47" s="42">
        <v>74</v>
      </c>
      <c r="O47" s="42">
        <v>78</v>
      </c>
      <c r="P47" s="42">
        <v>43</v>
      </c>
      <c r="Q47" s="42">
        <v>40</v>
      </c>
      <c r="R47" s="42">
        <v>52</v>
      </c>
      <c r="S47" s="42">
        <v>31</v>
      </c>
      <c r="T47" s="42">
        <v>12</v>
      </c>
      <c r="U47" s="42">
        <v>7</v>
      </c>
      <c r="V47" s="42">
        <v>14</v>
      </c>
      <c r="W47" s="42">
        <v>172</v>
      </c>
    </row>
    <row r="48" spans="1:23" x14ac:dyDescent="0.2">
      <c r="A48" s="1" t="s">
        <v>330</v>
      </c>
      <c r="C48" s="79"/>
      <c r="L48" s="3"/>
    </row>
    <row r="49" spans="3:12" x14ac:dyDescent="0.2">
      <c r="C49" s="79"/>
      <c r="L49" s="3"/>
    </row>
    <row r="50" spans="3:12" x14ac:dyDescent="0.2">
      <c r="C50" s="79"/>
      <c r="L50" s="3"/>
    </row>
    <row r="51" spans="3:12" x14ac:dyDescent="0.2">
      <c r="C51" s="79"/>
      <c r="L51" s="3"/>
    </row>
    <row r="52" spans="3:12" x14ac:dyDescent="0.2">
      <c r="C52" s="25"/>
    </row>
    <row r="53" spans="3:12" x14ac:dyDescent="0.2">
      <c r="C53" s="25"/>
    </row>
    <row r="54" spans="3:12" x14ac:dyDescent="0.2">
      <c r="C54" s="25"/>
    </row>
    <row r="55" spans="3:12" x14ac:dyDescent="0.2">
      <c r="C55" s="25"/>
    </row>
    <row r="56" spans="3:12" x14ac:dyDescent="0.2">
      <c r="C56" s="25"/>
    </row>
    <row r="57" spans="3:12" x14ac:dyDescent="0.2">
      <c r="C57" s="25"/>
    </row>
    <row r="58" spans="3:12" x14ac:dyDescent="0.2">
      <c r="C58" s="25"/>
    </row>
    <row r="59" spans="3:12" x14ac:dyDescent="0.2">
      <c r="C59" s="25"/>
    </row>
    <row r="60" spans="3:12" x14ac:dyDescent="0.2">
      <c r="C60" s="25"/>
    </row>
    <row r="61" spans="3:12" x14ac:dyDescent="0.2">
      <c r="C61" s="25"/>
    </row>
    <row r="62" spans="3:12" x14ac:dyDescent="0.2">
      <c r="C62" s="25"/>
    </row>
    <row r="63" spans="3:12" x14ac:dyDescent="0.2">
      <c r="C63" s="25"/>
    </row>
    <row r="64" spans="3:12" x14ac:dyDescent="0.2">
      <c r="C64" s="25"/>
    </row>
    <row r="65" spans="3:3" x14ac:dyDescent="0.2">
      <c r="C65" s="25"/>
    </row>
    <row r="66" spans="3:3" x14ac:dyDescent="0.2">
      <c r="C66" s="25"/>
    </row>
  </sheetData>
  <phoneticPr fontId="0" type="noConversion"/>
  <pageMargins left="0" right="0" top="0.19685039370078741" bottom="0.19685039370078741" header="0.39370078740157483" footer="0"/>
  <pageSetup paperSize="9" scale="63" fitToHeight="2" orientation="landscape" r:id="rId1"/>
  <headerFooter alignWithMargins="0">
    <oddHeader>&amp;L&amp;"Times New Roman,Normal"Oficina d'Estudis - Oficina d'Estadística&amp;R&amp;"Times New Roman,Normal"Ajuntament de València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7"/>
  <sheetViews>
    <sheetView workbookViewId="0"/>
  </sheetViews>
  <sheetFormatPr baseColWidth="10" defaultColWidth="11.42578125" defaultRowHeight="12.75" x14ac:dyDescent="0.2"/>
  <cols>
    <col min="1" max="1" width="30" style="1" customWidth="1"/>
    <col min="2" max="2" width="8.7109375" style="1" customWidth="1"/>
    <col min="3" max="3" width="8.5703125" style="1" customWidth="1"/>
    <col min="4" max="4" width="10.42578125" style="3" customWidth="1"/>
    <col min="5" max="5" width="8.5703125" style="1" customWidth="1"/>
    <col min="6" max="6" width="13.5703125" style="1" customWidth="1"/>
    <col min="7" max="7" width="8.5703125" style="1" customWidth="1"/>
    <col min="8" max="8" width="13.5703125" style="1" customWidth="1"/>
    <col min="9" max="9" width="8.5703125" style="1" customWidth="1"/>
    <col min="10" max="10" width="13.5703125" style="1" customWidth="1"/>
    <col min="11" max="11" width="8.5703125" style="1" customWidth="1"/>
    <col min="12" max="16384" width="11.42578125" style="1"/>
  </cols>
  <sheetData>
    <row r="1" spans="1:11" x14ac:dyDescent="0.2">
      <c r="A1" s="7" t="s">
        <v>942</v>
      </c>
    </row>
    <row r="2" spans="1:11" x14ac:dyDescent="0.2">
      <c r="A2" s="1" t="s">
        <v>960</v>
      </c>
    </row>
    <row r="3" spans="1:11" x14ac:dyDescent="0.2">
      <c r="D3" s="1"/>
    </row>
    <row r="4" spans="1:11" s="2" customFormat="1" ht="38.25" x14ac:dyDescent="0.2">
      <c r="A4" s="106"/>
      <c r="B4" s="106" t="s">
        <v>123</v>
      </c>
      <c r="C4" s="106" t="s">
        <v>122</v>
      </c>
      <c r="D4" s="106" t="s">
        <v>301</v>
      </c>
      <c r="E4" s="106" t="s">
        <v>122</v>
      </c>
      <c r="F4" s="106" t="s">
        <v>302</v>
      </c>
      <c r="G4" s="106" t="s">
        <v>122</v>
      </c>
      <c r="H4" s="106" t="s">
        <v>303</v>
      </c>
      <c r="I4" s="106" t="s">
        <v>122</v>
      </c>
      <c r="J4" s="106" t="s">
        <v>117</v>
      </c>
      <c r="K4" s="106" t="s">
        <v>122</v>
      </c>
    </row>
    <row r="5" spans="1:11" s="28" customFormat="1" x14ac:dyDescent="0.2">
      <c r="A5" s="27" t="s">
        <v>128</v>
      </c>
      <c r="B5" s="23">
        <v>5167</v>
      </c>
      <c r="C5" s="78">
        <f>B5/B$5</f>
        <v>1</v>
      </c>
      <c r="D5" s="7">
        <v>818</v>
      </c>
      <c r="E5" s="78">
        <f>D5/D$5</f>
        <v>1</v>
      </c>
      <c r="F5" s="23">
        <v>168</v>
      </c>
      <c r="G5" s="78">
        <f>F5/F$5</f>
        <v>1</v>
      </c>
      <c r="H5" s="23">
        <v>1264</v>
      </c>
      <c r="I5" s="78">
        <f>H5/H$5</f>
        <v>1</v>
      </c>
      <c r="J5" s="23">
        <v>2917</v>
      </c>
      <c r="K5" s="78">
        <f>J5/J$5</f>
        <v>1</v>
      </c>
    </row>
    <row r="6" spans="1:11" s="67" customFormat="1" x14ac:dyDescent="0.2">
      <c r="A6" s="47" t="s">
        <v>343</v>
      </c>
      <c r="B6" s="23"/>
      <c r="C6" s="49"/>
      <c r="D6" s="49"/>
      <c r="E6" s="49"/>
      <c r="F6" s="49"/>
      <c r="G6" s="49"/>
      <c r="H6" s="49"/>
      <c r="I6" s="49"/>
      <c r="J6" s="49"/>
      <c r="K6" s="49"/>
    </row>
    <row r="7" spans="1:11" s="67" customFormat="1" x14ac:dyDescent="0.2">
      <c r="A7" s="48" t="s">
        <v>181</v>
      </c>
      <c r="B7" s="6">
        <v>49</v>
      </c>
      <c r="C7" s="74">
        <f t="shared" ref="C7:E70" si="0">B7/B$5</f>
        <v>9.4832591445713176E-3</v>
      </c>
      <c r="D7" s="49">
        <v>3</v>
      </c>
      <c r="E7" s="74">
        <f t="shared" si="0"/>
        <v>3.667481662591687E-3</v>
      </c>
      <c r="F7" s="49">
        <v>1</v>
      </c>
      <c r="G7" s="74">
        <f t="shared" ref="G7" si="1">F7/F$5</f>
        <v>5.9523809523809521E-3</v>
      </c>
      <c r="H7" s="49">
        <v>7</v>
      </c>
      <c r="I7" s="74">
        <f t="shared" ref="I7" si="2">H7/H$5</f>
        <v>5.5379746835443038E-3</v>
      </c>
      <c r="J7" s="49">
        <v>38</v>
      </c>
      <c r="K7" s="74">
        <f t="shared" ref="K7" si="3">J7/J$5</f>
        <v>1.3027082619129242E-2</v>
      </c>
    </row>
    <row r="8" spans="1:11" s="67" customFormat="1" x14ac:dyDescent="0.2">
      <c r="A8" s="48" t="s">
        <v>189</v>
      </c>
      <c r="B8" s="6">
        <v>158</v>
      </c>
      <c r="C8" s="74">
        <f t="shared" si="0"/>
        <v>3.0578672343719759E-2</v>
      </c>
      <c r="D8" s="49">
        <v>76</v>
      </c>
      <c r="E8" s="74">
        <f t="shared" si="0"/>
        <v>9.2909535452322736E-2</v>
      </c>
      <c r="F8" s="49">
        <v>1</v>
      </c>
      <c r="G8" s="74">
        <f t="shared" ref="G8" si="4">F8/F$5</f>
        <v>5.9523809523809521E-3</v>
      </c>
      <c r="H8" s="49">
        <v>27</v>
      </c>
      <c r="I8" s="74">
        <f t="shared" ref="I8" si="5">H8/H$5</f>
        <v>2.1360759493670885E-2</v>
      </c>
      <c r="J8" s="49">
        <v>54</v>
      </c>
      <c r="K8" s="74">
        <f t="shared" ref="K8" si="6">J8/J$5</f>
        <v>1.8512170037709975E-2</v>
      </c>
    </row>
    <row r="9" spans="1:11" s="67" customFormat="1" x14ac:dyDescent="0.2">
      <c r="A9" s="48" t="s">
        <v>190</v>
      </c>
      <c r="B9" s="6">
        <v>73</v>
      </c>
      <c r="C9" s="74">
        <f t="shared" si="0"/>
        <v>1.4128120766402168E-2</v>
      </c>
      <c r="D9" s="49">
        <v>7</v>
      </c>
      <c r="E9" s="74">
        <f t="shared" si="0"/>
        <v>8.557457212713936E-3</v>
      </c>
      <c r="F9" s="49">
        <v>4</v>
      </c>
      <c r="G9" s="74">
        <f t="shared" ref="G9" si="7">F9/F$5</f>
        <v>2.3809523809523808E-2</v>
      </c>
      <c r="H9" s="49">
        <v>8</v>
      </c>
      <c r="I9" s="74">
        <f t="shared" ref="I9" si="8">H9/H$5</f>
        <v>6.3291139240506328E-3</v>
      </c>
      <c r="J9" s="49">
        <v>54</v>
      </c>
      <c r="K9" s="74">
        <f t="shared" ref="K9" si="9">J9/J$5</f>
        <v>1.8512170037709975E-2</v>
      </c>
    </row>
    <row r="10" spans="1:11" s="67" customFormat="1" x14ac:dyDescent="0.2">
      <c r="A10" s="48" t="s">
        <v>191</v>
      </c>
      <c r="B10" s="6">
        <v>46</v>
      </c>
      <c r="C10" s="74">
        <f t="shared" si="0"/>
        <v>8.9026514418424612E-3</v>
      </c>
      <c r="D10" s="49">
        <v>0</v>
      </c>
      <c r="E10" s="74">
        <f t="shared" si="0"/>
        <v>0</v>
      </c>
      <c r="F10" s="49">
        <v>1</v>
      </c>
      <c r="G10" s="74">
        <f t="shared" ref="G10" si="10">F10/F$5</f>
        <v>5.9523809523809521E-3</v>
      </c>
      <c r="H10" s="49">
        <v>5</v>
      </c>
      <c r="I10" s="74">
        <f t="shared" ref="I10" si="11">H10/H$5</f>
        <v>3.9556962025316458E-3</v>
      </c>
      <c r="J10" s="49">
        <v>40</v>
      </c>
      <c r="K10" s="74">
        <f t="shared" ref="K10" si="12">J10/J$5</f>
        <v>1.3712718546451834E-2</v>
      </c>
    </row>
    <row r="11" spans="1:11" s="67" customFormat="1" x14ac:dyDescent="0.2">
      <c r="A11" s="48" t="s">
        <v>192</v>
      </c>
      <c r="B11" s="6">
        <v>87</v>
      </c>
      <c r="C11" s="74">
        <f t="shared" si="0"/>
        <v>1.6837623379136829E-2</v>
      </c>
      <c r="D11" s="49">
        <v>4</v>
      </c>
      <c r="E11" s="74">
        <f t="shared" si="0"/>
        <v>4.8899755501222494E-3</v>
      </c>
      <c r="F11" s="49">
        <v>3</v>
      </c>
      <c r="G11" s="74">
        <f t="shared" ref="G11" si="13">F11/F$5</f>
        <v>1.7857142857142856E-2</v>
      </c>
      <c r="H11" s="49">
        <v>9</v>
      </c>
      <c r="I11" s="74">
        <f t="shared" ref="I11" si="14">H11/H$5</f>
        <v>7.1202531645569618E-3</v>
      </c>
      <c r="J11" s="49">
        <v>71</v>
      </c>
      <c r="K11" s="74">
        <f t="shared" ref="K11" si="15">J11/J$5</f>
        <v>2.4340075419952006E-2</v>
      </c>
    </row>
    <row r="12" spans="1:11" s="67" customFormat="1" x14ac:dyDescent="0.2">
      <c r="A12" s="48" t="s">
        <v>221</v>
      </c>
      <c r="B12" s="6">
        <v>307</v>
      </c>
      <c r="C12" s="74">
        <f t="shared" si="0"/>
        <v>5.941552157925295E-2</v>
      </c>
      <c r="D12" s="49">
        <v>104</v>
      </c>
      <c r="E12" s="74">
        <f t="shared" si="0"/>
        <v>0.12713936430317849</v>
      </c>
      <c r="F12" s="49">
        <v>6</v>
      </c>
      <c r="G12" s="74">
        <f t="shared" ref="G12" si="16">F12/F$5</f>
        <v>3.5714285714285712E-2</v>
      </c>
      <c r="H12" s="49">
        <v>38</v>
      </c>
      <c r="I12" s="74">
        <f t="shared" ref="I12" si="17">H12/H$5</f>
        <v>3.0063291139240507E-2</v>
      </c>
      <c r="J12" s="49">
        <v>159</v>
      </c>
      <c r="K12" s="74">
        <f t="shared" ref="K12" si="18">J12/J$5</f>
        <v>5.4508056222146044E-2</v>
      </c>
    </row>
    <row r="13" spans="1:11" s="67" customFormat="1" x14ac:dyDescent="0.2">
      <c r="A13" s="47" t="s">
        <v>202</v>
      </c>
      <c r="B13" s="6"/>
      <c r="C13" s="74"/>
      <c r="D13" s="49"/>
      <c r="E13" s="74"/>
      <c r="F13" s="49"/>
      <c r="G13" s="74"/>
      <c r="H13" s="49"/>
      <c r="I13" s="74"/>
      <c r="J13" s="49"/>
      <c r="K13" s="74"/>
    </row>
    <row r="14" spans="1:11" s="67" customFormat="1" x14ac:dyDescent="0.2">
      <c r="A14" s="48" t="s">
        <v>222</v>
      </c>
      <c r="B14" s="6">
        <v>253</v>
      </c>
      <c r="C14" s="74">
        <f t="shared" si="0"/>
        <v>4.8964582930133539E-2</v>
      </c>
      <c r="D14" s="49">
        <v>16</v>
      </c>
      <c r="E14" s="74">
        <f t="shared" si="0"/>
        <v>1.9559902200488997E-2</v>
      </c>
      <c r="F14" s="49">
        <v>12</v>
      </c>
      <c r="G14" s="74">
        <f t="shared" ref="G14" si="19">F14/F$5</f>
        <v>7.1428571428571425E-2</v>
      </c>
      <c r="H14" s="49">
        <v>48</v>
      </c>
      <c r="I14" s="74">
        <f t="shared" ref="I14" si="20">H14/H$5</f>
        <v>3.7974683544303799E-2</v>
      </c>
      <c r="J14" s="49">
        <v>177</v>
      </c>
      <c r="K14" s="74">
        <f t="shared" ref="K14" si="21">J14/J$5</f>
        <v>6.0678779568049367E-2</v>
      </c>
    </row>
    <row r="15" spans="1:11" s="67" customFormat="1" x14ac:dyDescent="0.2">
      <c r="A15" s="48" t="s">
        <v>183</v>
      </c>
      <c r="B15" s="6">
        <v>275</v>
      </c>
      <c r="C15" s="74">
        <f t="shared" si="0"/>
        <v>5.3222372750145151E-2</v>
      </c>
      <c r="D15" s="49">
        <v>167</v>
      </c>
      <c r="E15" s="74">
        <f t="shared" si="0"/>
        <v>0.20415647921760391</v>
      </c>
      <c r="F15" s="49">
        <v>3</v>
      </c>
      <c r="G15" s="74">
        <f t="shared" ref="G15" si="22">F15/F$5</f>
        <v>1.7857142857142856E-2</v>
      </c>
      <c r="H15" s="49">
        <v>30</v>
      </c>
      <c r="I15" s="74">
        <f t="shared" ref="I15" si="23">H15/H$5</f>
        <v>2.3734177215189875E-2</v>
      </c>
      <c r="J15" s="49">
        <v>75</v>
      </c>
      <c r="K15" s="74">
        <f t="shared" ref="K15" si="24">J15/J$5</f>
        <v>2.5711347274597188E-2</v>
      </c>
    </row>
    <row r="16" spans="1:11" s="67" customFormat="1" x14ac:dyDescent="0.2">
      <c r="A16" s="48" t="s">
        <v>223</v>
      </c>
      <c r="B16" s="6">
        <v>143</v>
      </c>
      <c r="C16" s="74">
        <f t="shared" si="0"/>
        <v>2.7675633830075479E-2</v>
      </c>
      <c r="D16" s="49">
        <v>39</v>
      </c>
      <c r="E16" s="74">
        <f t="shared" si="0"/>
        <v>4.7677261613691929E-2</v>
      </c>
      <c r="F16" s="49">
        <v>5</v>
      </c>
      <c r="G16" s="74">
        <f t="shared" ref="G16" si="25">F16/F$5</f>
        <v>2.976190476190476E-2</v>
      </c>
      <c r="H16" s="49">
        <v>15</v>
      </c>
      <c r="I16" s="74">
        <f t="shared" ref="I16" si="26">H16/H$5</f>
        <v>1.1867088607594937E-2</v>
      </c>
      <c r="J16" s="49">
        <v>84</v>
      </c>
      <c r="K16" s="74">
        <f t="shared" ref="K16" si="27">J16/J$5</f>
        <v>2.8796708947548853E-2</v>
      </c>
    </row>
    <row r="17" spans="1:11" s="67" customFormat="1" x14ac:dyDescent="0.2">
      <c r="A17" s="47" t="s">
        <v>345</v>
      </c>
      <c r="B17" s="6"/>
      <c r="C17" s="74"/>
      <c r="D17" s="49"/>
      <c r="E17" s="74"/>
      <c r="F17" s="49"/>
      <c r="G17" s="74"/>
      <c r="H17" s="49"/>
      <c r="I17" s="74"/>
      <c r="J17" s="49"/>
      <c r="K17" s="74"/>
    </row>
    <row r="18" spans="1:11" s="67" customFormat="1" x14ac:dyDescent="0.2">
      <c r="A18" s="48" t="s">
        <v>195</v>
      </c>
      <c r="B18" s="6">
        <v>88</v>
      </c>
      <c r="C18" s="74">
        <f t="shared" si="0"/>
        <v>1.7031159280046448E-2</v>
      </c>
      <c r="D18" s="49">
        <v>9</v>
      </c>
      <c r="E18" s="74">
        <f t="shared" si="0"/>
        <v>1.1002444987775062E-2</v>
      </c>
      <c r="F18" s="49">
        <v>1</v>
      </c>
      <c r="G18" s="74">
        <f t="shared" ref="G18" si="28">F18/F$5</f>
        <v>5.9523809523809521E-3</v>
      </c>
      <c r="H18" s="49">
        <v>25</v>
      </c>
      <c r="I18" s="74">
        <f t="shared" ref="I18" si="29">H18/H$5</f>
        <v>1.9778481012658229E-2</v>
      </c>
      <c r="J18" s="49">
        <v>53</v>
      </c>
      <c r="K18" s="74">
        <f t="shared" ref="K18" si="30">J18/J$5</f>
        <v>1.816935207404868E-2</v>
      </c>
    </row>
    <row r="19" spans="1:11" s="67" customFormat="1" x14ac:dyDescent="0.2">
      <c r="A19" s="48" t="s">
        <v>193</v>
      </c>
      <c r="B19" s="6">
        <v>87</v>
      </c>
      <c r="C19" s="74">
        <f t="shared" si="0"/>
        <v>1.6837623379136829E-2</v>
      </c>
      <c r="D19" s="49">
        <v>25</v>
      </c>
      <c r="E19" s="74">
        <f t="shared" si="0"/>
        <v>3.0562347188264057E-2</v>
      </c>
      <c r="F19" s="49">
        <v>1</v>
      </c>
      <c r="G19" s="74">
        <f t="shared" ref="G19" si="31">F19/F$5</f>
        <v>5.9523809523809521E-3</v>
      </c>
      <c r="H19" s="49">
        <v>15</v>
      </c>
      <c r="I19" s="74">
        <f t="shared" ref="I19" si="32">H19/H$5</f>
        <v>1.1867088607594937E-2</v>
      </c>
      <c r="J19" s="49">
        <v>46</v>
      </c>
      <c r="K19" s="74">
        <f t="shared" ref="K19" si="33">J19/J$5</f>
        <v>1.5769626328419609E-2</v>
      </c>
    </row>
    <row r="20" spans="1:11" s="67" customFormat="1" x14ac:dyDescent="0.2">
      <c r="A20" s="48" t="s">
        <v>196</v>
      </c>
      <c r="B20" s="6">
        <v>103</v>
      </c>
      <c r="C20" s="74">
        <f t="shared" si="0"/>
        <v>1.9934197793690728E-2</v>
      </c>
      <c r="D20" s="49">
        <v>5</v>
      </c>
      <c r="E20" s="74">
        <f t="shared" si="0"/>
        <v>6.1124694376528121E-3</v>
      </c>
      <c r="F20" s="49">
        <v>4</v>
      </c>
      <c r="G20" s="74">
        <f t="shared" ref="G20" si="34">F20/F$5</f>
        <v>2.3809523809523808E-2</v>
      </c>
      <c r="H20" s="49">
        <v>33</v>
      </c>
      <c r="I20" s="74">
        <f t="shared" ref="I20" si="35">H20/H$5</f>
        <v>2.6107594936708861E-2</v>
      </c>
      <c r="J20" s="49">
        <v>61</v>
      </c>
      <c r="K20" s="74">
        <f t="shared" ref="K20" si="36">J20/J$5</f>
        <v>2.0911895783339046E-2</v>
      </c>
    </row>
    <row r="21" spans="1:11" s="67" customFormat="1" x14ac:dyDescent="0.2">
      <c r="A21" s="48" t="s">
        <v>226</v>
      </c>
      <c r="B21" s="6">
        <v>151</v>
      </c>
      <c r="C21" s="74">
        <f t="shared" si="0"/>
        <v>2.922392103735243E-2</v>
      </c>
      <c r="D21" s="49">
        <v>7</v>
      </c>
      <c r="E21" s="74">
        <f t="shared" si="0"/>
        <v>8.557457212713936E-3</v>
      </c>
      <c r="F21" s="49">
        <v>4</v>
      </c>
      <c r="G21" s="74">
        <f t="shared" ref="G21" si="37">F21/F$5</f>
        <v>2.3809523809523808E-2</v>
      </c>
      <c r="H21" s="49">
        <v>26</v>
      </c>
      <c r="I21" s="74">
        <f t="shared" ref="I21" si="38">H21/H$5</f>
        <v>2.0569620253164556E-2</v>
      </c>
      <c r="J21" s="49">
        <v>114</v>
      </c>
      <c r="K21" s="74">
        <f t="shared" ref="K21" si="39">J21/J$5</f>
        <v>3.908124785738773E-2</v>
      </c>
    </row>
    <row r="22" spans="1:11" s="67" customFormat="1" x14ac:dyDescent="0.2">
      <c r="A22" s="47" t="s">
        <v>346</v>
      </c>
      <c r="B22" s="6"/>
      <c r="C22" s="74"/>
      <c r="D22" s="49"/>
      <c r="E22" s="74"/>
      <c r="F22" s="49"/>
      <c r="G22" s="74"/>
      <c r="H22" s="49"/>
      <c r="I22" s="74"/>
      <c r="J22" s="49"/>
      <c r="K22" s="74"/>
    </row>
    <row r="23" spans="1:11" s="67" customFormat="1" x14ac:dyDescent="0.2">
      <c r="A23" s="48" t="s">
        <v>227</v>
      </c>
      <c r="B23" s="6">
        <v>68</v>
      </c>
      <c r="C23" s="74">
        <f t="shared" si="0"/>
        <v>1.3160441261854073E-2</v>
      </c>
      <c r="D23" s="49">
        <v>5</v>
      </c>
      <c r="E23" s="74">
        <f t="shared" si="0"/>
        <v>6.1124694376528121E-3</v>
      </c>
      <c r="F23" s="49">
        <v>3</v>
      </c>
      <c r="G23" s="74">
        <f t="shared" ref="G23" si="40">F23/F$5</f>
        <v>1.7857142857142856E-2</v>
      </c>
      <c r="H23" s="49">
        <v>17</v>
      </c>
      <c r="I23" s="74">
        <f t="shared" ref="I23" si="41">H23/H$5</f>
        <v>1.3449367088607595E-2</v>
      </c>
      <c r="J23" s="49">
        <v>43</v>
      </c>
      <c r="K23" s="74">
        <f t="shared" ref="K23" si="42">J23/J$5</f>
        <v>1.4741172437435722E-2</v>
      </c>
    </row>
    <row r="24" spans="1:11" s="67" customFormat="1" x14ac:dyDescent="0.2">
      <c r="A24" s="48" t="s">
        <v>228</v>
      </c>
      <c r="B24" s="6">
        <v>19</v>
      </c>
      <c r="C24" s="74">
        <f t="shared" si="0"/>
        <v>3.6771821172827557E-3</v>
      </c>
      <c r="D24" s="49">
        <v>1</v>
      </c>
      <c r="E24" s="74">
        <f t="shared" si="0"/>
        <v>1.2224938875305623E-3</v>
      </c>
      <c r="F24" s="49">
        <v>0</v>
      </c>
      <c r="G24" s="74">
        <f t="shared" ref="G24" si="43">F24/F$5</f>
        <v>0</v>
      </c>
      <c r="H24" s="49">
        <v>5</v>
      </c>
      <c r="I24" s="74">
        <f t="shared" ref="I24" si="44">H24/H$5</f>
        <v>3.9556962025316458E-3</v>
      </c>
      <c r="J24" s="49">
        <v>13</v>
      </c>
      <c r="K24" s="74">
        <f t="shared" ref="K24" si="45">J24/J$5</f>
        <v>4.4566335275968462E-3</v>
      </c>
    </row>
    <row r="25" spans="1:11" s="67" customFormat="1" x14ac:dyDescent="0.2">
      <c r="A25" s="48" t="s">
        <v>203</v>
      </c>
      <c r="B25" s="6">
        <v>14</v>
      </c>
      <c r="C25" s="74">
        <f t="shared" si="0"/>
        <v>2.7095026127346624E-3</v>
      </c>
      <c r="D25" s="49">
        <v>1</v>
      </c>
      <c r="E25" s="74">
        <f t="shared" si="0"/>
        <v>1.2224938875305623E-3</v>
      </c>
      <c r="F25" s="49">
        <v>0</v>
      </c>
      <c r="G25" s="74">
        <f t="shared" ref="G25" si="46">F25/F$5</f>
        <v>0</v>
      </c>
      <c r="H25" s="49">
        <v>6</v>
      </c>
      <c r="I25" s="74">
        <f t="shared" ref="I25" si="47">H25/H$5</f>
        <v>4.7468354430379748E-3</v>
      </c>
      <c r="J25" s="49">
        <v>7</v>
      </c>
      <c r="K25" s="74">
        <f t="shared" ref="K25" si="48">J25/J$5</f>
        <v>2.3997257456290708E-3</v>
      </c>
    </row>
    <row r="26" spans="1:11" s="67" customFormat="1" x14ac:dyDescent="0.2">
      <c r="A26" s="48" t="s">
        <v>230</v>
      </c>
      <c r="B26" s="6">
        <v>49</v>
      </c>
      <c r="C26" s="74">
        <f t="shared" si="0"/>
        <v>9.4832591445713176E-3</v>
      </c>
      <c r="D26" s="49">
        <v>5</v>
      </c>
      <c r="E26" s="74">
        <f t="shared" si="0"/>
        <v>6.1124694376528121E-3</v>
      </c>
      <c r="F26" s="49">
        <v>1</v>
      </c>
      <c r="G26" s="74">
        <f t="shared" ref="G26" si="49">F26/F$5</f>
        <v>5.9523809523809521E-3</v>
      </c>
      <c r="H26" s="49">
        <v>12</v>
      </c>
      <c r="I26" s="74">
        <f t="shared" ref="I26" si="50">H26/H$5</f>
        <v>9.4936708860759497E-3</v>
      </c>
      <c r="J26" s="49">
        <v>31</v>
      </c>
      <c r="K26" s="74">
        <f t="shared" ref="K26" si="51">J26/J$5</f>
        <v>1.0627356873500171E-2</v>
      </c>
    </row>
    <row r="27" spans="1:11" s="67" customFormat="1" x14ac:dyDescent="0.2">
      <c r="A27" s="47" t="s">
        <v>187</v>
      </c>
      <c r="B27" s="6"/>
      <c r="C27" s="74"/>
      <c r="D27" s="49"/>
      <c r="E27" s="74"/>
      <c r="F27" s="49"/>
      <c r="G27" s="74"/>
      <c r="H27" s="49"/>
      <c r="I27" s="74"/>
      <c r="J27" s="49"/>
      <c r="K27" s="74"/>
    </row>
    <row r="28" spans="1:11" s="67" customFormat="1" x14ac:dyDescent="0.2">
      <c r="A28" s="48" t="s">
        <v>231</v>
      </c>
      <c r="B28" s="6">
        <v>34</v>
      </c>
      <c r="C28" s="74">
        <f t="shared" si="0"/>
        <v>6.5802206309270366E-3</v>
      </c>
      <c r="D28" s="49">
        <v>0</v>
      </c>
      <c r="E28" s="74">
        <f t="shared" si="0"/>
        <v>0</v>
      </c>
      <c r="F28" s="49">
        <v>0</v>
      </c>
      <c r="G28" s="74">
        <f t="shared" ref="G28" si="52">F28/F$5</f>
        <v>0</v>
      </c>
      <c r="H28" s="49">
        <v>13</v>
      </c>
      <c r="I28" s="74">
        <f t="shared" ref="I28" si="53">H28/H$5</f>
        <v>1.0284810126582278E-2</v>
      </c>
      <c r="J28" s="49">
        <v>21</v>
      </c>
      <c r="K28" s="74">
        <f t="shared" ref="K28" si="54">J28/J$5</f>
        <v>7.1991772368872132E-3</v>
      </c>
    </row>
    <row r="29" spans="1:11" s="67" customFormat="1" x14ac:dyDescent="0.2">
      <c r="A29" s="48" t="s">
        <v>232</v>
      </c>
      <c r="B29" s="6">
        <v>65</v>
      </c>
      <c r="C29" s="74">
        <f t="shared" si="0"/>
        <v>1.2579833559125217E-2</v>
      </c>
      <c r="D29" s="49">
        <v>5</v>
      </c>
      <c r="E29" s="74">
        <f t="shared" si="0"/>
        <v>6.1124694376528121E-3</v>
      </c>
      <c r="F29" s="49">
        <v>3</v>
      </c>
      <c r="G29" s="74">
        <f t="shared" ref="G29" si="55">F29/F$5</f>
        <v>1.7857142857142856E-2</v>
      </c>
      <c r="H29" s="49">
        <v>14</v>
      </c>
      <c r="I29" s="74">
        <f t="shared" ref="I29" si="56">H29/H$5</f>
        <v>1.1075949367088608E-2</v>
      </c>
      <c r="J29" s="49">
        <v>43</v>
      </c>
      <c r="K29" s="74">
        <f t="shared" ref="K29" si="57">J29/J$5</f>
        <v>1.4741172437435722E-2</v>
      </c>
    </row>
    <row r="30" spans="1:11" s="67" customFormat="1" x14ac:dyDescent="0.2">
      <c r="A30" s="48" t="s">
        <v>233</v>
      </c>
      <c r="B30" s="6">
        <v>48</v>
      </c>
      <c r="C30" s="74">
        <f t="shared" si="0"/>
        <v>9.2897232436616999E-3</v>
      </c>
      <c r="D30" s="49">
        <v>1</v>
      </c>
      <c r="E30" s="74">
        <f t="shared" si="0"/>
        <v>1.2224938875305623E-3</v>
      </c>
      <c r="F30" s="49">
        <v>1</v>
      </c>
      <c r="G30" s="74">
        <f t="shared" ref="G30" si="58">F30/F$5</f>
        <v>5.9523809523809521E-3</v>
      </c>
      <c r="H30" s="49">
        <v>11</v>
      </c>
      <c r="I30" s="74">
        <f t="shared" ref="I30" si="59">H30/H$5</f>
        <v>8.7025316455696198E-3</v>
      </c>
      <c r="J30" s="49">
        <v>35</v>
      </c>
      <c r="K30" s="74">
        <f t="shared" ref="K30" si="60">J30/J$5</f>
        <v>1.1998628728145356E-2</v>
      </c>
    </row>
    <row r="31" spans="1:11" s="67" customFormat="1" x14ac:dyDescent="0.2">
      <c r="A31" s="48" t="s">
        <v>234</v>
      </c>
      <c r="B31" s="6">
        <v>20</v>
      </c>
      <c r="C31" s="74">
        <f t="shared" si="0"/>
        <v>3.8707180181923747E-3</v>
      </c>
      <c r="D31" s="49">
        <v>0</v>
      </c>
      <c r="E31" s="74">
        <f t="shared" si="0"/>
        <v>0</v>
      </c>
      <c r="F31" s="49">
        <v>0</v>
      </c>
      <c r="G31" s="74">
        <f t="shared" ref="G31" si="61">F31/F$5</f>
        <v>0</v>
      </c>
      <c r="H31" s="49">
        <v>9</v>
      </c>
      <c r="I31" s="74">
        <f t="shared" ref="I31" si="62">H31/H$5</f>
        <v>7.1202531645569618E-3</v>
      </c>
      <c r="J31" s="49">
        <v>11</v>
      </c>
      <c r="K31" s="74">
        <f t="shared" ref="K31" si="63">J31/J$5</f>
        <v>3.7709976002742542E-3</v>
      </c>
    </row>
    <row r="32" spans="1:11" s="67" customFormat="1" x14ac:dyDescent="0.2">
      <c r="A32" s="48" t="s">
        <v>235</v>
      </c>
      <c r="B32" s="6">
        <v>40</v>
      </c>
      <c r="C32" s="74">
        <f t="shared" si="0"/>
        <v>7.7414360363847494E-3</v>
      </c>
      <c r="D32" s="49">
        <v>1</v>
      </c>
      <c r="E32" s="74">
        <f t="shared" si="0"/>
        <v>1.2224938875305623E-3</v>
      </c>
      <c r="F32" s="49">
        <v>1</v>
      </c>
      <c r="G32" s="74">
        <f t="shared" ref="G32" si="64">F32/F$5</f>
        <v>5.9523809523809521E-3</v>
      </c>
      <c r="H32" s="49">
        <v>9</v>
      </c>
      <c r="I32" s="74">
        <f t="shared" ref="I32" si="65">H32/H$5</f>
        <v>7.1202531645569618E-3</v>
      </c>
      <c r="J32" s="49">
        <v>29</v>
      </c>
      <c r="K32" s="74">
        <f t="shared" ref="K32" si="66">J32/J$5</f>
        <v>9.9417209461775801E-3</v>
      </c>
    </row>
    <row r="33" spans="1:11" s="67" customFormat="1" x14ac:dyDescent="0.2">
      <c r="A33" s="47" t="s">
        <v>184</v>
      </c>
      <c r="B33" s="6"/>
      <c r="C33" s="74"/>
      <c r="D33" s="49"/>
      <c r="E33" s="74"/>
      <c r="F33" s="49"/>
      <c r="G33" s="74"/>
      <c r="H33" s="49"/>
      <c r="I33" s="74"/>
      <c r="J33" s="49"/>
      <c r="K33" s="74"/>
    </row>
    <row r="34" spans="1:11" s="67" customFormat="1" x14ac:dyDescent="0.2">
      <c r="A34" s="48" t="s">
        <v>236</v>
      </c>
      <c r="B34" s="6">
        <v>53</v>
      </c>
      <c r="C34" s="74">
        <f t="shared" si="0"/>
        <v>1.0257402748209793E-2</v>
      </c>
      <c r="D34" s="49">
        <v>25</v>
      </c>
      <c r="E34" s="74">
        <f t="shared" si="0"/>
        <v>3.0562347188264057E-2</v>
      </c>
      <c r="F34" s="49">
        <v>0</v>
      </c>
      <c r="G34" s="74">
        <f t="shared" ref="G34" si="67">F34/F$5</f>
        <v>0</v>
      </c>
      <c r="H34" s="49">
        <v>7</v>
      </c>
      <c r="I34" s="74">
        <f t="shared" ref="I34" si="68">H34/H$5</f>
        <v>5.5379746835443038E-3</v>
      </c>
      <c r="J34" s="49">
        <v>21</v>
      </c>
      <c r="K34" s="74">
        <f t="shared" ref="K34" si="69">J34/J$5</f>
        <v>7.1991772368872132E-3</v>
      </c>
    </row>
    <row r="35" spans="1:11" s="67" customFormat="1" x14ac:dyDescent="0.2">
      <c r="A35" s="48" t="s">
        <v>237</v>
      </c>
      <c r="B35" s="6">
        <v>70</v>
      </c>
      <c r="C35" s="74">
        <f t="shared" si="0"/>
        <v>1.3547513063673312E-2</v>
      </c>
      <c r="D35" s="49">
        <v>15</v>
      </c>
      <c r="E35" s="74">
        <f t="shared" si="0"/>
        <v>1.8337408312958436E-2</v>
      </c>
      <c r="F35" s="49">
        <v>1</v>
      </c>
      <c r="G35" s="74">
        <f t="shared" ref="G35" si="70">F35/F$5</f>
        <v>5.9523809523809521E-3</v>
      </c>
      <c r="H35" s="49">
        <v>16</v>
      </c>
      <c r="I35" s="74">
        <f t="shared" ref="I35" si="71">H35/H$5</f>
        <v>1.2658227848101266E-2</v>
      </c>
      <c r="J35" s="49">
        <v>38</v>
      </c>
      <c r="K35" s="74">
        <f t="shared" ref="K35" si="72">J35/J$5</f>
        <v>1.3027082619129242E-2</v>
      </c>
    </row>
    <row r="36" spans="1:11" s="67" customFormat="1" x14ac:dyDescent="0.2">
      <c r="A36" s="48" t="s">
        <v>238</v>
      </c>
      <c r="B36" s="6">
        <v>25</v>
      </c>
      <c r="C36" s="74">
        <f t="shared" si="0"/>
        <v>4.8383975227404685E-3</v>
      </c>
      <c r="D36" s="49">
        <v>6</v>
      </c>
      <c r="E36" s="74">
        <f t="shared" si="0"/>
        <v>7.3349633251833741E-3</v>
      </c>
      <c r="F36" s="49">
        <v>1</v>
      </c>
      <c r="G36" s="74">
        <f t="shared" ref="G36" si="73">F36/F$5</f>
        <v>5.9523809523809521E-3</v>
      </c>
      <c r="H36" s="49">
        <v>6</v>
      </c>
      <c r="I36" s="74">
        <f t="shared" ref="I36" si="74">H36/H$5</f>
        <v>4.7468354430379748E-3</v>
      </c>
      <c r="J36" s="49">
        <v>12</v>
      </c>
      <c r="K36" s="74">
        <f t="shared" ref="K36" si="75">J36/J$5</f>
        <v>4.11381556393555E-3</v>
      </c>
    </row>
    <row r="37" spans="1:11" s="67" customFormat="1" x14ac:dyDescent="0.2">
      <c r="A37" s="50" t="s">
        <v>239</v>
      </c>
      <c r="B37" s="6">
        <v>33</v>
      </c>
      <c r="C37" s="74">
        <f t="shared" si="0"/>
        <v>6.3866847300174182E-3</v>
      </c>
      <c r="D37" s="49">
        <v>4</v>
      </c>
      <c r="E37" s="74">
        <f t="shared" si="0"/>
        <v>4.8899755501222494E-3</v>
      </c>
      <c r="F37" s="49">
        <v>1</v>
      </c>
      <c r="G37" s="74">
        <f t="shared" ref="G37" si="76">F37/F$5</f>
        <v>5.9523809523809521E-3</v>
      </c>
      <c r="H37" s="49">
        <v>6</v>
      </c>
      <c r="I37" s="74">
        <f t="shared" ref="I37" si="77">H37/H$5</f>
        <v>4.7468354430379748E-3</v>
      </c>
      <c r="J37" s="49">
        <v>22</v>
      </c>
      <c r="K37" s="74">
        <f t="shared" ref="K37" si="78">J37/J$5</f>
        <v>7.5419952005485085E-3</v>
      </c>
    </row>
    <row r="38" spans="1:11" s="67" customFormat="1" x14ac:dyDescent="0.2">
      <c r="A38" s="47" t="s">
        <v>194</v>
      </c>
      <c r="B38" s="6"/>
      <c r="C38" s="74"/>
      <c r="D38" s="49"/>
      <c r="E38" s="74"/>
      <c r="F38" s="49"/>
      <c r="G38" s="74"/>
      <c r="H38" s="49"/>
      <c r="I38" s="74"/>
      <c r="J38" s="49"/>
      <c r="K38" s="74"/>
    </row>
    <row r="39" spans="1:11" s="67" customFormat="1" x14ac:dyDescent="0.2">
      <c r="A39" s="48" t="s">
        <v>240</v>
      </c>
      <c r="B39" s="6">
        <v>108</v>
      </c>
      <c r="C39" s="74">
        <f t="shared" si="0"/>
        <v>2.0901877298238822E-2</v>
      </c>
      <c r="D39" s="49">
        <v>4</v>
      </c>
      <c r="E39" s="74">
        <f t="shared" si="0"/>
        <v>4.8899755501222494E-3</v>
      </c>
      <c r="F39" s="49">
        <v>2</v>
      </c>
      <c r="G39" s="74">
        <f t="shared" ref="G39" si="79">F39/F$5</f>
        <v>1.1904761904761904E-2</v>
      </c>
      <c r="H39" s="49">
        <v>32</v>
      </c>
      <c r="I39" s="74">
        <f t="shared" ref="I39" si="80">H39/H$5</f>
        <v>2.5316455696202531E-2</v>
      </c>
      <c r="J39" s="49">
        <v>70</v>
      </c>
      <c r="K39" s="74">
        <f t="shared" ref="K39" si="81">J39/J$5</f>
        <v>2.3997257456290711E-2</v>
      </c>
    </row>
    <row r="40" spans="1:11" s="67" customFormat="1" x14ac:dyDescent="0.2">
      <c r="A40" s="48" t="s">
        <v>241</v>
      </c>
      <c r="B40" s="6">
        <v>15</v>
      </c>
      <c r="C40" s="74">
        <f t="shared" si="0"/>
        <v>2.9030385136442809E-3</v>
      </c>
      <c r="D40" s="49">
        <v>0</v>
      </c>
      <c r="E40" s="74">
        <f t="shared" si="0"/>
        <v>0</v>
      </c>
      <c r="F40" s="49">
        <v>0</v>
      </c>
      <c r="G40" s="74">
        <f t="shared" ref="G40" si="82">F40/F$5</f>
        <v>0</v>
      </c>
      <c r="H40" s="49">
        <v>4</v>
      </c>
      <c r="I40" s="74">
        <f t="shared" ref="I40" si="83">H40/H$5</f>
        <v>3.1645569620253164E-3</v>
      </c>
      <c r="J40" s="49">
        <v>11</v>
      </c>
      <c r="K40" s="74">
        <f t="shared" ref="K40" si="84">J40/J$5</f>
        <v>3.7709976002742542E-3</v>
      </c>
    </row>
    <row r="41" spans="1:11" s="67" customFormat="1" x14ac:dyDescent="0.2">
      <c r="A41" s="48" t="s">
        <v>242</v>
      </c>
      <c r="B41" s="6">
        <v>16</v>
      </c>
      <c r="C41" s="74">
        <f t="shared" si="0"/>
        <v>3.0965744145538998E-3</v>
      </c>
      <c r="D41" s="49">
        <v>0</v>
      </c>
      <c r="E41" s="74">
        <f t="shared" si="0"/>
        <v>0</v>
      </c>
      <c r="F41" s="49">
        <v>0</v>
      </c>
      <c r="G41" s="74">
        <f t="shared" ref="G41" si="85">F41/F$5</f>
        <v>0</v>
      </c>
      <c r="H41" s="49">
        <v>3</v>
      </c>
      <c r="I41" s="74">
        <f t="shared" ref="I41" si="86">H41/H$5</f>
        <v>2.3734177215189874E-3</v>
      </c>
      <c r="J41" s="49">
        <v>13</v>
      </c>
      <c r="K41" s="74">
        <f t="shared" ref="K41" si="87">J41/J$5</f>
        <v>4.4566335275968462E-3</v>
      </c>
    </row>
    <row r="42" spans="1:11" s="67" customFormat="1" x14ac:dyDescent="0.2">
      <c r="A42" s="48" t="s">
        <v>197</v>
      </c>
      <c r="B42" s="6">
        <v>8</v>
      </c>
      <c r="C42" s="74">
        <f t="shared" si="0"/>
        <v>1.5482872072769499E-3</v>
      </c>
      <c r="D42" s="49">
        <v>1</v>
      </c>
      <c r="E42" s="74">
        <f t="shared" si="0"/>
        <v>1.2224938875305623E-3</v>
      </c>
      <c r="F42" s="49">
        <v>0</v>
      </c>
      <c r="G42" s="74">
        <f t="shared" ref="G42" si="88">F42/F$5</f>
        <v>0</v>
      </c>
      <c r="H42" s="49">
        <v>2</v>
      </c>
      <c r="I42" s="74">
        <f t="shared" ref="I42" si="89">H42/H$5</f>
        <v>1.5822784810126582E-3</v>
      </c>
      <c r="J42" s="49">
        <v>5</v>
      </c>
      <c r="K42" s="74">
        <f t="shared" ref="K42" si="90">J42/J$5</f>
        <v>1.7140898183064792E-3</v>
      </c>
    </row>
    <row r="43" spans="1:11" s="67" customFormat="1" x14ac:dyDescent="0.2">
      <c r="A43" s="48" t="s">
        <v>198</v>
      </c>
      <c r="B43" s="6">
        <v>18</v>
      </c>
      <c r="C43" s="74">
        <f t="shared" si="0"/>
        <v>3.4836462163731373E-3</v>
      </c>
      <c r="D43" s="49">
        <v>0</v>
      </c>
      <c r="E43" s="74">
        <f t="shared" si="0"/>
        <v>0</v>
      </c>
      <c r="F43" s="49">
        <v>0</v>
      </c>
      <c r="G43" s="74">
        <f t="shared" ref="G43" si="91">F43/F$5</f>
        <v>0</v>
      </c>
      <c r="H43" s="49">
        <v>6</v>
      </c>
      <c r="I43" s="74">
        <f t="shared" ref="I43" si="92">H43/H$5</f>
        <v>4.7468354430379748E-3</v>
      </c>
      <c r="J43" s="49">
        <v>12</v>
      </c>
      <c r="K43" s="74">
        <f t="shared" ref="K43" si="93">J43/J$5</f>
        <v>4.11381556393555E-3</v>
      </c>
    </row>
    <row r="44" spans="1:11" s="67" customFormat="1" x14ac:dyDescent="0.2">
      <c r="A44" s="47" t="s">
        <v>347</v>
      </c>
      <c r="B44" s="6"/>
      <c r="C44" s="74"/>
      <c r="D44" s="49"/>
      <c r="E44" s="74"/>
      <c r="F44" s="49"/>
      <c r="G44" s="74"/>
      <c r="H44" s="49"/>
      <c r="I44" s="74"/>
      <c r="J44" s="49"/>
      <c r="K44" s="74"/>
    </row>
    <row r="45" spans="1:11" s="67" customFormat="1" x14ac:dyDescent="0.2">
      <c r="A45" s="48" t="s">
        <v>245</v>
      </c>
      <c r="B45" s="6">
        <v>132</v>
      </c>
      <c r="C45" s="74">
        <f t="shared" si="0"/>
        <v>2.5546738920069673E-2</v>
      </c>
      <c r="D45" s="49">
        <v>5</v>
      </c>
      <c r="E45" s="74">
        <f t="shared" si="0"/>
        <v>6.1124694376528121E-3</v>
      </c>
      <c r="F45" s="49">
        <v>2</v>
      </c>
      <c r="G45" s="74">
        <f t="shared" ref="G45" si="94">F45/F$5</f>
        <v>1.1904761904761904E-2</v>
      </c>
      <c r="H45" s="49">
        <v>37</v>
      </c>
      <c r="I45" s="74">
        <f t="shared" ref="I45" si="95">H45/H$5</f>
        <v>2.9272151898734177E-2</v>
      </c>
      <c r="J45" s="49">
        <v>88</v>
      </c>
      <c r="K45" s="74">
        <f t="shared" ref="K45" si="96">J45/J$5</f>
        <v>3.0167980802194034E-2</v>
      </c>
    </row>
    <row r="46" spans="1:11" s="67" customFormat="1" x14ac:dyDescent="0.2">
      <c r="A46" s="48" t="s">
        <v>246</v>
      </c>
      <c r="B46" s="6">
        <v>28</v>
      </c>
      <c r="C46" s="74">
        <f t="shared" si="0"/>
        <v>5.4190052254693248E-3</v>
      </c>
      <c r="D46" s="49">
        <v>2</v>
      </c>
      <c r="E46" s="74">
        <f t="shared" si="0"/>
        <v>2.4449877750611247E-3</v>
      </c>
      <c r="F46" s="49">
        <v>0</v>
      </c>
      <c r="G46" s="74">
        <f t="shared" ref="G46" si="97">F46/F$5</f>
        <v>0</v>
      </c>
      <c r="H46" s="49">
        <v>5</v>
      </c>
      <c r="I46" s="74">
        <f t="shared" ref="I46" si="98">H46/H$5</f>
        <v>3.9556962025316458E-3</v>
      </c>
      <c r="J46" s="49">
        <v>21</v>
      </c>
      <c r="K46" s="74">
        <f t="shared" ref="K46" si="99">J46/J$5</f>
        <v>7.1991772368872132E-3</v>
      </c>
    </row>
    <row r="47" spans="1:11" s="67" customFormat="1" x14ac:dyDescent="0.2">
      <c r="A47" s="48" t="s">
        <v>247</v>
      </c>
      <c r="B47" s="6">
        <v>56</v>
      </c>
      <c r="C47" s="74">
        <f t="shared" si="0"/>
        <v>1.083801045093865E-2</v>
      </c>
      <c r="D47" s="49">
        <v>6</v>
      </c>
      <c r="E47" s="74">
        <f t="shared" si="0"/>
        <v>7.3349633251833741E-3</v>
      </c>
      <c r="F47" s="49">
        <v>1</v>
      </c>
      <c r="G47" s="74">
        <f t="shared" ref="G47" si="100">F47/F$5</f>
        <v>5.9523809523809521E-3</v>
      </c>
      <c r="H47" s="49">
        <v>20</v>
      </c>
      <c r="I47" s="74">
        <f t="shared" ref="I47" si="101">H47/H$5</f>
        <v>1.5822784810126583E-2</v>
      </c>
      <c r="J47" s="49">
        <v>29</v>
      </c>
      <c r="K47" s="74">
        <f t="shared" ref="K47" si="102">J47/J$5</f>
        <v>9.9417209461775801E-3</v>
      </c>
    </row>
    <row r="48" spans="1:11" s="67" customFormat="1" x14ac:dyDescent="0.2">
      <c r="A48" s="48" t="s">
        <v>248</v>
      </c>
      <c r="B48" s="6">
        <v>43</v>
      </c>
      <c r="C48" s="74">
        <f t="shared" si="0"/>
        <v>8.3220437391136048E-3</v>
      </c>
      <c r="D48" s="49">
        <v>0</v>
      </c>
      <c r="E48" s="74">
        <f t="shared" si="0"/>
        <v>0</v>
      </c>
      <c r="F48" s="49">
        <v>1</v>
      </c>
      <c r="G48" s="74">
        <f t="shared" ref="G48" si="103">F48/F$5</f>
        <v>5.9523809523809521E-3</v>
      </c>
      <c r="H48" s="49">
        <v>16</v>
      </c>
      <c r="I48" s="74">
        <f t="shared" ref="I48" si="104">H48/H$5</f>
        <v>1.2658227848101266E-2</v>
      </c>
      <c r="J48" s="49">
        <v>26</v>
      </c>
      <c r="K48" s="74">
        <f t="shared" ref="K48" si="105">J48/J$5</f>
        <v>8.9132670551936924E-3</v>
      </c>
    </row>
    <row r="49" spans="1:11" s="67" customFormat="1" x14ac:dyDescent="0.2">
      <c r="A49" s="48" t="s">
        <v>249</v>
      </c>
      <c r="B49" s="6">
        <v>17</v>
      </c>
      <c r="C49" s="74">
        <f t="shared" si="0"/>
        <v>3.2901103154635183E-3</v>
      </c>
      <c r="D49" s="49">
        <v>0</v>
      </c>
      <c r="E49" s="74">
        <f t="shared" si="0"/>
        <v>0</v>
      </c>
      <c r="F49" s="49">
        <v>0</v>
      </c>
      <c r="G49" s="74">
        <f t="shared" ref="G49" si="106">F49/F$5</f>
        <v>0</v>
      </c>
      <c r="H49" s="49">
        <v>7</v>
      </c>
      <c r="I49" s="74">
        <f t="shared" ref="I49" si="107">H49/H$5</f>
        <v>5.5379746835443038E-3</v>
      </c>
      <c r="J49" s="49">
        <v>10</v>
      </c>
      <c r="K49" s="74">
        <f t="shared" ref="K49" si="108">J49/J$5</f>
        <v>3.4281796366129585E-3</v>
      </c>
    </row>
    <row r="50" spans="1:11" s="67" customFormat="1" x14ac:dyDescent="0.2">
      <c r="A50" s="47" t="s">
        <v>348</v>
      </c>
      <c r="B50" s="6"/>
      <c r="C50" s="74"/>
      <c r="D50" s="49"/>
      <c r="E50" s="74"/>
      <c r="F50" s="49"/>
      <c r="G50" s="74"/>
      <c r="H50" s="49"/>
      <c r="I50" s="74"/>
      <c r="J50" s="49"/>
      <c r="K50" s="74"/>
    </row>
    <row r="51" spans="1:11" s="67" customFormat="1" x14ac:dyDescent="0.2">
      <c r="A51" s="48" t="s">
        <v>199</v>
      </c>
      <c r="B51" s="6">
        <v>61</v>
      </c>
      <c r="C51" s="74">
        <f t="shared" si="0"/>
        <v>1.1805689955486743E-2</v>
      </c>
      <c r="D51" s="49">
        <v>4</v>
      </c>
      <c r="E51" s="74">
        <f t="shared" si="0"/>
        <v>4.8899755501222494E-3</v>
      </c>
      <c r="F51" s="49">
        <v>3</v>
      </c>
      <c r="G51" s="74">
        <f t="shared" ref="G51" si="109">F51/F$5</f>
        <v>1.7857142857142856E-2</v>
      </c>
      <c r="H51" s="49">
        <v>20</v>
      </c>
      <c r="I51" s="74">
        <f t="shared" ref="I51" si="110">H51/H$5</f>
        <v>1.5822784810126583E-2</v>
      </c>
      <c r="J51" s="49">
        <v>34</v>
      </c>
      <c r="K51" s="74">
        <f t="shared" ref="K51" si="111">J51/J$5</f>
        <v>1.1655810764484058E-2</v>
      </c>
    </row>
    <row r="52" spans="1:11" s="67" customFormat="1" x14ac:dyDescent="0.2">
      <c r="A52" s="48" t="s">
        <v>339</v>
      </c>
      <c r="B52" s="6">
        <v>65</v>
      </c>
      <c r="C52" s="74">
        <f t="shared" si="0"/>
        <v>1.2579833559125217E-2</v>
      </c>
      <c r="D52" s="49">
        <v>5</v>
      </c>
      <c r="E52" s="74">
        <f t="shared" si="0"/>
        <v>6.1124694376528121E-3</v>
      </c>
      <c r="F52" s="49">
        <v>5</v>
      </c>
      <c r="G52" s="74">
        <f t="shared" ref="G52" si="112">F52/F$5</f>
        <v>2.976190476190476E-2</v>
      </c>
      <c r="H52" s="49">
        <v>24</v>
      </c>
      <c r="I52" s="74">
        <f t="shared" ref="I52" si="113">H52/H$5</f>
        <v>1.8987341772151899E-2</v>
      </c>
      <c r="J52" s="49">
        <v>31</v>
      </c>
      <c r="K52" s="74">
        <f t="shared" ref="K52" si="114">J52/J$5</f>
        <v>1.0627356873500171E-2</v>
      </c>
    </row>
    <row r="53" spans="1:11" s="67" customFormat="1" x14ac:dyDescent="0.2">
      <c r="A53" s="48" t="s">
        <v>200</v>
      </c>
      <c r="B53" s="6">
        <v>17</v>
      </c>
      <c r="C53" s="74">
        <f t="shared" si="0"/>
        <v>3.2901103154635183E-3</v>
      </c>
      <c r="D53" s="49">
        <v>0</v>
      </c>
      <c r="E53" s="74">
        <f t="shared" si="0"/>
        <v>0</v>
      </c>
      <c r="F53" s="49">
        <v>0</v>
      </c>
      <c r="G53" s="74">
        <f t="shared" ref="G53" si="115">F53/F$5</f>
        <v>0</v>
      </c>
      <c r="H53" s="49">
        <v>9</v>
      </c>
      <c r="I53" s="74">
        <f t="shared" ref="I53" si="116">H53/H$5</f>
        <v>7.1202531645569618E-3</v>
      </c>
      <c r="J53" s="49">
        <v>8</v>
      </c>
      <c r="K53" s="74">
        <f t="shared" ref="K53" si="117">J53/J$5</f>
        <v>2.742543709290367E-3</v>
      </c>
    </row>
    <row r="54" spans="1:11" s="67" customFormat="1" x14ac:dyDescent="0.2">
      <c r="A54" s="48" t="s">
        <v>327</v>
      </c>
      <c r="B54" s="6">
        <v>31</v>
      </c>
      <c r="C54" s="74">
        <f t="shared" si="0"/>
        <v>5.9996129281981812E-3</v>
      </c>
      <c r="D54" s="49">
        <v>2</v>
      </c>
      <c r="E54" s="74">
        <f t="shared" si="0"/>
        <v>2.4449877750611247E-3</v>
      </c>
      <c r="F54" s="49">
        <v>0</v>
      </c>
      <c r="G54" s="74">
        <f t="shared" ref="G54" si="118">F54/F$5</f>
        <v>0</v>
      </c>
      <c r="H54" s="49">
        <v>8</v>
      </c>
      <c r="I54" s="74">
        <f t="shared" ref="I54" si="119">H54/H$5</f>
        <v>6.3291139240506328E-3</v>
      </c>
      <c r="J54" s="49">
        <v>21</v>
      </c>
      <c r="K54" s="74">
        <f t="shared" ref="K54" si="120">J54/J$5</f>
        <v>7.1991772368872132E-3</v>
      </c>
    </row>
    <row r="55" spans="1:11" s="67" customFormat="1" x14ac:dyDescent="0.2">
      <c r="A55" s="48" t="s">
        <v>252</v>
      </c>
      <c r="B55" s="6">
        <v>34</v>
      </c>
      <c r="C55" s="74">
        <f t="shared" si="0"/>
        <v>6.5802206309270366E-3</v>
      </c>
      <c r="D55" s="49">
        <v>1</v>
      </c>
      <c r="E55" s="74">
        <f t="shared" si="0"/>
        <v>1.2224938875305623E-3</v>
      </c>
      <c r="F55" s="49">
        <v>3</v>
      </c>
      <c r="G55" s="74">
        <f t="shared" ref="G55" si="121">F55/F$5</f>
        <v>1.7857142857142856E-2</v>
      </c>
      <c r="H55" s="49">
        <v>3</v>
      </c>
      <c r="I55" s="74">
        <f t="shared" ref="I55" si="122">H55/H$5</f>
        <v>2.3734177215189874E-3</v>
      </c>
      <c r="J55" s="49">
        <v>27</v>
      </c>
      <c r="K55" s="74">
        <f t="shared" ref="K55" si="123">J55/J$5</f>
        <v>9.2560850188549877E-3</v>
      </c>
    </row>
    <row r="56" spans="1:11" s="67" customFormat="1" x14ac:dyDescent="0.2">
      <c r="A56" s="47" t="s">
        <v>349</v>
      </c>
      <c r="B56" s="6"/>
      <c r="C56" s="74"/>
      <c r="D56" s="49"/>
      <c r="E56" s="74"/>
      <c r="F56" s="49"/>
      <c r="G56" s="74"/>
      <c r="H56" s="49"/>
      <c r="I56" s="74"/>
      <c r="J56" s="49"/>
      <c r="K56" s="74"/>
    </row>
    <row r="57" spans="1:11" s="67" customFormat="1" x14ac:dyDescent="0.2">
      <c r="A57" s="48" t="s">
        <v>253</v>
      </c>
      <c r="B57" s="6">
        <v>88</v>
      </c>
      <c r="C57" s="74">
        <f t="shared" si="0"/>
        <v>1.7031159280046448E-2</v>
      </c>
      <c r="D57" s="49">
        <v>2</v>
      </c>
      <c r="E57" s="74">
        <f t="shared" si="0"/>
        <v>2.4449877750611247E-3</v>
      </c>
      <c r="F57" s="49">
        <v>4</v>
      </c>
      <c r="G57" s="74">
        <f t="shared" ref="G57" si="124">F57/F$5</f>
        <v>2.3809523809523808E-2</v>
      </c>
      <c r="H57" s="49">
        <v>29</v>
      </c>
      <c r="I57" s="74">
        <f t="shared" ref="I57" si="125">H57/H$5</f>
        <v>2.2943037974683545E-2</v>
      </c>
      <c r="J57" s="49">
        <v>53</v>
      </c>
      <c r="K57" s="74">
        <f t="shared" ref="K57" si="126">J57/J$5</f>
        <v>1.816935207404868E-2</v>
      </c>
    </row>
    <row r="58" spans="1:11" s="67" customFormat="1" x14ac:dyDescent="0.2">
      <c r="A58" s="48" t="s">
        <v>254</v>
      </c>
      <c r="B58" s="6">
        <v>40</v>
      </c>
      <c r="C58" s="74">
        <f t="shared" si="0"/>
        <v>7.7414360363847494E-3</v>
      </c>
      <c r="D58" s="49">
        <v>0</v>
      </c>
      <c r="E58" s="74">
        <f t="shared" si="0"/>
        <v>0</v>
      </c>
      <c r="F58" s="49">
        <v>2</v>
      </c>
      <c r="G58" s="74">
        <f t="shared" ref="G58" si="127">F58/F$5</f>
        <v>1.1904761904761904E-2</v>
      </c>
      <c r="H58" s="49">
        <v>17</v>
      </c>
      <c r="I58" s="74">
        <f t="shared" ref="I58" si="128">H58/H$5</f>
        <v>1.3449367088607595E-2</v>
      </c>
      <c r="J58" s="49">
        <v>21</v>
      </c>
      <c r="K58" s="74">
        <f t="shared" ref="K58" si="129">J58/J$5</f>
        <v>7.1991772368872132E-3</v>
      </c>
    </row>
    <row r="59" spans="1:11" s="67" customFormat="1" x14ac:dyDescent="0.2">
      <c r="A59" s="48" t="s">
        <v>255</v>
      </c>
      <c r="B59" s="6">
        <v>53</v>
      </c>
      <c r="C59" s="74">
        <f t="shared" si="0"/>
        <v>1.0257402748209793E-2</v>
      </c>
      <c r="D59" s="49">
        <v>3</v>
      </c>
      <c r="E59" s="74">
        <f t="shared" si="0"/>
        <v>3.667481662591687E-3</v>
      </c>
      <c r="F59" s="49">
        <v>0</v>
      </c>
      <c r="G59" s="74">
        <f t="shared" ref="G59" si="130">F59/F$5</f>
        <v>0</v>
      </c>
      <c r="H59" s="49">
        <v>15</v>
      </c>
      <c r="I59" s="74">
        <f t="shared" ref="I59" si="131">H59/H$5</f>
        <v>1.1867088607594937E-2</v>
      </c>
      <c r="J59" s="49">
        <v>35</v>
      </c>
      <c r="K59" s="74">
        <f t="shared" ref="K59" si="132">J59/J$5</f>
        <v>1.1998628728145356E-2</v>
      </c>
    </row>
    <row r="60" spans="1:11" s="67" customFormat="1" x14ac:dyDescent="0.2">
      <c r="A60" s="50" t="s">
        <v>256</v>
      </c>
      <c r="B60" s="6">
        <v>22</v>
      </c>
      <c r="C60" s="74">
        <f t="shared" si="0"/>
        <v>4.2577898200116121E-3</v>
      </c>
      <c r="D60" s="49">
        <v>0</v>
      </c>
      <c r="E60" s="74">
        <f t="shared" si="0"/>
        <v>0</v>
      </c>
      <c r="F60" s="49">
        <v>1</v>
      </c>
      <c r="G60" s="74">
        <f t="shared" ref="G60" si="133">F60/F$5</f>
        <v>5.9523809523809521E-3</v>
      </c>
      <c r="H60" s="49">
        <v>7</v>
      </c>
      <c r="I60" s="74">
        <f t="shared" ref="I60" si="134">H60/H$5</f>
        <v>5.5379746835443038E-3</v>
      </c>
      <c r="J60" s="49">
        <v>14</v>
      </c>
      <c r="K60" s="74">
        <f t="shared" ref="K60" si="135">J60/J$5</f>
        <v>4.7994514912581415E-3</v>
      </c>
    </row>
    <row r="61" spans="1:11" s="67" customFormat="1" x14ac:dyDescent="0.2">
      <c r="A61" s="48" t="s">
        <v>204</v>
      </c>
      <c r="B61" s="6">
        <v>15</v>
      </c>
      <c r="C61" s="74">
        <f t="shared" si="0"/>
        <v>2.9030385136442809E-3</v>
      </c>
      <c r="D61" s="49">
        <v>0</v>
      </c>
      <c r="E61" s="74">
        <f t="shared" si="0"/>
        <v>0</v>
      </c>
      <c r="F61" s="49">
        <v>0</v>
      </c>
      <c r="G61" s="74">
        <f t="shared" ref="G61" si="136">F61/F$5</f>
        <v>0</v>
      </c>
      <c r="H61" s="49">
        <v>6</v>
      </c>
      <c r="I61" s="74">
        <f t="shared" ref="I61" si="137">H61/H$5</f>
        <v>4.7468354430379748E-3</v>
      </c>
      <c r="J61" s="49">
        <v>9</v>
      </c>
      <c r="K61" s="74">
        <f t="shared" ref="K61" si="138">J61/J$5</f>
        <v>3.0853616729516627E-3</v>
      </c>
    </row>
    <row r="62" spans="1:11" s="67" customFormat="1" x14ac:dyDescent="0.2">
      <c r="A62" s="48" t="s">
        <v>201</v>
      </c>
      <c r="B62" s="6">
        <v>58</v>
      </c>
      <c r="C62" s="74">
        <f t="shared" si="0"/>
        <v>1.1225082252757887E-2</v>
      </c>
      <c r="D62" s="49">
        <v>10</v>
      </c>
      <c r="E62" s="74">
        <f t="shared" si="0"/>
        <v>1.2224938875305624E-2</v>
      </c>
      <c r="F62" s="49">
        <v>2</v>
      </c>
      <c r="G62" s="74">
        <f t="shared" ref="G62" si="139">F62/F$5</f>
        <v>1.1904761904761904E-2</v>
      </c>
      <c r="H62" s="49">
        <v>19</v>
      </c>
      <c r="I62" s="74">
        <f t="shared" ref="I62" si="140">H62/H$5</f>
        <v>1.5031645569620253E-2</v>
      </c>
      <c r="J62" s="49">
        <v>27</v>
      </c>
      <c r="K62" s="74">
        <f t="shared" ref="K62" si="141">J62/J$5</f>
        <v>9.2560850188549877E-3</v>
      </c>
    </row>
    <row r="63" spans="1:11" s="67" customFormat="1" x14ac:dyDescent="0.2">
      <c r="A63" s="50" t="s">
        <v>350</v>
      </c>
      <c r="B63" s="6">
        <v>57</v>
      </c>
      <c r="C63" s="74">
        <f t="shared" si="0"/>
        <v>1.1031546351848267E-2</v>
      </c>
      <c r="D63" s="49">
        <v>6</v>
      </c>
      <c r="E63" s="74">
        <f t="shared" si="0"/>
        <v>7.3349633251833741E-3</v>
      </c>
      <c r="F63" s="49">
        <v>3</v>
      </c>
      <c r="G63" s="74">
        <f t="shared" ref="G63" si="142">F63/F$5</f>
        <v>1.7857142857142856E-2</v>
      </c>
      <c r="H63" s="49">
        <v>15</v>
      </c>
      <c r="I63" s="74">
        <f t="shared" ref="I63" si="143">H63/H$5</f>
        <v>1.1867088607594937E-2</v>
      </c>
      <c r="J63" s="49">
        <v>33</v>
      </c>
      <c r="K63" s="74">
        <f t="shared" ref="K63" si="144">J63/J$5</f>
        <v>1.1312992800822763E-2</v>
      </c>
    </row>
    <row r="64" spans="1:11" s="67" customFormat="1" x14ac:dyDescent="0.2">
      <c r="A64" s="7" t="s">
        <v>135</v>
      </c>
      <c r="B64" s="6"/>
      <c r="C64" s="74"/>
      <c r="E64" s="74"/>
      <c r="G64" s="74"/>
      <c r="I64" s="74"/>
      <c r="K64" s="74"/>
    </row>
    <row r="65" spans="1:11" s="67" customFormat="1" x14ac:dyDescent="0.2">
      <c r="A65" s="1" t="s">
        <v>367</v>
      </c>
      <c r="B65" s="6">
        <v>62</v>
      </c>
      <c r="C65" s="74">
        <f t="shared" si="0"/>
        <v>1.1999225856396362E-2</v>
      </c>
      <c r="D65" s="49">
        <v>1</v>
      </c>
      <c r="E65" s="74">
        <f t="shared" si="0"/>
        <v>1.2224938875305623E-3</v>
      </c>
      <c r="F65" s="49">
        <v>6</v>
      </c>
      <c r="G65" s="74">
        <f t="shared" ref="G65" si="145">F65/F$5</f>
        <v>3.5714285714285712E-2</v>
      </c>
      <c r="H65" s="49">
        <v>34</v>
      </c>
      <c r="I65" s="74">
        <f t="shared" ref="I65" si="146">H65/H$5</f>
        <v>2.6898734177215191E-2</v>
      </c>
      <c r="J65" s="49">
        <v>21</v>
      </c>
      <c r="K65" s="74">
        <f t="shared" ref="K65" si="147">J65/J$5</f>
        <v>7.1991772368872132E-3</v>
      </c>
    </row>
    <row r="66" spans="1:11" s="67" customFormat="1" x14ac:dyDescent="0.2">
      <c r="A66" s="1" t="s">
        <v>259</v>
      </c>
      <c r="B66" s="6">
        <v>64</v>
      </c>
      <c r="C66" s="74">
        <f t="shared" si="0"/>
        <v>1.2386297658215599E-2</v>
      </c>
      <c r="D66" s="49">
        <v>0</v>
      </c>
      <c r="E66" s="74">
        <f t="shared" si="0"/>
        <v>0</v>
      </c>
      <c r="F66" s="49">
        <v>2</v>
      </c>
      <c r="G66" s="74">
        <f t="shared" ref="G66" si="148">F66/F$5</f>
        <v>1.1904761904761904E-2</v>
      </c>
      <c r="H66" s="49">
        <v>22</v>
      </c>
      <c r="I66" s="74">
        <f t="shared" ref="I66" si="149">H66/H$5</f>
        <v>1.740506329113924E-2</v>
      </c>
      <c r="J66" s="49">
        <v>40</v>
      </c>
      <c r="K66" s="74">
        <f t="shared" ref="K66" si="150">J66/J$5</f>
        <v>1.3712718546451834E-2</v>
      </c>
    </row>
    <row r="67" spans="1:11" s="67" customFormat="1" x14ac:dyDescent="0.2">
      <c r="A67" s="1" t="s">
        <v>260</v>
      </c>
      <c r="B67" s="6">
        <v>76</v>
      </c>
      <c r="C67" s="74">
        <f t="shared" si="0"/>
        <v>1.4708728469131023E-2</v>
      </c>
      <c r="D67" s="49">
        <v>1</v>
      </c>
      <c r="E67" s="74">
        <f t="shared" si="0"/>
        <v>1.2224938875305623E-3</v>
      </c>
      <c r="F67" s="49">
        <v>2</v>
      </c>
      <c r="G67" s="74">
        <f t="shared" ref="G67" si="151">F67/F$5</f>
        <v>1.1904761904761904E-2</v>
      </c>
      <c r="H67" s="49">
        <v>24</v>
      </c>
      <c r="I67" s="74">
        <f t="shared" ref="I67" si="152">H67/H$5</f>
        <v>1.8987341772151899E-2</v>
      </c>
      <c r="J67" s="49">
        <v>49</v>
      </c>
      <c r="K67" s="74">
        <f t="shared" ref="K67" si="153">J67/J$5</f>
        <v>1.6798080219403495E-2</v>
      </c>
    </row>
    <row r="68" spans="1:11" s="67" customFormat="1" x14ac:dyDescent="0.2">
      <c r="A68" s="1" t="s">
        <v>261</v>
      </c>
      <c r="B68" s="6">
        <v>121</v>
      </c>
      <c r="C68" s="74">
        <f t="shared" si="0"/>
        <v>2.3417844010063867E-2</v>
      </c>
      <c r="D68" s="49">
        <v>88</v>
      </c>
      <c r="E68" s="74">
        <f t="shared" si="0"/>
        <v>0.10757946210268948</v>
      </c>
      <c r="F68" s="49">
        <v>1</v>
      </c>
      <c r="G68" s="74">
        <f t="shared" ref="G68" si="154">F68/F$5</f>
        <v>5.9523809523809521E-3</v>
      </c>
      <c r="H68" s="49">
        <v>8</v>
      </c>
      <c r="I68" s="74">
        <f t="shared" ref="I68" si="155">H68/H$5</f>
        <v>6.3291139240506328E-3</v>
      </c>
      <c r="J68" s="49">
        <v>24</v>
      </c>
      <c r="K68" s="74">
        <f t="shared" ref="K68" si="156">J68/J$5</f>
        <v>8.2276311278711E-3</v>
      </c>
    </row>
    <row r="69" spans="1:11" s="67" customFormat="1" x14ac:dyDescent="0.2">
      <c r="A69" s="1" t="s">
        <v>262</v>
      </c>
      <c r="B69" s="6">
        <v>24</v>
      </c>
      <c r="C69" s="74">
        <f t="shared" si="0"/>
        <v>4.64486162183085E-3</v>
      </c>
      <c r="D69" s="49">
        <v>2</v>
      </c>
      <c r="E69" s="74">
        <f t="shared" si="0"/>
        <v>2.4449877750611247E-3</v>
      </c>
      <c r="F69" s="49">
        <v>0</v>
      </c>
      <c r="G69" s="74">
        <f t="shared" ref="G69" si="157">F69/F$5</f>
        <v>0</v>
      </c>
      <c r="H69" s="49">
        <v>6</v>
      </c>
      <c r="I69" s="74">
        <f t="shared" ref="I69" si="158">H69/H$5</f>
        <v>4.7468354430379748E-3</v>
      </c>
      <c r="J69" s="49">
        <v>16</v>
      </c>
      <c r="K69" s="74">
        <f t="shared" ref="K69" si="159">J69/J$5</f>
        <v>5.4850874185807339E-3</v>
      </c>
    </row>
    <row r="70" spans="1:11" s="67" customFormat="1" x14ac:dyDescent="0.2">
      <c r="A70" s="1" t="s">
        <v>263</v>
      </c>
      <c r="B70" s="6">
        <v>29</v>
      </c>
      <c r="C70" s="74">
        <f t="shared" si="0"/>
        <v>5.6125411263789433E-3</v>
      </c>
      <c r="D70" s="49">
        <v>16</v>
      </c>
      <c r="E70" s="74">
        <f t="shared" si="0"/>
        <v>1.9559902200488997E-2</v>
      </c>
      <c r="F70" s="49">
        <v>0</v>
      </c>
      <c r="G70" s="74">
        <f t="shared" ref="G70" si="160">F70/F$5</f>
        <v>0</v>
      </c>
      <c r="H70" s="49">
        <v>6</v>
      </c>
      <c r="I70" s="74">
        <f t="shared" ref="I70" si="161">H70/H$5</f>
        <v>4.7468354430379748E-3</v>
      </c>
      <c r="J70" s="49">
        <v>7</v>
      </c>
      <c r="K70" s="74">
        <f t="shared" ref="K70" si="162">J70/J$5</f>
        <v>2.3997257456290708E-3</v>
      </c>
    </row>
    <row r="71" spans="1:11" s="67" customFormat="1" x14ac:dyDescent="0.2">
      <c r="A71" s="7" t="s">
        <v>136</v>
      </c>
      <c r="B71" s="6"/>
      <c r="C71" s="74"/>
      <c r="D71" s="49"/>
      <c r="E71" s="74"/>
      <c r="F71" s="49"/>
      <c r="G71" s="74"/>
      <c r="H71" s="49"/>
      <c r="I71" s="74"/>
      <c r="J71" s="49"/>
      <c r="K71" s="74"/>
    </row>
    <row r="72" spans="1:11" s="67" customFormat="1" x14ac:dyDescent="0.2">
      <c r="A72" s="1" t="s">
        <v>264</v>
      </c>
      <c r="B72" s="6">
        <v>84</v>
      </c>
      <c r="C72" s="74">
        <f t="shared" ref="C72:E113" si="163">B72/B$5</f>
        <v>1.6257015676407974E-2</v>
      </c>
      <c r="D72" s="49">
        <v>3</v>
      </c>
      <c r="E72" s="74">
        <f t="shared" si="163"/>
        <v>3.667481662591687E-3</v>
      </c>
      <c r="F72" s="49">
        <v>2</v>
      </c>
      <c r="G72" s="74">
        <f t="shared" ref="G72" si="164">F72/F$5</f>
        <v>1.1904761904761904E-2</v>
      </c>
      <c r="H72" s="49">
        <v>24</v>
      </c>
      <c r="I72" s="74">
        <f t="shared" ref="I72" si="165">H72/H$5</f>
        <v>1.8987341772151899E-2</v>
      </c>
      <c r="J72" s="49">
        <v>55</v>
      </c>
      <c r="K72" s="74">
        <f t="shared" ref="K72" si="166">J72/J$5</f>
        <v>1.8854988001371271E-2</v>
      </c>
    </row>
    <row r="73" spans="1:11" s="67" customFormat="1" x14ac:dyDescent="0.2">
      <c r="A73" s="1" t="s">
        <v>265</v>
      </c>
      <c r="B73" s="6">
        <v>31</v>
      </c>
      <c r="C73" s="74">
        <f t="shared" si="163"/>
        <v>5.9996129281981812E-3</v>
      </c>
      <c r="D73" s="49">
        <v>2</v>
      </c>
      <c r="E73" s="74">
        <f t="shared" si="163"/>
        <v>2.4449877750611247E-3</v>
      </c>
      <c r="F73" s="49">
        <v>3</v>
      </c>
      <c r="G73" s="74">
        <f t="shared" ref="G73" si="167">F73/F$5</f>
        <v>1.7857142857142856E-2</v>
      </c>
      <c r="H73" s="49">
        <v>8</v>
      </c>
      <c r="I73" s="74">
        <f t="shared" ref="I73" si="168">H73/H$5</f>
        <v>6.3291139240506328E-3</v>
      </c>
      <c r="J73" s="49">
        <v>18</v>
      </c>
      <c r="K73" s="74">
        <f t="shared" ref="K73" si="169">J73/J$5</f>
        <v>6.1707233459033254E-3</v>
      </c>
    </row>
    <row r="74" spans="1:11" s="67" customFormat="1" x14ac:dyDescent="0.2">
      <c r="A74" s="1" t="s">
        <v>266</v>
      </c>
      <c r="B74" s="6">
        <v>36</v>
      </c>
      <c r="C74" s="74">
        <f t="shared" si="163"/>
        <v>6.9672924327462745E-3</v>
      </c>
      <c r="D74" s="49">
        <v>1</v>
      </c>
      <c r="E74" s="74">
        <f t="shared" si="163"/>
        <v>1.2224938875305623E-3</v>
      </c>
      <c r="F74" s="49">
        <v>2</v>
      </c>
      <c r="G74" s="74">
        <f t="shared" ref="G74" si="170">F74/F$5</f>
        <v>1.1904761904761904E-2</v>
      </c>
      <c r="H74" s="49">
        <v>10</v>
      </c>
      <c r="I74" s="74">
        <f t="shared" ref="I74" si="171">H74/H$5</f>
        <v>7.9113924050632917E-3</v>
      </c>
      <c r="J74" s="49">
        <v>23</v>
      </c>
      <c r="K74" s="74">
        <f t="shared" ref="K74" si="172">J74/J$5</f>
        <v>7.8848131642098047E-3</v>
      </c>
    </row>
    <row r="75" spans="1:11" s="67" customFormat="1" x14ac:dyDescent="0.2">
      <c r="A75" s="1" t="s">
        <v>267</v>
      </c>
      <c r="B75" s="6">
        <v>32</v>
      </c>
      <c r="C75" s="74">
        <f t="shared" si="163"/>
        <v>6.1931488291077997E-3</v>
      </c>
      <c r="D75" s="49">
        <v>5</v>
      </c>
      <c r="E75" s="74">
        <f t="shared" si="163"/>
        <v>6.1124694376528121E-3</v>
      </c>
      <c r="F75" s="49">
        <v>1</v>
      </c>
      <c r="G75" s="74">
        <f t="shared" ref="G75" si="173">F75/F$5</f>
        <v>5.9523809523809521E-3</v>
      </c>
      <c r="H75" s="49">
        <v>16</v>
      </c>
      <c r="I75" s="74">
        <f t="shared" ref="I75" si="174">H75/H$5</f>
        <v>1.2658227848101266E-2</v>
      </c>
      <c r="J75" s="49">
        <v>10</v>
      </c>
      <c r="K75" s="74">
        <f t="shared" ref="K75" si="175">J75/J$5</f>
        <v>3.4281796366129585E-3</v>
      </c>
    </row>
    <row r="76" spans="1:11" s="67" customFormat="1" x14ac:dyDescent="0.2">
      <c r="A76" s="1" t="s">
        <v>268</v>
      </c>
      <c r="B76" s="6">
        <v>51</v>
      </c>
      <c r="C76" s="74">
        <f t="shared" si="163"/>
        <v>9.8703309463905563E-3</v>
      </c>
      <c r="D76" s="49">
        <v>10</v>
      </c>
      <c r="E76" s="74">
        <f t="shared" si="163"/>
        <v>1.2224938875305624E-2</v>
      </c>
      <c r="F76" s="49">
        <v>1</v>
      </c>
      <c r="G76" s="74">
        <f t="shared" ref="G76" si="176">F76/F$5</f>
        <v>5.9523809523809521E-3</v>
      </c>
      <c r="H76" s="49">
        <v>9</v>
      </c>
      <c r="I76" s="74">
        <f t="shared" ref="I76" si="177">H76/H$5</f>
        <v>7.1202531645569618E-3</v>
      </c>
      <c r="J76" s="49">
        <v>31</v>
      </c>
      <c r="K76" s="74">
        <f t="shared" ref="K76" si="178">J76/J$5</f>
        <v>1.0627356873500171E-2</v>
      </c>
    </row>
    <row r="77" spans="1:11" s="67" customFormat="1" x14ac:dyDescent="0.2">
      <c r="A77" s="7" t="s">
        <v>137</v>
      </c>
      <c r="B77" s="6"/>
      <c r="C77" s="74"/>
      <c r="D77" s="49"/>
      <c r="E77" s="74"/>
      <c r="F77" s="49"/>
      <c r="G77" s="74"/>
      <c r="H77" s="49"/>
      <c r="I77" s="74"/>
      <c r="J77" s="49"/>
      <c r="K77" s="74"/>
    </row>
    <row r="78" spans="1:11" s="67" customFormat="1" x14ac:dyDescent="0.2">
      <c r="A78" s="1" t="s">
        <v>338</v>
      </c>
      <c r="B78" s="6">
        <v>15</v>
      </c>
      <c r="C78" s="74">
        <f t="shared" si="163"/>
        <v>2.9030385136442809E-3</v>
      </c>
      <c r="D78" s="49">
        <v>1</v>
      </c>
      <c r="E78" s="74">
        <f t="shared" si="163"/>
        <v>1.2224938875305623E-3</v>
      </c>
      <c r="F78" s="49">
        <v>0</v>
      </c>
      <c r="G78" s="74">
        <f t="shared" ref="G78" si="179">F78/F$5</f>
        <v>0</v>
      </c>
      <c r="H78" s="49">
        <v>5</v>
      </c>
      <c r="I78" s="74">
        <f t="shared" ref="I78" si="180">H78/H$5</f>
        <v>3.9556962025316458E-3</v>
      </c>
      <c r="J78" s="49">
        <v>9</v>
      </c>
      <c r="K78" s="74">
        <f t="shared" ref="K78" si="181">J78/J$5</f>
        <v>3.0853616729516627E-3</v>
      </c>
    </row>
    <row r="79" spans="1:11" s="67" customFormat="1" x14ac:dyDescent="0.2">
      <c r="A79" s="1" t="s">
        <v>269</v>
      </c>
      <c r="B79" s="6">
        <v>41</v>
      </c>
      <c r="C79" s="74">
        <f t="shared" si="163"/>
        <v>7.9349719372943679E-3</v>
      </c>
      <c r="D79" s="49">
        <v>6</v>
      </c>
      <c r="E79" s="74">
        <f t="shared" si="163"/>
        <v>7.3349633251833741E-3</v>
      </c>
      <c r="F79" s="49">
        <v>6</v>
      </c>
      <c r="G79" s="74">
        <f t="shared" ref="G79" si="182">F79/F$5</f>
        <v>3.5714285714285712E-2</v>
      </c>
      <c r="H79" s="49">
        <v>9</v>
      </c>
      <c r="I79" s="74">
        <f t="shared" ref="I79" si="183">H79/H$5</f>
        <v>7.1202531645569618E-3</v>
      </c>
      <c r="J79" s="49">
        <v>20</v>
      </c>
      <c r="K79" s="74">
        <f t="shared" ref="K79" si="184">J79/J$5</f>
        <v>6.856359273225917E-3</v>
      </c>
    </row>
    <row r="80" spans="1:11" s="67" customFormat="1" x14ac:dyDescent="0.2">
      <c r="A80" s="1" t="s">
        <v>270</v>
      </c>
      <c r="B80" s="6">
        <v>28</v>
      </c>
      <c r="C80" s="74">
        <f t="shared" si="163"/>
        <v>5.4190052254693248E-3</v>
      </c>
      <c r="D80" s="49">
        <v>1</v>
      </c>
      <c r="E80" s="74">
        <f t="shared" si="163"/>
        <v>1.2224938875305623E-3</v>
      </c>
      <c r="F80" s="49">
        <v>3</v>
      </c>
      <c r="G80" s="74">
        <f t="shared" ref="G80" si="185">F80/F$5</f>
        <v>1.7857142857142856E-2</v>
      </c>
      <c r="H80" s="49">
        <v>3</v>
      </c>
      <c r="I80" s="74">
        <f t="shared" ref="I80" si="186">H80/H$5</f>
        <v>2.3734177215189874E-3</v>
      </c>
      <c r="J80" s="49">
        <v>21</v>
      </c>
      <c r="K80" s="74">
        <f t="shared" ref="K80" si="187">J80/J$5</f>
        <v>7.1991772368872132E-3</v>
      </c>
    </row>
    <row r="81" spans="1:11" s="67" customFormat="1" x14ac:dyDescent="0.2">
      <c r="A81" s="1" t="s">
        <v>328</v>
      </c>
      <c r="B81" s="6">
        <v>23</v>
      </c>
      <c r="C81" s="74">
        <f t="shared" si="163"/>
        <v>4.4513257209212306E-3</v>
      </c>
      <c r="D81" s="49">
        <v>0</v>
      </c>
      <c r="E81" s="74">
        <f t="shared" si="163"/>
        <v>0</v>
      </c>
      <c r="F81" s="49">
        <v>2</v>
      </c>
      <c r="G81" s="74">
        <f t="shared" ref="G81" si="188">F81/F$5</f>
        <v>1.1904761904761904E-2</v>
      </c>
      <c r="H81" s="49">
        <v>7</v>
      </c>
      <c r="I81" s="74">
        <f t="shared" ref="I81" si="189">H81/H$5</f>
        <v>5.5379746835443038E-3</v>
      </c>
      <c r="J81" s="49">
        <v>14</v>
      </c>
      <c r="K81" s="74">
        <f t="shared" ref="K81" si="190">J81/J$5</f>
        <v>4.7994514912581415E-3</v>
      </c>
    </row>
    <row r="82" spans="1:11" s="67" customFormat="1" x14ac:dyDescent="0.2">
      <c r="A82" s="1" t="s">
        <v>271</v>
      </c>
      <c r="B82" s="6">
        <v>34</v>
      </c>
      <c r="C82" s="74">
        <f t="shared" si="163"/>
        <v>6.5802206309270366E-3</v>
      </c>
      <c r="D82" s="49">
        <v>1</v>
      </c>
      <c r="E82" s="74">
        <f t="shared" si="163"/>
        <v>1.2224938875305623E-3</v>
      </c>
      <c r="F82" s="49">
        <v>0</v>
      </c>
      <c r="G82" s="74">
        <f t="shared" ref="G82" si="191">F82/F$5</f>
        <v>0</v>
      </c>
      <c r="H82" s="49">
        <v>9</v>
      </c>
      <c r="I82" s="74">
        <f t="shared" ref="I82" si="192">H82/H$5</f>
        <v>7.1202531645569618E-3</v>
      </c>
      <c r="J82" s="49">
        <v>24</v>
      </c>
      <c r="K82" s="74">
        <f t="shared" ref="K82" si="193">J82/J$5</f>
        <v>8.2276311278711E-3</v>
      </c>
    </row>
    <row r="83" spans="1:11" s="67" customFormat="1" x14ac:dyDescent="0.2">
      <c r="A83" s="7" t="s">
        <v>138</v>
      </c>
      <c r="B83" s="6"/>
      <c r="C83" s="74"/>
      <c r="D83" s="49"/>
      <c r="E83" s="74"/>
      <c r="F83" s="49"/>
      <c r="G83" s="74"/>
      <c r="H83" s="49"/>
      <c r="I83" s="74"/>
      <c r="J83" s="49"/>
      <c r="K83" s="74"/>
    </row>
    <row r="84" spans="1:11" s="67" customFormat="1" x14ac:dyDescent="0.2">
      <c r="A84" s="1" t="s">
        <v>272</v>
      </c>
      <c r="B84" s="6">
        <v>140</v>
      </c>
      <c r="C84" s="74">
        <f t="shared" si="163"/>
        <v>2.7095026127346624E-2</v>
      </c>
      <c r="D84" s="49">
        <v>10</v>
      </c>
      <c r="E84" s="74">
        <f t="shared" si="163"/>
        <v>1.2224938875305624E-2</v>
      </c>
      <c r="F84" s="49">
        <v>2</v>
      </c>
      <c r="G84" s="74">
        <f t="shared" ref="G84" si="194">F84/F$5</f>
        <v>1.1904761904761904E-2</v>
      </c>
      <c r="H84" s="49">
        <v>44</v>
      </c>
      <c r="I84" s="74">
        <f t="shared" ref="I84" si="195">H84/H$5</f>
        <v>3.4810126582278479E-2</v>
      </c>
      <c r="J84" s="49">
        <v>84</v>
      </c>
      <c r="K84" s="74">
        <f t="shared" ref="K84" si="196">J84/J$5</f>
        <v>2.8796708947548853E-2</v>
      </c>
    </row>
    <row r="85" spans="1:11" s="67" customFormat="1" x14ac:dyDescent="0.2">
      <c r="A85" s="1" t="s">
        <v>273</v>
      </c>
      <c r="B85" s="6">
        <v>13</v>
      </c>
      <c r="C85" s="74">
        <f t="shared" si="163"/>
        <v>2.5159667118250435E-3</v>
      </c>
      <c r="D85" s="49">
        <v>0</v>
      </c>
      <c r="E85" s="74">
        <f t="shared" si="163"/>
        <v>0</v>
      </c>
      <c r="F85" s="49">
        <v>0</v>
      </c>
      <c r="G85" s="74">
        <f t="shared" ref="G85" si="197">F85/F$5</f>
        <v>0</v>
      </c>
      <c r="H85" s="49">
        <v>3</v>
      </c>
      <c r="I85" s="74">
        <f t="shared" ref="I85" si="198">H85/H$5</f>
        <v>2.3734177215189874E-3</v>
      </c>
      <c r="J85" s="49">
        <v>10</v>
      </c>
      <c r="K85" s="74">
        <f t="shared" ref="K85" si="199">J85/J$5</f>
        <v>3.4281796366129585E-3</v>
      </c>
    </row>
    <row r="86" spans="1:11" s="67" customFormat="1" x14ac:dyDescent="0.2">
      <c r="A86" s="7" t="s">
        <v>139</v>
      </c>
      <c r="B86" s="6"/>
      <c r="C86" s="74">
        <f t="shared" si="163"/>
        <v>0</v>
      </c>
      <c r="D86" s="49"/>
      <c r="E86" s="74">
        <f t="shared" si="163"/>
        <v>0</v>
      </c>
      <c r="F86" s="49"/>
      <c r="G86" s="74">
        <f t="shared" ref="G86" si="200">F86/F$5</f>
        <v>0</v>
      </c>
      <c r="H86" s="49"/>
      <c r="I86" s="74">
        <f t="shared" ref="I86" si="201">H86/H$5</f>
        <v>0</v>
      </c>
      <c r="J86" s="49"/>
      <c r="K86" s="74">
        <f t="shared" ref="K86" si="202">J86/J$5</f>
        <v>0</v>
      </c>
    </row>
    <row r="87" spans="1:11" s="67" customFormat="1" x14ac:dyDescent="0.2">
      <c r="A87" s="1" t="s">
        <v>274</v>
      </c>
      <c r="B87" s="6">
        <v>37</v>
      </c>
      <c r="C87" s="74">
        <f t="shared" si="163"/>
        <v>7.160828333655893E-3</v>
      </c>
      <c r="D87" s="49">
        <v>1</v>
      </c>
      <c r="E87" s="74">
        <f t="shared" si="163"/>
        <v>1.2224938875305623E-3</v>
      </c>
      <c r="F87" s="49">
        <v>2</v>
      </c>
      <c r="G87" s="74">
        <f t="shared" ref="G87" si="203">F87/F$5</f>
        <v>1.1904761904761904E-2</v>
      </c>
      <c r="H87" s="49">
        <v>9</v>
      </c>
      <c r="I87" s="74">
        <f t="shared" ref="I87" si="204">H87/H$5</f>
        <v>7.1202531645569618E-3</v>
      </c>
      <c r="J87" s="49">
        <v>25</v>
      </c>
      <c r="K87" s="74">
        <f t="shared" ref="K87" si="205">J87/J$5</f>
        <v>8.5704490915323971E-3</v>
      </c>
    </row>
    <row r="88" spans="1:11" s="67" customFormat="1" x14ac:dyDescent="0.2">
      <c r="A88" s="1" t="s">
        <v>275</v>
      </c>
      <c r="B88" s="6">
        <v>89</v>
      </c>
      <c r="C88" s="74">
        <f t="shared" si="163"/>
        <v>1.7224695180956068E-2</v>
      </c>
      <c r="D88" s="49">
        <v>13</v>
      </c>
      <c r="E88" s="74">
        <f t="shared" si="163"/>
        <v>1.5892420537897311E-2</v>
      </c>
      <c r="F88" s="49">
        <v>2</v>
      </c>
      <c r="G88" s="74">
        <f t="shared" ref="G88" si="206">F88/F$5</f>
        <v>1.1904761904761904E-2</v>
      </c>
      <c r="H88" s="49">
        <v>23</v>
      </c>
      <c r="I88" s="74">
        <f t="shared" ref="I88" si="207">H88/H$5</f>
        <v>1.8196202531645569E-2</v>
      </c>
      <c r="J88" s="49">
        <v>51</v>
      </c>
      <c r="K88" s="74">
        <f t="shared" ref="K88" si="208">J88/J$5</f>
        <v>1.7483716146726089E-2</v>
      </c>
    </row>
    <row r="89" spans="1:11" s="67" customFormat="1" x14ac:dyDescent="0.2">
      <c r="A89" s="1" t="s">
        <v>276</v>
      </c>
      <c r="B89" s="6">
        <v>44</v>
      </c>
      <c r="C89" s="74">
        <f t="shared" si="163"/>
        <v>8.5155796400232242E-3</v>
      </c>
      <c r="D89" s="49">
        <v>2</v>
      </c>
      <c r="E89" s="74">
        <f t="shared" si="163"/>
        <v>2.4449877750611247E-3</v>
      </c>
      <c r="F89" s="49">
        <v>1</v>
      </c>
      <c r="G89" s="74">
        <f t="shared" ref="G89" si="209">F89/F$5</f>
        <v>5.9523809523809521E-3</v>
      </c>
      <c r="H89" s="49">
        <v>12</v>
      </c>
      <c r="I89" s="74">
        <f t="shared" ref="I89" si="210">H89/H$5</f>
        <v>9.4936708860759497E-3</v>
      </c>
      <c r="J89" s="49">
        <v>29</v>
      </c>
      <c r="K89" s="74">
        <f t="shared" ref="K89" si="211">J89/J$5</f>
        <v>9.9417209461775801E-3</v>
      </c>
    </row>
    <row r="90" spans="1:11" s="67" customFormat="1" x14ac:dyDescent="0.2">
      <c r="A90" s="7" t="s">
        <v>140</v>
      </c>
      <c r="B90" s="6"/>
      <c r="C90" s="74"/>
      <c r="D90" s="49"/>
      <c r="E90" s="74"/>
      <c r="F90" s="49"/>
      <c r="G90" s="74"/>
      <c r="H90" s="49"/>
      <c r="I90" s="74"/>
      <c r="J90" s="49"/>
      <c r="K90" s="74"/>
    </row>
    <row r="91" spans="1:11" s="67" customFormat="1" x14ac:dyDescent="0.2">
      <c r="A91" s="1" t="s">
        <v>277</v>
      </c>
      <c r="B91" s="6">
        <v>135</v>
      </c>
      <c r="C91" s="74">
        <f t="shared" si="163"/>
        <v>2.6127346622798531E-2</v>
      </c>
      <c r="D91" s="49">
        <v>4</v>
      </c>
      <c r="E91" s="74">
        <f t="shared" si="163"/>
        <v>4.8899755501222494E-3</v>
      </c>
      <c r="F91" s="49">
        <v>2</v>
      </c>
      <c r="G91" s="74">
        <f t="shared" ref="G91" si="212">F91/F$5</f>
        <v>1.1904761904761904E-2</v>
      </c>
      <c r="H91" s="49">
        <v>38</v>
      </c>
      <c r="I91" s="74">
        <f t="shared" ref="I91" si="213">H91/H$5</f>
        <v>3.0063291139240507E-2</v>
      </c>
      <c r="J91" s="49">
        <v>91</v>
      </c>
      <c r="K91" s="74">
        <f t="shared" ref="K91" si="214">J91/J$5</f>
        <v>3.1196434693177923E-2</v>
      </c>
    </row>
    <row r="92" spans="1:11" s="67" customFormat="1" x14ac:dyDescent="0.2">
      <c r="A92" s="1" t="s">
        <v>278</v>
      </c>
      <c r="B92" s="6">
        <v>28</v>
      </c>
      <c r="C92" s="74">
        <f t="shared" si="163"/>
        <v>5.4190052254693248E-3</v>
      </c>
      <c r="D92" s="49">
        <v>0</v>
      </c>
      <c r="E92" s="74">
        <f t="shared" si="163"/>
        <v>0</v>
      </c>
      <c r="F92" s="49">
        <v>0</v>
      </c>
      <c r="G92" s="74">
        <f t="shared" ref="G92" si="215">F92/F$5</f>
        <v>0</v>
      </c>
      <c r="H92" s="49">
        <v>4</v>
      </c>
      <c r="I92" s="74">
        <f t="shared" ref="I92" si="216">H92/H$5</f>
        <v>3.1645569620253164E-3</v>
      </c>
      <c r="J92" s="49">
        <v>24</v>
      </c>
      <c r="K92" s="74">
        <f t="shared" ref="K92" si="217">J92/J$5</f>
        <v>8.2276311278711E-3</v>
      </c>
    </row>
    <row r="93" spans="1:11" s="67" customFormat="1" x14ac:dyDescent="0.2">
      <c r="A93" s="7" t="s">
        <v>141</v>
      </c>
      <c r="B93" s="6"/>
      <c r="C93" s="74"/>
      <c r="D93" s="49"/>
      <c r="E93" s="74"/>
      <c r="F93" s="49"/>
      <c r="G93" s="74"/>
      <c r="H93" s="49"/>
      <c r="I93" s="74"/>
      <c r="J93" s="49"/>
      <c r="K93" s="74"/>
    </row>
    <row r="94" spans="1:11" s="67" customFormat="1" x14ac:dyDescent="0.2">
      <c r="A94" s="1" t="s">
        <v>279</v>
      </c>
      <c r="B94" s="6">
        <v>8</v>
      </c>
      <c r="C94" s="74">
        <f t="shared" si="163"/>
        <v>1.5482872072769499E-3</v>
      </c>
      <c r="D94" s="49">
        <v>0</v>
      </c>
      <c r="E94" s="74">
        <f t="shared" si="163"/>
        <v>0</v>
      </c>
      <c r="F94" s="49">
        <v>0</v>
      </c>
      <c r="G94" s="74">
        <f t="shared" ref="G94" si="218">F94/F$5</f>
        <v>0</v>
      </c>
      <c r="H94" s="49">
        <v>3</v>
      </c>
      <c r="I94" s="74">
        <f t="shared" ref="I94" si="219">H94/H$5</f>
        <v>2.3734177215189874E-3</v>
      </c>
      <c r="J94" s="49">
        <v>5</v>
      </c>
      <c r="K94" s="74">
        <f t="shared" ref="K94" si="220">J94/J$5</f>
        <v>1.7140898183064792E-3</v>
      </c>
    </row>
    <row r="95" spans="1:11" s="67" customFormat="1" x14ac:dyDescent="0.2">
      <c r="A95" s="1" t="s">
        <v>280</v>
      </c>
      <c r="B95" s="6">
        <v>10</v>
      </c>
      <c r="C95" s="74">
        <f t="shared" si="163"/>
        <v>1.9353590090961873E-3</v>
      </c>
      <c r="D95" s="49">
        <v>1</v>
      </c>
      <c r="E95" s="74">
        <f t="shared" si="163"/>
        <v>1.2224938875305623E-3</v>
      </c>
      <c r="F95" s="49">
        <v>1</v>
      </c>
      <c r="G95" s="74">
        <f t="shared" ref="G95" si="221">F95/F$5</f>
        <v>5.9523809523809521E-3</v>
      </c>
      <c r="H95" s="49">
        <v>4</v>
      </c>
      <c r="I95" s="74">
        <f t="shared" ref="I95" si="222">H95/H$5</f>
        <v>3.1645569620253164E-3</v>
      </c>
      <c r="J95" s="49">
        <v>4</v>
      </c>
      <c r="K95" s="74">
        <f t="shared" ref="K95" si="223">J95/J$5</f>
        <v>1.3712718546451835E-3</v>
      </c>
    </row>
    <row r="96" spans="1:11" s="67" customFormat="1" x14ac:dyDescent="0.2">
      <c r="A96" s="1" t="s">
        <v>281</v>
      </c>
      <c r="B96" s="6">
        <v>7</v>
      </c>
      <c r="C96" s="74">
        <f t="shared" si="163"/>
        <v>1.3547513063673312E-3</v>
      </c>
      <c r="D96" s="49">
        <v>3</v>
      </c>
      <c r="E96" s="74">
        <f t="shared" si="163"/>
        <v>3.667481662591687E-3</v>
      </c>
      <c r="F96" s="49">
        <v>0</v>
      </c>
      <c r="G96" s="74">
        <f t="shared" ref="G96" si="224">F96/F$5</f>
        <v>0</v>
      </c>
      <c r="H96" s="49">
        <v>2</v>
      </c>
      <c r="I96" s="74">
        <f t="shared" ref="I96" si="225">H96/H$5</f>
        <v>1.5822784810126582E-3</v>
      </c>
      <c r="J96" s="49">
        <v>2</v>
      </c>
      <c r="K96" s="74">
        <f t="shared" ref="K96" si="226">J96/J$5</f>
        <v>6.8563592732259174E-4</v>
      </c>
    </row>
    <row r="97" spans="1:11" s="67" customFormat="1" x14ac:dyDescent="0.2">
      <c r="A97" s="1" t="s">
        <v>282</v>
      </c>
      <c r="B97" s="6">
        <v>3</v>
      </c>
      <c r="C97" s="74">
        <f t="shared" si="163"/>
        <v>5.8060770272885625E-4</v>
      </c>
      <c r="D97" s="49">
        <v>0</v>
      </c>
      <c r="E97" s="74">
        <f t="shared" si="163"/>
        <v>0</v>
      </c>
      <c r="F97" s="49">
        <v>0</v>
      </c>
      <c r="G97" s="74">
        <f t="shared" ref="G97" si="227">F97/F$5</f>
        <v>0</v>
      </c>
      <c r="H97" s="49">
        <v>2</v>
      </c>
      <c r="I97" s="74">
        <f t="shared" ref="I97" si="228">H97/H$5</f>
        <v>1.5822784810126582E-3</v>
      </c>
      <c r="J97" s="49">
        <v>1</v>
      </c>
      <c r="K97" s="74">
        <f t="shared" ref="K97" si="229">J97/J$5</f>
        <v>3.4281796366129587E-4</v>
      </c>
    </row>
    <row r="98" spans="1:11" s="67" customFormat="1" x14ac:dyDescent="0.2">
      <c r="A98" s="1" t="s">
        <v>283</v>
      </c>
      <c r="B98" s="6">
        <v>1</v>
      </c>
      <c r="C98" s="74">
        <f t="shared" si="163"/>
        <v>1.9353590090961874E-4</v>
      </c>
      <c r="D98" s="35">
        <v>0</v>
      </c>
      <c r="E98" s="74">
        <f t="shared" si="163"/>
        <v>0</v>
      </c>
      <c r="F98" s="35">
        <v>0</v>
      </c>
      <c r="G98" s="74">
        <f t="shared" ref="G98" si="230">F98/F$5</f>
        <v>0</v>
      </c>
      <c r="H98" s="35">
        <v>1</v>
      </c>
      <c r="I98" s="74">
        <f t="shared" ref="I98" si="231">H98/H$5</f>
        <v>7.911392405063291E-4</v>
      </c>
      <c r="J98" s="35">
        <v>0</v>
      </c>
      <c r="K98" s="74">
        <f t="shared" ref="K98" si="232">J98/J$5</f>
        <v>0</v>
      </c>
    </row>
    <row r="99" spans="1:11" s="67" customFormat="1" x14ac:dyDescent="0.2">
      <c r="A99" s="1" t="s">
        <v>284</v>
      </c>
      <c r="B99" s="6">
        <v>7</v>
      </c>
      <c r="C99" s="74">
        <f t="shared" si="163"/>
        <v>1.3547513063673312E-3</v>
      </c>
      <c r="D99" s="49">
        <v>1</v>
      </c>
      <c r="E99" s="74">
        <f t="shared" si="163"/>
        <v>1.2224938875305623E-3</v>
      </c>
      <c r="F99" s="49">
        <v>0</v>
      </c>
      <c r="G99" s="74">
        <f t="shared" ref="G99" si="233">F99/F$5</f>
        <v>0</v>
      </c>
      <c r="H99" s="49">
        <v>1</v>
      </c>
      <c r="I99" s="74">
        <f t="shared" ref="I99" si="234">H99/H$5</f>
        <v>7.911392405063291E-4</v>
      </c>
      <c r="J99" s="49">
        <v>5</v>
      </c>
      <c r="K99" s="74">
        <f t="shared" ref="K99" si="235">J99/J$5</f>
        <v>1.7140898183064792E-3</v>
      </c>
    </row>
    <row r="100" spans="1:11" s="67" customFormat="1" x14ac:dyDescent="0.2">
      <c r="A100" s="1" t="s">
        <v>285</v>
      </c>
      <c r="B100" s="6">
        <v>3</v>
      </c>
      <c r="C100" s="74">
        <f t="shared" si="163"/>
        <v>5.8060770272885625E-4</v>
      </c>
      <c r="D100" s="49">
        <v>1</v>
      </c>
      <c r="E100" s="74">
        <f t="shared" si="163"/>
        <v>1.2224938875305623E-3</v>
      </c>
      <c r="F100" s="49">
        <v>0</v>
      </c>
      <c r="G100" s="74">
        <f t="shared" ref="G100" si="236">F100/F$5</f>
        <v>0</v>
      </c>
      <c r="H100" s="49">
        <v>0</v>
      </c>
      <c r="I100" s="74">
        <f t="shared" ref="I100" si="237">H100/H$5</f>
        <v>0</v>
      </c>
      <c r="J100" s="49">
        <v>2</v>
      </c>
      <c r="K100" s="74">
        <f t="shared" ref="K100" si="238">J100/J$5</f>
        <v>6.8563592732259174E-4</v>
      </c>
    </row>
    <row r="101" spans="1:11" s="67" customFormat="1" x14ac:dyDescent="0.2">
      <c r="A101" s="7" t="s">
        <v>142</v>
      </c>
      <c r="B101" s="6"/>
      <c r="C101" s="74"/>
      <c r="D101" s="49"/>
      <c r="E101" s="74"/>
      <c r="F101" s="49"/>
      <c r="G101" s="74"/>
      <c r="H101" s="49"/>
      <c r="I101" s="74"/>
      <c r="J101" s="49"/>
      <c r="K101" s="74"/>
    </row>
    <row r="102" spans="1:11" s="67" customFormat="1" x14ac:dyDescent="0.2">
      <c r="A102" s="1" t="s">
        <v>286</v>
      </c>
      <c r="B102" s="6">
        <v>55</v>
      </c>
      <c r="C102" s="74">
        <f t="shared" si="163"/>
        <v>1.064447455002903E-2</v>
      </c>
      <c r="D102" s="49">
        <v>7</v>
      </c>
      <c r="E102" s="74">
        <f t="shared" si="163"/>
        <v>8.557457212713936E-3</v>
      </c>
      <c r="F102" s="49">
        <v>1</v>
      </c>
      <c r="G102" s="74">
        <f t="shared" ref="G102" si="239">F102/F$5</f>
        <v>5.9523809523809521E-3</v>
      </c>
      <c r="H102" s="49">
        <v>10</v>
      </c>
      <c r="I102" s="74">
        <f t="shared" ref="I102" si="240">H102/H$5</f>
        <v>7.9113924050632917E-3</v>
      </c>
      <c r="J102" s="49">
        <v>37</v>
      </c>
      <c r="K102" s="74">
        <f t="shared" ref="K102" si="241">J102/J$5</f>
        <v>1.2684264655467946E-2</v>
      </c>
    </row>
    <row r="103" spans="1:11" s="67" customFormat="1" x14ac:dyDescent="0.2">
      <c r="A103" s="1" t="s">
        <v>287</v>
      </c>
      <c r="B103" s="6">
        <v>14</v>
      </c>
      <c r="C103" s="74">
        <f t="shared" si="163"/>
        <v>2.7095026127346624E-3</v>
      </c>
      <c r="D103" s="49">
        <v>2</v>
      </c>
      <c r="E103" s="74">
        <f t="shared" si="163"/>
        <v>2.4449877750611247E-3</v>
      </c>
      <c r="F103" s="49">
        <v>0</v>
      </c>
      <c r="G103" s="74">
        <f t="shared" ref="G103" si="242">F103/F$5</f>
        <v>0</v>
      </c>
      <c r="H103" s="49">
        <v>3</v>
      </c>
      <c r="I103" s="74">
        <f t="shared" ref="I103" si="243">H103/H$5</f>
        <v>2.3734177215189874E-3</v>
      </c>
      <c r="J103" s="49">
        <v>9</v>
      </c>
      <c r="K103" s="74">
        <f t="shared" ref="K103" si="244">J103/J$5</f>
        <v>3.0853616729516627E-3</v>
      </c>
    </row>
    <row r="104" spans="1:11" s="67" customFormat="1" x14ac:dyDescent="0.2">
      <c r="A104" s="7" t="s">
        <v>143</v>
      </c>
      <c r="B104" s="6"/>
      <c r="C104" s="74"/>
      <c r="D104" s="49"/>
      <c r="E104" s="74"/>
      <c r="F104" s="49"/>
      <c r="G104" s="74"/>
      <c r="H104" s="49"/>
      <c r="I104" s="74"/>
      <c r="J104" s="49"/>
      <c r="K104" s="74"/>
    </row>
    <row r="105" spans="1:11" s="67" customFormat="1" x14ac:dyDescent="0.2">
      <c r="A105" s="1" t="s">
        <v>288</v>
      </c>
      <c r="B105" s="6">
        <v>30</v>
      </c>
      <c r="C105" s="74">
        <f t="shared" si="163"/>
        <v>5.8060770272885618E-3</v>
      </c>
      <c r="D105" s="49">
        <v>5</v>
      </c>
      <c r="E105" s="74">
        <f t="shared" si="163"/>
        <v>6.1124694376528121E-3</v>
      </c>
      <c r="F105" s="49">
        <v>3</v>
      </c>
      <c r="G105" s="74">
        <f t="shared" ref="G105" si="245">F105/F$5</f>
        <v>1.7857142857142856E-2</v>
      </c>
      <c r="H105" s="49">
        <v>14</v>
      </c>
      <c r="I105" s="74">
        <f t="shared" ref="I105" si="246">H105/H$5</f>
        <v>1.1075949367088608E-2</v>
      </c>
      <c r="J105" s="49">
        <v>8</v>
      </c>
      <c r="K105" s="74">
        <f t="shared" ref="K105" si="247">J105/J$5</f>
        <v>2.742543709290367E-3</v>
      </c>
    </row>
    <row r="106" spans="1:11" s="67" customFormat="1" x14ac:dyDescent="0.2">
      <c r="A106" s="1" t="s">
        <v>329</v>
      </c>
      <c r="B106" s="6">
        <v>32</v>
      </c>
      <c r="C106" s="74">
        <f t="shared" si="163"/>
        <v>6.1931488291077997E-3</v>
      </c>
      <c r="D106" s="49">
        <v>1</v>
      </c>
      <c r="E106" s="74">
        <f t="shared" si="163"/>
        <v>1.2224938875305623E-3</v>
      </c>
      <c r="F106" s="49">
        <v>0</v>
      </c>
      <c r="G106" s="74">
        <f t="shared" ref="G106" si="248">F106/F$5</f>
        <v>0</v>
      </c>
      <c r="H106" s="49">
        <v>9</v>
      </c>
      <c r="I106" s="74">
        <f t="shared" ref="I106" si="249">H106/H$5</f>
        <v>7.1202531645569618E-3</v>
      </c>
      <c r="J106" s="49">
        <v>22</v>
      </c>
      <c r="K106" s="74">
        <f t="shared" ref="K106" si="250">J106/J$5</f>
        <v>7.5419952005485085E-3</v>
      </c>
    </row>
    <row r="107" spans="1:11" s="67" customFormat="1" x14ac:dyDescent="0.2">
      <c r="A107" s="1" t="s">
        <v>289</v>
      </c>
      <c r="B107" s="6">
        <v>10</v>
      </c>
      <c r="C107" s="74">
        <f t="shared" si="163"/>
        <v>1.9353590090961873E-3</v>
      </c>
      <c r="D107" s="49">
        <v>0</v>
      </c>
      <c r="E107" s="74">
        <f t="shared" si="163"/>
        <v>0</v>
      </c>
      <c r="F107" s="49">
        <v>0</v>
      </c>
      <c r="G107" s="74">
        <f t="shared" ref="G107" si="251">F107/F$5</f>
        <v>0</v>
      </c>
      <c r="H107" s="49">
        <v>5</v>
      </c>
      <c r="I107" s="74">
        <f t="shared" ref="I107" si="252">H107/H$5</f>
        <v>3.9556962025316458E-3</v>
      </c>
      <c r="J107" s="49">
        <v>5</v>
      </c>
      <c r="K107" s="74">
        <f t="shared" ref="K107" si="253">J107/J$5</f>
        <v>1.7140898183064792E-3</v>
      </c>
    </row>
    <row r="108" spans="1:11" s="67" customFormat="1" x14ac:dyDescent="0.2">
      <c r="A108" s="1" t="s">
        <v>290</v>
      </c>
      <c r="B108" s="6">
        <v>8</v>
      </c>
      <c r="C108" s="74">
        <f t="shared" si="163"/>
        <v>1.5482872072769499E-3</v>
      </c>
      <c r="D108" s="49">
        <v>2</v>
      </c>
      <c r="E108" s="74">
        <f t="shared" si="163"/>
        <v>2.4449877750611247E-3</v>
      </c>
      <c r="F108" s="49">
        <v>0</v>
      </c>
      <c r="G108" s="74">
        <f t="shared" ref="G108" si="254">F108/F$5</f>
        <v>0</v>
      </c>
      <c r="H108" s="49">
        <v>1</v>
      </c>
      <c r="I108" s="74">
        <f t="shared" ref="I108" si="255">H108/H$5</f>
        <v>7.911392405063291E-4</v>
      </c>
      <c r="J108" s="49">
        <v>5</v>
      </c>
      <c r="K108" s="74">
        <f t="shared" ref="K108" si="256">J108/J$5</f>
        <v>1.7140898183064792E-3</v>
      </c>
    </row>
    <row r="109" spans="1:11" s="67" customFormat="1" x14ac:dyDescent="0.2">
      <c r="A109" s="1" t="s">
        <v>291</v>
      </c>
      <c r="B109" s="6">
        <v>4</v>
      </c>
      <c r="C109" s="74">
        <f t="shared" si="163"/>
        <v>7.7414360363847496E-4</v>
      </c>
      <c r="D109" s="49">
        <v>2</v>
      </c>
      <c r="E109" s="74">
        <f t="shared" si="163"/>
        <v>2.4449877750611247E-3</v>
      </c>
      <c r="F109" s="49">
        <v>0</v>
      </c>
      <c r="G109" s="74">
        <f t="shared" ref="G109" si="257">F109/F$5</f>
        <v>0</v>
      </c>
      <c r="H109" s="49">
        <v>1</v>
      </c>
      <c r="I109" s="74">
        <f t="shared" ref="I109" si="258">H109/H$5</f>
        <v>7.911392405063291E-4</v>
      </c>
      <c r="J109" s="49">
        <v>1</v>
      </c>
      <c r="K109" s="74">
        <f t="shared" ref="K109" si="259">J109/J$5</f>
        <v>3.4281796366129587E-4</v>
      </c>
    </row>
    <row r="110" spans="1:11" s="67" customFormat="1" x14ac:dyDescent="0.2">
      <c r="A110" s="1" t="s">
        <v>292</v>
      </c>
      <c r="B110" s="6">
        <v>4</v>
      </c>
      <c r="C110" s="74">
        <f t="shared" si="163"/>
        <v>7.7414360363847496E-4</v>
      </c>
      <c r="D110" s="35">
        <v>0</v>
      </c>
      <c r="E110" s="74">
        <f t="shared" si="163"/>
        <v>0</v>
      </c>
      <c r="F110" s="35">
        <v>1</v>
      </c>
      <c r="G110" s="74">
        <f t="shared" ref="G110" si="260">F110/F$5</f>
        <v>5.9523809523809521E-3</v>
      </c>
      <c r="H110" s="35">
        <v>1</v>
      </c>
      <c r="I110" s="74">
        <f t="shared" ref="I110" si="261">H110/H$5</f>
        <v>7.911392405063291E-4</v>
      </c>
      <c r="J110" s="35">
        <v>2</v>
      </c>
      <c r="K110" s="74">
        <f t="shared" ref="K110" si="262">J110/J$5</f>
        <v>6.8563592732259174E-4</v>
      </c>
    </row>
    <row r="111" spans="1:11" s="67" customFormat="1" x14ac:dyDescent="0.2">
      <c r="A111" s="1" t="s">
        <v>293</v>
      </c>
      <c r="B111" s="6">
        <v>21</v>
      </c>
      <c r="C111" s="74">
        <f t="shared" si="163"/>
        <v>4.0642539191019936E-3</v>
      </c>
      <c r="D111" s="49">
        <v>0</v>
      </c>
      <c r="E111" s="74">
        <f t="shared" si="163"/>
        <v>0</v>
      </c>
      <c r="F111" s="49">
        <v>4</v>
      </c>
      <c r="G111" s="74">
        <f t="shared" ref="G111" si="263">F111/F$5</f>
        <v>2.3809523809523808E-2</v>
      </c>
      <c r="H111" s="49">
        <v>6</v>
      </c>
      <c r="I111" s="74">
        <f t="shared" ref="I111" si="264">H111/H$5</f>
        <v>4.7468354430379748E-3</v>
      </c>
      <c r="J111" s="49">
        <v>11</v>
      </c>
      <c r="K111" s="74">
        <f t="shared" ref="K111" si="265">J111/J$5</f>
        <v>3.7709976002742542E-3</v>
      </c>
    </row>
    <row r="112" spans="1:11" s="67" customFormat="1" x14ac:dyDescent="0.2">
      <c r="A112" s="1" t="s">
        <v>294</v>
      </c>
      <c r="B112" s="6">
        <v>11</v>
      </c>
      <c r="C112" s="74">
        <f t="shared" si="163"/>
        <v>2.1288949100058061E-3</v>
      </c>
      <c r="D112" s="49">
        <v>0</v>
      </c>
      <c r="E112" s="74">
        <f t="shared" si="163"/>
        <v>0</v>
      </c>
      <c r="F112" s="49">
        <v>1</v>
      </c>
      <c r="G112" s="74">
        <f t="shared" ref="G112" si="266">F112/F$5</f>
        <v>5.9523809523809521E-3</v>
      </c>
      <c r="H112" s="49">
        <v>3</v>
      </c>
      <c r="I112" s="74">
        <f t="shared" ref="I112" si="267">H112/H$5</f>
        <v>2.3734177215189874E-3</v>
      </c>
      <c r="J112" s="49">
        <v>7</v>
      </c>
      <c r="K112" s="74">
        <f t="shared" ref="K112" si="268">J112/J$5</f>
        <v>2.3997257456290708E-3</v>
      </c>
    </row>
    <row r="113" spans="1:11" s="67" customFormat="1" x14ac:dyDescent="0.2">
      <c r="A113" s="1" t="s">
        <v>144</v>
      </c>
      <c r="B113" s="6">
        <v>362</v>
      </c>
      <c r="C113" s="74">
        <f t="shared" si="163"/>
        <v>7.0059996129281987E-2</v>
      </c>
      <c r="D113" s="49">
        <v>43</v>
      </c>
      <c r="E113" s="74">
        <f t="shared" si="163"/>
        <v>5.256723716381418E-2</v>
      </c>
      <c r="F113" s="49">
        <v>30</v>
      </c>
      <c r="G113" s="74">
        <f t="shared" ref="G113" si="269">F113/F$5</f>
        <v>0.17857142857142858</v>
      </c>
      <c r="H113" s="49">
        <v>144</v>
      </c>
      <c r="I113" s="74">
        <f t="shared" ref="I113" si="270">H113/H$5</f>
        <v>0.11392405063291139</v>
      </c>
      <c r="J113" s="49">
        <v>145</v>
      </c>
      <c r="K113" s="74">
        <f t="shared" ref="K113" si="271">J113/J$5</f>
        <v>4.9708604730887895E-2</v>
      </c>
    </row>
    <row r="114" spans="1:11" s="67" customFormat="1" x14ac:dyDescent="0.2">
      <c r="A114" s="1" t="s">
        <v>330</v>
      </c>
      <c r="B114" s="59"/>
      <c r="C114" s="59"/>
      <c r="D114" s="59"/>
      <c r="E114" s="59"/>
      <c r="F114" s="68"/>
      <c r="G114" s="77"/>
      <c r="H114" s="68"/>
      <c r="I114" s="77"/>
      <c r="J114" s="49"/>
      <c r="K114" s="77"/>
    </row>
    <row r="115" spans="1:11" s="67" customFormat="1" x14ac:dyDescent="0.2">
      <c r="B115" s="59"/>
      <c r="C115" s="59"/>
      <c r="D115" s="68"/>
      <c r="E115" s="59"/>
      <c r="F115" s="68"/>
      <c r="G115" s="59"/>
      <c r="H115" s="68"/>
      <c r="I115" s="49"/>
      <c r="J115" s="49"/>
      <c r="K115" s="49"/>
    </row>
    <row r="116" spans="1:11" s="67" customFormat="1" x14ac:dyDescent="0.2">
      <c r="B116" s="59"/>
      <c r="C116" s="59"/>
      <c r="D116" s="59"/>
      <c r="E116" s="59"/>
      <c r="F116" s="68"/>
      <c r="G116" s="59"/>
      <c r="H116" s="68"/>
      <c r="I116" s="49"/>
      <c r="J116" s="49"/>
      <c r="K116" s="49"/>
    </row>
    <row r="117" spans="1:11" s="67" customFormat="1" x14ac:dyDescent="0.2">
      <c r="B117" s="59"/>
      <c r="C117" s="59"/>
      <c r="D117" s="59"/>
      <c r="E117" s="59"/>
      <c r="F117" s="68"/>
      <c r="G117" s="59"/>
      <c r="H117" s="68"/>
      <c r="I117" s="49"/>
      <c r="J117" s="49"/>
      <c r="K117" s="49"/>
    </row>
  </sheetData>
  <phoneticPr fontId="0" type="noConversion"/>
  <pageMargins left="0.59055118110236227" right="0.59055118110236227" top="0.78740157480314965" bottom="0.59055118110236227" header="0.39370078740157483" footer="0"/>
  <pageSetup paperSize="9" scale="49" orientation="portrait" r:id="rId1"/>
  <headerFooter alignWithMargins="0">
    <oddHeader>&amp;L&amp;"Times New Roman,Normal"Oficina d'Estudis - Oficina d'Estadística&amp;R&amp;"Times New Roman,Normal"Ajuntament de València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5"/>
  <sheetViews>
    <sheetView workbookViewId="0"/>
  </sheetViews>
  <sheetFormatPr baseColWidth="10" defaultColWidth="11.42578125" defaultRowHeight="12.75" x14ac:dyDescent="0.2"/>
  <cols>
    <col min="1" max="1" width="27" style="1" customWidth="1"/>
    <col min="2" max="2" width="8.7109375" style="1" customWidth="1"/>
    <col min="3" max="3" width="10" style="1" customWidth="1"/>
    <col min="4" max="4" width="13.140625" style="1" customWidth="1"/>
    <col min="5" max="5" width="10" style="1" customWidth="1"/>
    <col min="6" max="6" width="13.85546875" style="1" customWidth="1"/>
    <col min="7" max="7" width="9.28515625" style="1" customWidth="1"/>
    <col min="8" max="8" width="12.5703125" style="1" customWidth="1"/>
    <col min="9" max="9" width="9.140625" style="1" customWidth="1"/>
    <col min="10" max="10" width="12.7109375" style="1" customWidth="1"/>
    <col min="11" max="11" width="9.140625" style="1" customWidth="1"/>
    <col min="12" max="16384" width="11.42578125" style="1"/>
  </cols>
  <sheetData>
    <row r="1" spans="1:11" x14ac:dyDescent="0.2">
      <c r="A1" s="7" t="s">
        <v>958</v>
      </c>
    </row>
    <row r="2" spans="1:11" x14ac:dyDescent="0.2">
      <c r="A2" s="1" t="s">
        <v>959</v>
      </c>
    </row>
    <row r="3" spans="1:11" ht="12.75" customHeight="1" x14ac:dyDescent="0.2"/>
    <row r="4" spans="1:11" s="2" customFormat="1" ht="51" x14ac:dyDescent="0.2">
      <c r="A4" s="106"/>
      <c r="B4" s="106" t="s">
        <v>123</v>
      </c>
      <c r="C4" s="106" t="s">
        <v>122</v>
      </c>
      <c r="D4" s="106" t="s">
        <v>388</v>
      </c>
      <c r="E4" s="106" t="s">
        <v>122</v>
      </c>
      <c r="F4" s="106" t="s">
        <v>319</v>
      </c>
      <c r="G4" s="106" t="s">
        <v>122</v>
      </c>
      <c r="H4" s="106" t="s">
        <v>320</v>
      </c>
      <c r="I4" s="106" t="s">
        <v>122</v>
      </c>
      <c r="J4" s="106" t="s">
        <v>112</v>
      </c>
      <c r="K4" s="106" t="s">
        <v>122</v>
      </c>
    </row>
    <row r="5" spans="1:11" s="28" customFormat="1" x14ac:dyDescent="0.2">
      <c r="A5" s="27" t="s">
        <v>128</v>
      </c>
      <c r="B5" s="23">
        <v>108259</v>
      </c>
      <c r="C5" s="78">
        <f>B5/B$5</f>
        <v>1</v>
      </c>
      <c r="D5" s="23">
        <v>37615</v>
      </c>
      <c r="E5" s="78">
        <f>D5/D$5</f>
        <v>1</v>
      </c>
      <c r="F5" s="23">
        <v>6798</v>
      </c>
      <c r="G5" s="78">
        <f>F5/F$5</f>
        <v>1</v>
      </c>
      <c r="H5" s="23">
        <v>44207</v>
      </c>
      <c r="I5" s="78">
        <f>H5/H$5</f>
        <v>1</v>
      </c>
      <c r="J5" s="23">
        <v>19639</v>
      </c>
      <c r="K5" s="78">
        <f>J5/J$5</f>
        <v>1</v>
      </c>
    </row>
    <row r="6" spans="1:11" s="67" customFormat="1" x14ac:dyDescent="0.2">
      <c r="A6" s="47" t="s">
        <v>343</v>
      </c>
      <c r="B6" s="49"/>
      <c r="C6" s="49"/>
      <c r="D6" s="49"/>
      <c r="E6" s="49"/>
      <c r="F6" s="49"/>
      <c r="G6" s="49"/>
      <c r="H6" s="49"/>
      <c r="I6" s="49"/>
      <c r="J6" s="49"/>
      <c r="K6" s="49"/>
    </row>
    <row r="7" spans="1:11" s="67" customFormat="1" x14ac:dyDescent="0.2">
      <c r="A7" s="48" t="s">
        <v>181</v>
      </c>
      <c r="B7" s="49">
        <v>1050</v>
      </c>
      <c r="C7" s="74">
        <f t="shared" ref="C7:E70" si="0">B7/B$5</f>
        <v>9.6989626728493702E-3</v>
      </c>
      <c r="D7" s="49">
        <v>440</v>
      </c>
      <c r="E7" s="74">
        <f t="shared" si="0"/>
        <v>1.1697461119234347E-2</v>
      </c>
      <c r="F7" s="49">
        <v>8</v>
      </c>
      <c r="G7" s="74">
        <f t="shared" ref="G7:I7" si="1">F7/F$5</f>
        <v>1.1768167107972932E-3</v>
      </c>
      <c r="H7" s="49">
        <v>447</v>
      </c>
      <c r="I7" s="74">
        <f t="shared" si="1"/>
        <v>1.0111520799873323E-2</v>
      </c>
      <c r="J7" s="49">
        <v>155</v>
      </c>
      <c r="K7" s="74">
        <f t="shared" ref="K7" si="2">J7/J$5</f>
        <v>7.8924588828351745E-3</v>
      </c>
    </row>
    <row r="8" spans="1:11" s="67" customFormat="1" x14ac:dyDescent="0.2">
      <c r="A8" s="48" t="s">
        <v>189</v>
      </c>
      <c r="B8" s="49">
        <v>2124</v>
      </c>
      <c r="C8" s="74">
        <f t="shared" si="0"/>
        <v>1.9619615921078155E-2</v>
      </c>
      <c r="D8" s="49">
        <v>531</v>
      </c>
      <c r="E8" s="74">
        <f t="shared" si="0"/>
        <v>1.4116708759803269E-2</v>
      </c>
      <c r="F8" s="49">
        <v>30</v>
      </c>
      <c r="G8" s="74">
        <f t="shared" ref="G8:I8" si="3">F8/F$5</f>
        <v>4.4130626654898496E-3</v>
      </c>
      <c r="H8" s="49">
        <v>1252</v>
      </c>
      <c r="I8" s="74">
        <f t="shared" si="3"/>
        <v>2.8321306580405818E-2</v>
      </c>
      <c r="J8" s="49">
        <v>311</v>
      </c>
      <c r="K8" s="74">
        <f t="shared" ref="K8" si="4">J8/J$5</f>
        <v>1.5835836855237029E-2</v>
      </c>
    </row>
    <row r="9" spans="1:11" s="67" customFormat="1" x14ac:dyDescent="0.2">
      <c r="A9" s="48" t="s">
        <v>190</v>
      </c>
      <c r="B9" s="49">
        <v>1069</v>
      </c>
      <c r="C9" s="74">
        <f t="shared" si="0"/>
        <v>9.8744677116914068E-3</v>
      </c>
      <c r="D9" s="49">
        <v>408</v>
      </c>
      <c r="E9" s="74">
        <f t="shared" si="0"/>
        <v>1.0846736674199123E-2</v>
      </c>
      <c r="F9" s="49">
        <v>13</v>
      </c>
      <c r="G9" s="74">
        <f t="shared" ref="G9:I9" si="5">F9/F$5</f>
        <v>1.9123271550456017E-3</v>
      </c>
      <c r="H9" s="49">
        <v>423</v>
      </c>
      <c r="I9" s="74">
        <f t="shared" si="5"/>
        <v>9.5686203542425415E-3</v>
      </c>
      <c r="J9" s="49">
        <v>225</v>
      </c>
      <c r="K9" s="74">
        <f t="shared" ref="K9" si="6">J9/J$5</f>
        <v>1.1456795152502672E-2</v>
      </c>
    </row>
    <row r="10" spans="1:11" s="67" customFormat="1" x14ac:dyDescent="0.2">
      <c r="A10" s="48" t="s">
        <v>191</v>
      </c>
      <c r="B10" s="49">
        <v>770</v>
      </c>
      <c r="C10" s="74">
        <f t="shared" si="0"/>
        <v>7.1125726267562053E-3</v>
      </c>
      <c r="D10" s="49">
        <v>239</v>
      </c>
      <c r="E10" s="74">
        <f t="shared" si="0"/>
        <v>6.3538481988568386E-3</v>
      </c>
      <c r="F10" s="49">
        <v>14</v>
      </c>
      <c r="G10" s="74">
        <f t="shared" ref="G10:I10" si="7">F10/F$5</f>
        <v>2.0594292438952631E-3</v>
      </c>
      <c r="H10" s="49">
        <v>304</v>
      </c>
      <c r="I10" s="74">
        <f t="shared" si="7"/>
        <v>6.8767389779899107E-3</v>
      </c>
      <c r="J10" s="49">
        <v>213</v>
      </c>
      <c r="K10" s="74">
        <f t="shared" ref="K10" si="8">J10/J$5</f>
        <v>1.084576607770253E-2</v>
      </c>
    </row>
    <row r="11" spans="1:11" s="67" customFormat="1" x14ac:dyDescent="0.2">
      <c r="A11" s="48" t="s">
        <v>192</v>
      </c>
      <c r="B11" s="49">
        <v>1670</v>
      </c>
      <c r="C11" s="74">
        <f t="shared" si="0"/>
        <v>1.5425969203484238E-2</v>
      </c>
      <c r="D11" s="49">
        <v>924</v>
      </c>
      <c r="E11" s="74">
        <f t="shared" si="0"/>
        <v>2.456466835039213E-2</v>
      </c>
      <c r="F11" s="49">
        <v>16</v>
      </c>
      <c r="G11" s="74">
        <f t="shared" ref="G11:I11" si="9">F11/F$5</f>
        <v>2.3536334215945864E-3</v>
      </c>
      <c r="H11" s="49">
        <v>554</v>
      </c>
      <c r="I11" s="74">
        <f t="shared" si="9"/>
        <v>1.2531951953310562E-2</v>
      </c>
      <c r="J11" s="49">
        <v>176</v>
      </c>
      <c r="K11" s="74">
        <f t="shared" ref="K11" si="10">J11/J$5</f>
        <v>8.9617597637354236E-3</v>
      </c>
    </row>
    <row r="12" spans="1:11" s="67" customFormat="1" x14ac:dyDescent="0.2">
      <c r="A12" s="48" t="s">
        <v>221</v>
      </c>
      <c r="B12" s="49">
        <v>6008</v>
      </c>
      <c r="C12" s="74">
        <f t="shared" si="0"/>
        <v>5.5496540703313349E-2</v>
      </c>
      <c r="D12" s="49">
        <v>1856</v>
      </c>
      <c r="E12" s="74">
        <f t="shared" si="0"/>
        <v>4.9342017812043067E-2</v>
      </c>
      <c r="F12" s="49">
        <v>76</v>
      </c>
      <c r="G12" s="74">
        <f t="shared" ref="G12:I12" si="11">F12/F$5</f>
        <v>1.1179758752574287E-2</v>
      </c>
      <c r="H12" s="49">
        <v>3281</v>
      </c>
      <c r="I12" s="74">
        <f t="shared" si="11"/>
        <v>7.4219015088108214E-2</v>
      </c>
      <c r="J12" s="49">
        <v>795</v>
      </c>
      <c r="K12" s="74">
        <f t="shared" ref="K12" si="12">J12/J$5</f>
        <v>4.0480676205509443E-2</v>
      </c>
    </row>
    <row r="13" spans="1:11" s="67" customFormat="1" x14ac:dyDescent="0.2">
      <c r="A13" s="47" t="s">
        <v>202</v>
      </c>
      <c r="B13" s="49"/>
      <c r="C13" s="74"/>
      <c r="D13" s="49"/>
      <c r="E13" s="74"/>
      <c r="F13" s="49"/>
      <c r="G13" s="74"/>
      <c r="H13" s="49"/>
      <c r="I13" s="74"/>
      <c r="J13" s="49"/>
      <c r="K13" s="74"/>
    </row>
    <row r="14" spans="1:11" s="67" customFormat="1" x14ac:dyDescent="0.2">
      <c r="A14" s="48" t="s">
        <v>222</v>
      </c>
      <c r="B14" s="49">
        <v>4997</v>
      </c>
      <c r="C14" s="74">
        <f t="shared" si="0"/>
        <v>4.6157825215455528E-2</v>
      </c>
      <c r="D14" s="49">
        <v>2013</v>
      </c>
      <c r="E14" s="74">
        <f t="shared" si="0"/>
        <v>5.3515884620497139E-2</v>
      </c>
      <c r="F14" s="49">
        <v>104</v>
      </c>
      <c r="G14" s="74">
        <f t="shared" ref="G14:I14" si="13">F14/F$5</f>
        <v>1.5298617240364814E-2</v>
      </c>
      <c r="H14" s="49">
        <v>1885</v>
      </c>
      <c r="I14" s="74">
        <f t="shared" si="13"/>
        <v>4.2640305833917702E-2</v>
      </c>
      <c r="J14" s="49">
        <v>995</v>
      </c>
      <c r="K14" s="74">
        <f t="shared" ref="K14" si="14">J14/J$5</f>
        <v>5.0664494118845153E-2</v>
      </c>
    </row>
    <row r="15" spans="1:11" s="67" customFormat="1" x14ac:dyDescent="0.2">
      <c r="A15" s="48" t="s">
        <v>183</v>
      </c>
      <c r="B15" s="49">
        <v>4931</v>
      </c>
      <c r="C15" s="74">
        <f t="shared" si="0"/>
        <v>4.5548176133162137E-2</v>
      </c>
      <c r="D15" s="49">
        <v>1316</v>
      </c>
      <c r="E15" s="74">
        <f t="shared" si="0"/>
        <v>3.4986042802073639E-2</v>
      </c>
      <c r="F15" s="49">
        <v>89</v>
      </c>
      <c r="G15" s="74">
        <f t="shared" ref="G15:I15" si="15">F15/F$5</f>
        <v>1.3092085907619889E-2</v>
      </c>
      <c r="H15" s="49">
        <v>2847</v>
      </c>
      <c r="I15" s="74">
        <f t="shared" si="15"/>
        <v>6.4401565362951566E-2</v>
      </c>
      <c r="J15" s="49">
        <v>679</v>
      </c>
      <c r="K15" s="74">
        <f t="shared" ref="K15" si="16">J15/J$5</f>
        <v>3.4574061815774736E-2</v>
      </c>
    </row>
    <row r="16" spans="1:11" s="67" customFormat="1" x14ac:dyDescent="0.2">
      <c r="A16" s="48" t="s">
        <v>223</v>
      </c>
      <c r="B16" s="49">
        <v>3260</v>
      </c>
      <c r="C16" s="74">
        <f t="shared" si="0"/>
        <v>3.0112969822370425E-2</v>
      </c>
      <c r="D16" s="49">
        <v>979</v>
      </c>
      <c r="E16" s="74">
        <f t="shared" si="0"/>
        <v>2.6026850990296425E-2</v>
      </c>
      <c r="F16" s="49">
        <v>51</v>
      </c>
      <c r="G16" s="74">
        <f t="shared" ref="G16:I16" si="17">F16/F$5</f>
        <v>7.5022065313327451E-3</v>
      </c>
      <c r="H16" s="49">
        <v>1682</v>
      </c>
      <c r="I16" s="74">
        <f t="shared" si="17"/>
        <v>3.8048272897957335E-2</v>
      </c>
      <c r="J16" s="49">
        <v>548</v>
      </c>
      <c r="K16" s="74">
        <f t="shared" ref="K16" si="18">J16/J$5</f>
        <v>2.7903661082539843E-2</v>
      </c>
    </row>
    <row r="17" spans="1:11" s="67" customFormat="1" x14ac:dyDescent="0.2">
      <c r="A17" s="47" t="s">
        <v>345</v>
      </c>
      <c r="B17" s="49"/>
      <c r="C17" s="74"/>
      <c r="D17" s="49"/>
      <c r="E17" s="74"/>
      <c r="F17" s="49"/>
      <c r="G17" s="74"/>
      <c r="H17" s="49"/>
      <c r="I17" s="74"/>
      <c r="J17" s="49"/>
      <c r="K17" s="74"/>
    </row>
    <row r="18" spans="1:11" s="67" customFormat="1" x14ac:dyDescent="0.2">
      <c r="A18" s="48" t="s">
        <v>195</v>
      </c>
      <c r="B18" s="49">
        <v>1233</v>
      </c>
      <c r="C18" s="74">
        <f t="shared" si="0"/>
        <v>1.1389353310117404E-2</v>
      </c>
      <c r="D18" s="49">
        <v>395</v>
      </c>
      <c r="E18" s="74">
        <f t="shared" si="0"/>
        <v>1.0501129868403562E-2</v>
      </c>
      <c r="F18" s="49">
        <v>24</v>
      </c>
      <c r="G18" s="74">
        <f t="shared" ref="G18:I18" si="19">F18/F$5</f>
        <v>3.5304501323918801E-3</v>
      </c>
      <c r="H18" s="49">
        <v>512</v>
      </c>
      <c r="I18" s="74">
        <f t="shared" si="19"/>
        <v>1.1581876173456693E-2</v>
      </c>
      <c r="J18" s="49">
        <v>302</v>
      </c>
      <c r="K18" s="74">
        <f t="shared" ref="K18" si="20">J18/J$5</f>
        <v>1.5377565049136921E-2</v>
      </c>
    </row>
    <row r="19" spans="1:11" s="67" customFormat="1" x14ac:dyDescent="0.2">
      <c r="A19" s="48" t="s">
        <v>193</v>
      </c>
      <c r="B19" s="49">
        <v>1870</v>
      </c>
      <c r="C19" s="74">
        <f t="shared" si="0"/>
        <v>1.7273390664979356E-2</v>
      </c>
      <c r="D19" s="49">
        <v>629</v>
      </c>
      <c r="E19" s="74">
        <f t="shared" si="0"/>
        <v>1.6722052372723648E-2</v>
      </c>
      <c r="F19" s="49">
        <v>62</v>
      </c>
      <c r="G19" s="74">
        <f t="shared" ref="G19:I19" si="21">F19/F$5</f>
        <v>9.1203295086790225E-3</v>
      </c>
      <c r="H19" s="49">
        <v>837</v>
      </c>
      <c r="I19" s="74">
        <f t="shared" si="21"/>
        <v>1.8933653041373538E-2</v>
      </c>
      <c r="J19" s="49">
        <v>342</v>
      </c>
      <c r="K19" s="74">
        <f t="shared" ref="K19" si="22">J19/J$5</f>
        <v>1.7414328631804064E-2</v>
      </c>
    </row>
    <row r="20" spans="1:11" s="67" customFormat="1" x14ac:dyDescent="0.2">
      <c r="A20" s="48" t="s">
        <v>196</v>
      </c>
      <c r="B20" s="49">
        <v>2019</v>
      </c>
      <c r="C20" s="74">
        <f t="shared" si="0"/>
        <v>1.864971965379322E-2</v>
      </c>
      <c r="D20" s="49">
        <v>677</v>
      </c>
      <c r="E20" s="74">
        <f t="shared" si="0"/>
        <v>1.7998139040276487E-2</v>
      </c>
      <c r="F20" s="49">
        <v>50</v>
      </c>
      <c r="G20" s="74">
        <f t="shared" ref="G20:I20" si="23">F20/F$5</f>
        <v>7.3551044424830835E-3</v>
      </c>
      <c r="H20" s="49">
        <v>827</v>
      </c>
      <c r="I20" s="74">
        <f t="shared" si="23"/>
        <v>1.870744452236071E-2</v>
      </c>
      <c r="J20" s="49">
        <v>465</v>
      </c>
      <c r="K20" s="74">
        <f t="shared" ref="K20" si="24">J20/J$5</f>
        <v>2.3677376648505524E-2</v>
      </c>
    </row>
    <row r="21" spans="1:11" s="67" customFormat="1" x14ac:dyDescent="0.2">
      <c r="A21" s="48" t="s">
        <v>226</v>
      </c>
      <c r="B21" s="49">
        <v>3605</v>
      </c>
      <c r="C21" s="74">
        <f t="shared" si="0"/>
        <v>3.3299771843449504E-2</v>
      </c>
      <c r="D21" s="49">
        <v>1117</v>
      </c>
      <c r="E21" s="74">
        <f t="shared" si="0"/>
        <v>2.9695600159510834E-2</v>
      </c>
      <c r="F21" s="49">
        <v>117</v>
      </c>
      <c r="G21" s="74">
        <f t="shared" ref="G21:I21" si="25">F21/F$5</f>
        <v>1.7210944395410415E-2</v>
      </c>
      <c r="H21" s="49">
        <v>1562</v>
      </c>
      <c r="I21" s="74">
        <f t="shared" si="25"/>
        <v>3.5333770669803422E-2</v>
      </c>
      <c r="J21" s="49">
        <v>809</v>
      </c>
      <c r="K21" s="74">
        <f t="shared" ref="K21" si="26">J21/J$5</f>
        <v>4.1193543459442948E-2</v>
      </c>
    </row>
    <row r="22" spans="1:11" s="67" customFormat="1" x14ac:dyDescent="0.2">
      <c r="A22" s="47" t="s">
        <v>346</v>
      </c>
      <c r="B22" s="49"/>
      <c r="C22" s="74"/>
      <c r="D22" s="49"/>
      <c r="E22" s="74"/>
      <c r="F22" s="49"/>
      <c r="G22" s="74"/>
      <c r="H22" s="49"/>
      <c r="I22" s="74"/>
      <c r="J22" s="49"/>
      <c r="K22" s="74"/>
    </row>
    <row r="23" spans="1:11" s="67" customFormat="1" x14ac:dyDescent="0.2">
      <c r="A23" s="48" t="s">
        <v>227</v>
      </c>
      <c r="B23" s="49">
        <v>1812</v>
      </c>
      <c r="C23" s="74">
        <f t="shared" si="0"/>
        <v>1.6737638441145772E-2</v>
      </c>
      <c r="D23" s="49">
        <v>822</v>
      </c>
      <c r="E23" s="74">
        <f t="shared" si="0"/>
        <v>2.1852984181842349E-2</v>
      </c>
      <c r="F23" s="49">
        <v>70</v>
      </c>
      <c r="G23" s="74">
        <f t="shared" ref="G23:I23" si="27">F23/F$5</f>
        <v>1.0297146219476317E-2</v>
      </c>
      <c r="H23" s="49">
        <v>590</v>
      </c>
      <c r="I23" s="74">
        <f t="shared" si="27"/>
        <v>1.3346302621756735E-2</v>
      </c>
      <c r="J23" s="49">
        <v>330</v>
      </c>
      <c r="K23" s="74">
        <f t="shared" ref="K23" si="28">J23/J$5</f>
        <v>1.6803299557003919E-2</v>
      </c>
    </row>
    <row r="24" spans="1:11" s="67" customFormat="1" x14ac:dyDescent="0.2">
      <c r="A24" s="48" t="s">
        <v>228</v>
      </c>
      <c r="B24" s="49">
        <v>399</v>
      </c>
      <c r="C24" s="74">
        <f t="shared" si="0"/>
        <v>3.6856058156827607E-3</v>
      </c>
      <c r="D24" s="49">
        <v>137</v>
      </c>
      <c r="E24" s="74">
        <f t="shared" si="0"/>
        <v>3.6421640303070583E-3</v>
      </c>
      <c r="F24" s="49">
        <v>36</v>
      </c>
      <c r="G24" s="74">
        <f t="shared" ref="G24:I24" si="29">F24/F$5</f>
        <v>5.2956751985878204E-3</v>
      </c>
      <c r="H24" s="49">
        <v>146</v>
      </c>
      <c r="I24" s="74">
        <f t="shared" si="29"/>
        <v>3.30264437758726E-3</v>
      </c>
      <c r="J24" s="49">
        <v>80</v>
      </c>
      <c r="K24" s="74">
        <f t="shared" ref="K24" si="30">J24/J$5</f>
        <v>4.073527165334284E-3</v>
      </c>
    </row>
    <row r="25" spans="1:11" s="67" customFormat="1" x14ac:dyDescent="0.2">
      <c r="A25" s="48" t="s">
        <v>203</v>
      </c>
      <c r="B25" s="49">
        <v>309</v>
      </c>
      <c r="C25" s="74">
        <f t="shared" si="0"/>
        <v>2.8542661580099578E-3</v>
      </c>
      <c r="D25" s="49">
        <v>143</v>
      </c>
      <c r="E25" s="74">
        <f t="shared" si="0"/>
        <v>3.8016748637511632E-3</v>
      </c>
      <c r="F25" s="49">
        <v>28</v>
      </c>
      <c r="G25" s="74">
        <f t="shared" ref="G25:I25" si="31">F25/F$5</f>
        <v>4.1188584877905263E-3</v>
      </c>
      <c r="H25" s="49">
        <v>87</v>
      </c>
      <c r="I25" s="74">
        <f t="shared" si="31"/>
        <v>1.9680141154115862E-3</v>
      </c>
      <c r="J25" s="49">
        <v>51</v>
      </c>
      <c r="K25" s="74">
        <f t="shared" ref="K25" si="32">J25/J$5</f>
        <v>2.5968735679006059E-3</v>
      </c>
    </row>
    <row r="26" spans="1:11" s="67" customFormat="1" x14ac:dyDescent="0.2">
      <c r="A26" s="48" t="s">
        <v>230</v>
      </c>
      <c r="B26" s="49">
        <v>2380</v>
      </c>
      <c r="C26" s="74">
        <f t="shared" si="0"/>
        <v>2.1984315391791905E-2</v>
      </c>
      <c r="D26" s="49">
        <v>710</v>
      </c>
      <c r="E26" s="74">
        <f t="shared" si="0"/>
        <v>1.8875448624219061E-2</v>
      </c>
      <c r="F26" s="49">
        <v>108</v>
      </c>
      <c r="G26" s="74">
        <f t="shared" ref="G26:I26" si="33">F26/F$5</f>
        <v>1.5887025595763458E-2</v>
      </c>
      <c r="H26" s="49">
        <v>1041</v>
      </c>
      <c r="I26" s="74">
        <f t="shared" si="33"/>
        <v>2.3548306829235189E-2</v>
      </c>
      <c r="J26" s="49">
        <v>521</v>
      </c>
      <c r="K26" s="74">
        <f t="shared" ref="K26" si="34">J26/J$5</f>
        <v>2.6528845664239523E-2</v>
      </c>
    </row>
    <row r="27" spans="1:11" s="67" customFormat="1" x14ac:dyDescent="0.2">
      <c r="A27" s="47" t="s">
        <v>187</v>
      </c>
      <c r="B27" s="49"/>
      <c r="C27" s="74"/>
      <c r="D27" s="49"/>
      <c r="E27" s="74"/>
      <c r="F27" s="49"/>
      <c r="G27" s="74"/>
      <c r="H27" s="49"/>
      <c r="I27" s="74"/>
      <c r="J27" s="49"/>
      <c r="K27" s="74"/>
    </row>
    <row r="28" spans="1:11" s="67" customFormat="1" x14ac:dyDescent="0.2">
      <c r="A28" s="48" t="s">
        <v>231</v>
      </c>
      <c r="B28" s="49">
        <v>741</v>
      </c>
      <c r="C28" s="74">
        <f t="shared" si="0"/>
        <v>6.8446965148394132E-3</v>
      </c>
      <c r="D28" s="49">
        <v>286</v>
      </c>
      <c r="E28" s="74">
        <f t="shared" si="0"/>
        <v>7.6033497275023263E-3</v>
      </c>
      <c r="F28" s="49">
        <v>64</v>
      </c>
      <c r="G28" s="74">
        <f t="shared" ref="G28:I28" si="35">F28/F$5</f>
        <v>9.4145336863783458E-3</v>
      </c>
      <c r="H28" s="49">
        <v>242</v>
      </c>
      <c r="I28" s="74">
        <f t="shared" si="35"/>
        <v>5.4742461601103897E-3</v>
      </c>
      <c r="J28" s="49">
        <v>149</v>
      </c>
      <c r="K28" s="74">
        <f t="shared" ref="K28" si="36">J28/J$5</f>
        <v>7.5869443454351032E-3</v>
      </c>
    </row>
    <row r="29" spans="1:11" s="67" customFormat="1" x14ac:dyDescent="0.2">
      <c r="A29" s="48" t="s">
        <v>232</v>
      </c>
      <c r="B29" s="49">
        <v>932</v>
      </c>
      <c r="C29" s="74">
        <f t="shared" si="0"/>
        <v>8.6089840105672503E-3</v>
      </c>
      <c r="D29" s="49">
        <v>355</v>
      </c>
      <c r="E29" s="74">
        <f t="shared" si="0"/>
        <v>9.4377243121095307E-3</v>
      </c>
      <c r="F29" s="49">
        <v>37</v>
      </c>
      <c r="G29" s="74">
        <f t="shared" ref="G29:I29" si="37">F29/F$5</f>
        <v>5.442777287437482E-3</v>
      </c>
      <c r="H29" s="49">
        <v>342</v>
      </c>
      <c r="I29" s="74">
        <f t="shared" si="37"/>
        <v>7.7363313502386497E-3</v>
      </c>
      <c r="J29" s="49">
        <v>198</v>
      </c>
      <c r="K29" s="74">
        <f t="shared" ref="K29" si="38">J29/J$5</f>
        <v>1.0081979734202353E-2</v>
      </c>
    </row>
    <row r="30" spans="1:11" s="67" customFormat="1" x14ac:dyDescent="0.2">
      <c r="A30" s="48" t="s">
        <v>233</v>
      </c>
      <c r="B30" s="49">
        <v>847</v>
      </c>
      <c r="C30" s="74">
        <f t="shared" si="0"/>
        <v>7.823829889431826E-3</v>
      </c>
      <c r="D30" s="49">
        <v>347</v>
      </c>
      <c r="E30" s="74">
        <f t="shared" si="0"/>
        <v>9.2250432008507237E-3</v>
      </c>
      <c r="F30" s="49">
        <v>37</v>
      </c>
      <c r="G30" s="74">
        <f t="shared" ref="G30:I30" si="39">F30/F$5</f>
        <v>5.442777287437482E-3</v>
      </c>
      <c r="H30" s="49">
        <v>293</v>
      </c>
      <c r="I30" s="74">
        <f t="shared" si="39"/>
        <v>6.6279096070758024E-3</v>
      </c>
      <c r="J30" s="49">
        <v>170</v>
      </c>
      <c r="K30" s="74">
        <f t="shared" ref="K30" si="40">J30/J$5</f>
        <v>8.6562452263353531E-3</v>
      </c>
    </row>
    <row r="31" spans="1:11" s="67" customFormat="1" x14ac:dyDescent="0.2">
      <c r="A31" s="48" t="s">
        <v>234</v>
      </c>
      <c r="B31" s="49">
        <v>602</v>
      </c>
      <c r="C31" s="74">
        <f t="shared" si="0"/>
        <v>5.5607385991003058E-3</v>
      </c>
      <c r="D31" s="49">
        <v>203</v>
      </c>
      <c r="E31" s="74">
        <f t="shared" si="0"/>
        <v>5.3967831981922105E-3</v>
      </c>
      <c r="F31" s="49">
        <v>71</v>
      </c>
      <c r="G31" s="74">
        <f t="shared" ref="G31:I31" si="41">F31/F$5</f>
        <v>1.0444248308325979E-2</v>
      </c>
      <c r="H31" s="49">
        <v>206</v>
      </c>
      <c r="I31" s="74">
        <f t="shared" si="41"/>
        <v>4.6598954916642161E-3</v>
      </c>
      <c r="J31" s="49">
        <v>122</v>
      </c>
      <c r="K31" s="74">
        <f t="shared" ref="K31" si="42">J31/J$5</f>
        <v>6.2121289271347829E-3</v>
      </c>
    </row>
    <row r="32" spans="1:11" s="67" customFormat="1" x14ac:dyDescent="0.2">
      <c r="A32" s="48" t="s">
        <v>235</v>
      </c>
      <c r="B32" s="49">
        <v>813</v>
      </c>
      <c r="C32" s="74">
        <f t="shared" si="0"/>
        <v>7.5097682409776554E-3</v>
      </c>
      <c r="D32" s="49">
        <v>284</v>
      </c>
      <c r="E32" s="74">
        <f t="shared" si="0"/>
        <v>7.5501794496876246E-3</v>
      </c>
      <c r="F32" s="49">
        <v>56</v>
      </c>
      <c r="G32" s="74">
        <f t="shared" ref="G32:I32" si="43">F32/F$5</f>
        <v>8.2377169755810525E-3</v>
      </c>
      <c r="H32" s="49">
        <v>277</v>
      </c>
      <c r="I32" s="74">
        <f t="shared" si="43"/>
        <v>6.265975976655281E-3</v>
      </c>
      <c r="J32" s="49">
        <v>196</v>
      </c>
      <c r="K32" s="74">
        <f t="shared" ref="K32" si="44">J32/J$5</f>
        <v>9.9801415550689956E-3</v>
      </c>
    </row>
    <row r="33" spans="1:11" s="67" customFormat="1" x14ac:dyDescent="0.2">
      <c r="A33" s="47" t="s">
        <v>184</v>
      </c>
      <c r="B33" s="49"/>
      <c r="C33" s="74"/>
      <c r="D33" s="49"/>
      <c r="E33" s="74"/>
      <c r="F33" s="49"/>
      <c r="G33" s="74"/>
      <c r="H33" s="49"/>
      <c r="I33" s="74"/>
      <c r="J33" s="49"/>
      <c r="K33" s="74"/>
    </row>
    <row r="34" spans="1:11" s="67" customFormat="1" x14ac:dyDescent="0.2">
      <c r="A34" s="48" t="s">
        <v>236</v>
      </c>
      <c r="B34" s="49">
        <v>1259</v>
      </c>
      <c r="C34" s="74">
        <f t="shared" si="0"/>
        <v>1.162951810011177E-2</v>
      </c>
      <c r="D34" s="49">
        <v>333</v>
      </c>
      <c r="E34" s="74">
        <f t="shared" si="0"/>
        <v>8.8528512561478132E-3</v>
      </c>
      <c r="F34" s="49">
        <v>14</v>
      </c>
      <c r="G34" s="74">
        <f t="shared" ref="G34:I34" si="45">F34/F$5</f>
        <v>2.0594292438952631E-3</v>
      </c>
      <c r="H34" s="49">
        <v>677</v>
      </c>
      <c r="I34" s="74">
        <f t="shared" si="45"/>
        <v>1.5314316737168323E-2</v>
      </c>
      <c r="J34" s="49">
        <v>235</v>
      </c>
      <c r="K34" s="74">
        <f t="shared" ref="K34" si="46">J34/J$5</f>
        <v>1.1965986048169459E-2</v>
      </c>
    </row>
    <row r="35" spans="1:11" s="67" customFormat="1" x14ac:dyDescent="0.2">
      <c r="A35" s="48" t="s">
        <v>237</v>
      </c>
      <c r="B35" s="49">
        <v>2473</v>
      </c>
      <c r="C35" s="74">
        <f t="shared" si="0"/>
        <v>2.2843366371387137E-2</v>
      </c>
      <c r="D35" s="49">
        <v>768</v>
      </c>
      <c r="E35" s="74">
        <f t="shared" si="0"/>
        <v>2.0417386680845407E-2</v>
      </c>
      <c r="F35" s="49">
        <v>98</v>
      </c>
      <c r="G35" s="74">
        <f t="shared" ref="G35:I35" si="47">F35/F$5</f>
        <v>1.4416004707266844E-2</v>
      </c>
      <c r="H35" s="49">
        <v>1242</v>
      </c>
      <c r="I35" s="74">
        <f t="shared" si="47"/>
        <v>2.8095098061392994E-2</v>
      </c>
      <c r="J35" s="49">
        <v>365</v>
      </c>
      <c r="K35" s="74">
        <f t="shared" ref="K35" si="48">J35/J$5</f>
        <v>1.8585467691837668E-2</v>
      </c>
    </row>
    <row r="36" spans="1:11" s="67" customFormat="1" x14ac:dyDescent="0.2">
      <c r="A36" s="48" t="s">
        <v>238</v>
      </c>
      <c r="B36" s="49">
        <v>976</v>
      </c>
      <c r="C36" s="74">
        <f t="shared" si="0"/>
        <v>9.0154167320961771E-3</v>
      </c>
      <c r="D36" s="49">
        <v>241</v>
      </c>
      <c r="E36" s="74">
        <f t="shared" si="0"/>
        <v>6.4070184766715403E-3</v>
      </c>
      <c r="F36" s="49">
        <v>18</v>
      </c>
      <c r="G36" s="74">
        <f t="shared" ref="G36:I36" si="49">F36/F$5</f>
        <v>2.6478375992939102E-3</v>
      </c>
      <c r="H36" s="49">
        <v>547</v>
      </c>
      <c r="I36" s="74">
        <f t="shared" si="49"/>
        <v>1.2373605990001584E-2</v>
      </c>
      <c r="J36" s="49">
        <v>170</v>
      </c>
      <c r="K36" s="74">
        <f t="shared" ref="K36" si="50">J36/J$5</f>
        <v>8.6562452263353531E-3</v>
      </c>
    </row>
    <row r="37" spans="1:11" s="67" customFormat="1" x14ac:dyDescent="0.2">
      <c r="A37" s="50" t="s">
        <v>239</v>
      </c>
      <c r="B37" s="49">
        <v>425</v>
      </c>
      <c r="C37" s="74">
        <f t="shared" si="0"/>
        <v>3.9257706056771259E-3</v>
      </c>
      <c r="D37" s="49">
        <v>127</v>
      </c>
      <c r="E37" s="74">
        <f t="shared" si="0"/>
        <v>3.3763126412335504E-3</v>
      </c>
      <c r="F37" s="49">
        <v>2</v>
      </c>
      <c r="G37" s="74">
        <f t="shared" ref="G37:I37" si="51">F37/F$5</f>
        <v>2.942041776993233E-4</v>
      </c>
      <c r="H37" s="49">
        <v>184</v>
      </c>
      <c r="I37" s="74">
        <f t="shared" si="51"/>
        <v>4.1622367498359986E-3</v>
      </c>
      <c r="J37" s="49">
        <v>112</v>
      </c>
      <c r="K37" s="74">
        <f t="shared" ref="K37" si="52">J37/J$5</f>
        <v>5.7029380314679978E-3</v>
      </c>
    </row>
    <row r="38" spans="1:11" s="67" customFormat="1" x14ac:dyDescent="0.2">
      <c r="A38" s="47" t="s">
        <v>194</v>
      </c>
      <c r="B38" s="49"/>
      <c r="C38" s="74"/>
      <c r="D38" s="49"/>
      <c r="E38" s="74"/>
      <c r="F38" s="49"/>
      <c r="G38" s="74"/>
      <c r="H38" s="49"/>
      <c r="I38" s="74"/>
      <c r="J38" s="49"/>
      <c r="K38" s="74"/>
    </row>
    <row r="39" spans="1:11" s="67" customFormat="1" x14ac:dyDescent="0.2">
      <c r="A39" s="48" t="s">
        <v>240</v>
      </c>
      <c r="B39" s="49">
        <v>2153</v>
      </c>
      <c r="C39" s="74">
        <f t="shared" si="0"/>
        <v>1.9887492032994947E-2</v>
      </c>
      <c r="D39" s="49">
        <v>809</v>
      </c>
      <c r="E39" s="74">
        <f t="shared" si="0"/>
        <v>2.1507377376046789E-2</v>
      </c>
      <c r="F39" s="49">
        <v>181</v>
      </c>
      <c r="G39" s="74">
        <f t="shared" ref="G39:I39" si="53">F39/F$5</f>
        <v>2.6625478081788761E-2</v>
      </c>
      <c r="H39" s="49">
        <v>740</v>
      </c>
      <c r="I39" s="74">
        <f t="shared" si="53"/>
        <v>1.6739430406949127E-2</v>
      </c>
      <c r="J39" s="49">
        <v>423</v>
      </c>
      <c r="K39" s="74">
        <f t="shared" ref="K39" si="54">J39/J$5</f>
        <v>2.1538774886705025E-2</v>
      </c>
    </row>
    <row r="40" spans="1:11" s="67" customFormat="1" x14ac:dyDescent="0.2">
      <c r="A40" s="48" t="s">
        <v>241</v>
      </c>
      <c r="B40" s="49">
        <v>332</v>
      </c>
      <c r="C40" s="74">
        <f t="shared" si="0"/>
        <v>3.0667196260818963E-3</v>
      </c>
      <c r="D40" s="49">
        <v>132</v>
      </c>
      <c r="E40" s="74">
        <f t="shared" si="0"/>
        <v>3.5092383357703044E-3</v>
      </c>
      <c r="F40" s="49">
        <v>33</v>
      </c>
      <c r="G40" s="74">
        <f t="shared" ref="G40:I40" si="55">F40/F$5</f>
        <v>4.8543689320388345E-3</v>
      </c>
      <c r="H40" s="49">
        <v>94</v>
      </c>
      <c r="I40" s="74">
        <f t="shared" si="55"/>
        <v>2.1263600787205647E-3</v>
      </c>
      <c r="J40" s="49">
        <v>73</v>
      </c>
      <c r="K40" s="74">
        <f t="shared" ref="K40" si="56">J40/J$5</f>
        <v>3.717093538367534E-3</v>
      </c>
    </row>
    <row r="41" spans="1:11" s="67" customFormat="1" x14ac:dyDescent="0.2">
      <c r="A41" s="48" t="s">
        <v>242</v>
      </c>
      <c r="B41" s="49">
        <v>396</v>
      </c>
      <c r="C41" s="74">
        <f t="shared" si="0"/>
        <v>3.6578944937603339E-3</v>
      </c>
      <c r="D41" s="49">
        <v>150</v>
      </c>
      <c r="E41" s="74">
        <f t="shared" si="0"/>
        <v>3.9877708361026184E-3</v>
      </c>
      <c r="F41" s="49">
        <v>60</v>
      </c>
      <c r="G41" s="74">
        <f t="shared" ref="G41:I41" si="57">F41/F$5</f>
        <v>8.8261253309796991E-3</v>
      </c>
      <c r="H41" s="49">
        <v>115</v>
      </c>
      <c r="I41" s="74">
        <f t="shared" si="57"/>
        <v>2.6013979686474991E-3</v>
      </c>
      <c r="J41" s="49">
        <v>71</v>
      </c>
      <c r="K41" s="74">
        <f t="shared" ref="K41" si="58">J41/J$5</f>
        <v>3.6152553592341771E-3</v>
      </c>
    </row>
    <row r="42" spans="1:11" s="67" customFormat="1" x14ac:dyDescent="0.2">
      <c r="A42" s="48" t="s">
        <v>197</v>
      </c>
      <c r="B42" s="49">
        <v>166</v>
      </c>
      <c r="C42" s="74">
        <f t="shared" si="0"/>
        <v>1.5333598130409481E-3</v>
      </c>
      <c r="D42" s="49">
        <v>63</v>
      </c>
      <c r="E42" s="74">
        <f t="shared" si="0"/>
        <v>1.6748637511630998E-3</v>
      </c>
      <c r="F42" s="49">
        <v>27</v>
      </c>
      <c r="G42" s="74">
        <f t="shared" ref="G42:I42" si="59">F42/F$5</f>
        <v>3.9717563989408646E-3</v>
      </c>
      <c r="H42" s="49">
        <v>33</v>
      </c>
      <c r="I42" s="74">
        <f t="shared" si="59"/>
        <v>7.464881127423259E-4</v>
      </c>
      <c r="J42" s="49">
        <v>43</v>
      </c>
      <c r="K42" s="74">
        <f t="shared" ref="K42" si="60">J42/J$5</f>
        <v>2.1895208513671776E-3</v>
      </c>
    </row>
    <row r="43" spans="1:11" s="67" customFormat="1" x14ac:dyDescent="0.2">
      <c r="A43" s="48" t="s">
        <v>198</v>
      </c>
      <c r="B43" s="49">
        <v>342</v>
      </c>
      <c r="C43" s="74">
        <f t="shared" si="0"/>
        <v>3.1590906991566521E-3</v>
      </c>
      <c r="D43" s="49">
        <v>126</v>
      </c>
      <c r="E43" s="74">
        <f t="shared" si="0"/>
        <v>3.3497275023261996E-3</v>
      </c>
      <c r="F43" s="49">
        <v>45</v>
      </c>
      <c r="G43" s="74">
        <f t="shared" ref="G43:I43" si="61">F43/F$5</f>
        <v>6.6195939982347752E-3</v>
      </c>
      <c r="H43" s="49">
        <v>104</v>
      </c>
      <c r="I43" s="74">
        <f t="shared" si="61"/>
        <v>2.3525685977333908E-3</v>
      </c>
      <c r="J43" s="49">
        <v>67</v>
      </c>
      <c r="K43" s="74">
        <f t="shared" ref="K43" si="62">J43/J$5</f>
        <v>3.4115790009674627E-3</v>
      </c>
    </row>
    <row r="44" spans="1:11" s="67" customFormat="1" x14ac:dyDescent="0.2">
      <c r="A44" s="47" t="s">
        <v>347</v>
      </c>
      <c r="B44" s="49"/>
      <c r="C44" s="74"/>
      <c r="D44" s="49"/>
      <c r="E44" s="74"/>
      <c r="F44" s="49"/>
      <c r="G44" s="74"/>
      <c r="H44" s="49"/>
      <c r="I44" s="74"/>
      <c r="J44" s="49"/>
      <c r="K44" s="74"/>
    </row>
    <row r="45" spans="1:11" s="67" customFormat="1" x14ac:dyDescent="0.2">
      <c r="A45" s="48" t="s">
        <v>245</v>
      </c>
      <c r="B45" s="49">
        <v>2404</v>
      </c>
      <c r="C45" s="74">
        <f t="shared" si="0"/>
        <v>2.220600596717132E-2</v>
      </c>
      <c r="D45" s="49">
        <v>930</v>
      </c>
      <c r="E45" s="74">
        <f t="shared" si="0"/>
        <v>2.4724179183836237E-2</v>
      </c>
      <c r="F45" s="49">
        <v>128</v>
      </c>
      <c r="G45" s="74">
        <f t="shared" ref="G45:I45" si="63">F45/F$5</f>
        <v>1.8829067372756692E-2</v>
      </c>
      <c r="H45" s="49">
        <v>786</v>
      </c>
      <c r="I45" s="74">
        <f t="shared" si="63"/>
        <v>1.7779989594408126E-2</v>
      </c>
      <c r="J45" s="49">
        <v>560</v>
      </c>
      <c r="K45" s="74">
        <f t="shared" ref="K45" si="64">J45/J$5</f>
        <v>2.8514690157339987E-2</v>
      </c>
    </row>
    <row r="46" spans="1:11" s="67" customFormat="1" x14ac:dyDescent="0.2">
      <c r="A46" s="48" t="s">
        <v>246</v>
      </c>
      <c r="B46" s="49">
        <v>648</v>
      </c>
      <c r="C46" s="74">
        <f t="shared" si="0"/>
        <v>5.9856455352441827E-3</v>
      </c>
      <c r="D46" s="49">
        <v>246</v>
      </c>
      <c r="E46" s="74">
        <f t="shared" si="0"/>
        <v>6.5399441712082947E-3</v>
      </c>
      <c r="F46" s="49">
        <v>76</v>
      </c>
      <c r="G46" s="74">
        <f t="shared" ref="G46:I46" si="65">F46/F$5</f>
        <v>1.1179758752574287E-2</v>
      </c>
      <c r="H46" s="49">
        <v>202</v>
      </c>
      <c r="I46" s="74">
        <f t="shared" si="65"/>
        <v>4.5694120840590853E-3</v>
      </c>
      <c r="J46" s="49">
        <v>124</v>
      </c>
      <c r="K46" s="74">
        <f t="shared" ref="K46" si="66">J46/J$5</f>
        <v>6.3139671062681403E-3</v>
      </c>
    </row>
    <row r="47" spans="1:11" s="67" customFormat="1" x14ac:dyDescent="0.2">
      <c r="A47" s="48" t="s">
        <v>247</v>
      </c>
      <c r="B47" s="49">
        <v>1377</v>
      </c>
      <c r="C47" s="74">
        <f t="shared" si="0"/>
        <v>1.2719496762393888E-2</v>
      </c>
      <c r="D47" s="49">
        <v>611</v>
      </c>
      <c r="E47" s="74">
        <f t="shared" si="0"/>
        <v>1.6243519872391334E-2</v>
      </c>
      <c r="F47" s="49">
        <v>104</v>
      </c>
      <c r="G47" s="74">
        <f t="shared" ref="G47:I47" si="67">F47/F$5</f>
        <v>1.5298617240364814E-2</v>
      </c>
      <c r="H47" s="49">
        <v>446</v>
      </c>
      <c r="I47" s="74">
        <f t="shared" si="67"/>
        <v>1.0088899947972041E-2</v>
      </c>
      <c r="J47" s="49">
        <v>216</v>
      </c>
      <c r="K47" s="74">
        <f t="shared" ref="K47" si="68">J47/J$5</f>
        <v>1.0998523346402566E-2</v>
      </c>
    </row>
    <row r="48" spans="1:11" s="67" customFormat="1" x14ac:dyDescent="0.2">
      <c r="A48" s="48" t="s">
        <v>248</v>
      </c>
      <c r="B48" s="49">
        <v>760</v>
      </c>
      <c r="C48" s="74">
        <f t="shared" si="0"/>
        <v>7.020201553681449E-3</v>
      </c>
      <c r="D48" s="49">
        <v>273</v>
      </c>
      <c r="E48" s="74">
        <f t="shared" si="0"/>
        <v>7.2577429217067658E-3</v>
      </c>
      <c r="F48" s="49">
        <v>62</v>
      </c>
      <c r="G48" s="74">
        <f t="shared" ref="G48:I48" si="69">F48/F$5</f>
        <v>9.1203295086790225E-3</v>
      </c>
      <c r="H48" s="49">
        <v>287</v>
      </c>
      <c r="I48" s="74">
        <f t="shared" si="69"/>
        <v>6.4921844956681071E-3</v>
      </c>
      <c r="J48" s="49">
        <v>138</v>
      </c>
      <c r="K48" s="74">
        <f t="shared" ref="K48" si="70">J48/J$5</f>
        <v>7.0268343602016394E-3</v>
      </c>
    </row>
    <row r="49" spans="1:11" s="67" customFormat="1" x14ac:dyDescent="0.2">
      <c r="A49" s="48" t="s">
        <v>249</v>
      </c>
      <c r="B49" s="49">
        <v>357</v>
      </c>
      <c r="C49" s="74">
        <f t="shared" si="0"/>
        <v>3.2976473087687861E-3</v>
      </c>
      <c r="D49" s="49">
        <v>137</v>
      </c>
      <c r="E49" s="74">
        <f t="shared" si="0"/>
        <v>3.6421640303070583E-3</v>
      </c>
      <c r="F49" s="49">
        <v>36</v>
      </c>
      <c r="G49" s="74">
        <f t="shared" ref="G49:I49" si="71">F49/F$5</f>
        <v>5.2956751985878204E-3</v>
      </c>
      <c r="H49" s="49">
        <v>108</v>
      </c>
      <c r="I49" s="74">
        <f t="shared" si="71"/>
        <v>2.4430520053385211E-3</v>
      </c>
      <c r="J49" s="49">
        <v>76</v>
      </c>
      <c r="K49" s="74">
        <f t="shared" ref="K49" si="72">J49/J$5</f>
        <v>3.8698508070675697E-3</v>
      </c>
    </row>
    <row r="50" spans="1:11" s="67" customFormat="1" x14ac:dyDescent="0.2">
      <c r="A50" s="47" t="s">
        <v>348</v>
      </c>
      <c r="B50" s="49"/>
      <c r="C50" s="74"/>
      <c r="D50" s="49"/>
      <c r="E50" s="74"/>
      <c r="F50" s="49"/>
      <c r="G50" s="74"/>
      <c r="H50" s="49"/>
      <c r="I50" s="74"/>
      <c r="J50" s="49"/>
      <c r="K50" s="74"/>
    </row>
    <row r="51" spans="1:11" s="67" customFormat="1" x14ac:dyDescent="0.2">
      <c r="A51" s="48" t="s">
        <v>199</v>
      </c>
      <c r="B51" s="49">
        <v>1441</v>
      </c>
      <c r="C51" s="74">
        <f t="shared" si="0"/>
        <v>1.3310671630072327E-2</v>
      </c>
      <c r="D51" s="49">
        <v>495</v>
      </c>
      <c r="E51" s="74">
        <f t="shared" si="0"/>
        <v>1.3159643759138641E-2</v>
      </c>
      <c r="F51" s="49">
        <v>106</v>
      </c>
      <c r="G51" s="74">
        <f t="shared" ref="G51:I51" si="73">F51/F$5</f>
        <v>1.5592821418064137E-2</v>
      </c>
      <c r="H51" s="49">
        <v>523</v>
      </c>
      <c r="I51" s="74">
        <f t="shared" si="73"/>
        <v>1.1830705544370801E-2</v>
      </c>
      <c r="J51" s="49">
        <v>317</v>
      </c>
      <c r="K51" s="74">
        <f t="shared" ref="K51" si="74">J51/J$5</f>
        <v>1.6141351392637098E-2</v>
      </c>
    </row>
    <row r="52" spans="1:11" s="67" customFormat="1" x14ac:dyDescent="0.2">
      <c r="A52" s="48" t="s">
        <v>339</v>
      </c>
      <c r="B52" s="49">
        <v>1255</v>
      </c>
      <c r="C52" s="74">
        <f t="shared" si="0"/>
        <v>1.1592569670881866E-2</v>
      </c>
      <c r="D52" s="49">
        <v>539</v>
      </c>
      <c r="E52" s="74">
        <f t="shared" si="0"/>
        <v>1.4329389871062076E-2</v>
      </c>
      <c r="F52" s="49">
        <v>114</v>
      </c>
      <c r="G52" s="74">
        <f t="shared" ref="G52:I52" si="75">F52/F$5</f>
        <v>1.6769638128861428E-2</v>
      </c>
      <c r="H52" s="49">
        <v>353</v>
      </c>
      <c r="I52" s="74">
        <f t="shared" si="75"/>
        <v>7.9851607211527589E-3</v>
      </c>
      <c r="J52" s="49">
        <v>249</v>
      </c>
      <c r="K52" s="74">
        <f t="shared" ref="K52" si="76">J52/J$5</f>
        <v>1.2678853302102958E-2</v>
      </c>
    </row>
    <row r="53" spans="1:11" s="67" customFormat="1" x14ac:dyDescent="0.2">
      <c r="A53" s="48" t="s">
        <v>200</v>
      </c>
      <c r="B53" s="49">
        <v>394</v>
      </c>
      <c r="C53" s="74">
        <f t="shared" si="0"/>
        <v>3.639420279145383E-3</v>
      </c>
      <c r="D53" s="49">
        <v>159</v>
      </c>
      <c r="E53" s="74">
        <f t="shared" si="0"/>
        <v>4.2270370862687754E-3</v>
      </c>
      <c r="F53" s="49">
        <v>33</v>
      </c>
      <c r="G53" s="74">
        <f t="shared" ref="G53:I53" si="77">F53/F$5</f>
        <v>4.8543689320388345E-3</v>
      </c>
      <c r="H53" s="49">
        <v>127</v>
      </c>
      <c r="I53" s="74">
        <f t="shared" si="77"/>
        <v>2.8728481914628906E-3</v>
      </c>
      <c r="J53" s="49">
        <v>75</v>
      </c>
      <c r="K53" s="74">
        <f t="shared" ref="K53" si="78">J53/J$5</f>
        <v>3.818931717500891E-3</v>
      </c>
    </row>
    <row r="54" spans="1:11" s="67" customFormat="1" x14ac:dyDescent="0.2">
      <c r="A54" s="48" t="s">
        <v>327</v>
      </c>
      <c r="B54" s="49">
        <v>595</v>
      </c>
      <c r="C54" s="74">
        <f t="shared" si="0"/>
        <v>5.4960788479479763E-3</v>
      </c>
      <c r="D54" s="49">
        <v>203</v>
      </c>
      <c r="E54" s="74">
        <f t="shared" si="0"/>
        <v>5.3967831981922105E-3</v>
      </c>
      <c r="F54" s="49">
        <v>73</v>
      </c>
      <c r="G54" s="74">
        <f t="shared" ref="G54:I54" si="79">F54/F$5</f>
        <v>1.0738452486025302E-2</v>
      </c>
      <c r="H54" s="49">
        <v>189</v>
      </c>
      <c r="I54" s="74">
        <f t="shared" si="79"/>
        <v>4.2753410093424116E-3</v>
      </c>
      <c r="J54" s="49">
        <v>130</v>
      </c>
      <c r="K54" s="74">
        <f t="shared" ref="K54" si="80">J54/J$5</f>
        <v>6.6194816436682116E-3</v>
      </c>
    </row>
    <row r="55" spans="1:11" s="67" customFormat="1" x14ac:dyDescent="0.2">
      <c r="A55" s="48" t="s">
        <v>252</v>
      </c>
      <c r="B55" s="49">
        <v>283</v>
      </c>
      <c r="C55" s="74">
        <f t="shared" si="0"/>
        <v>2.6141013680155921E-3</v>
      </c>
      <c r="D55" s="49">
        <v>109</v>
      </c>
      <c r="E55" s="74">
        <f t="shared" si="0"/>
        <v>2.8977801409012364E-3</v>
      </c>
      <c r="F55" s="49">
        <v>44</v>
      </c>
      <c r="G55" s="74">
        <f t="shared" ref="G55:I55" si="81">F55/F$5</f>
        <v>6.4724919093851136E-3</v>
      </c>
      <c r="H55" s="49">
        <v>82</v>
      </c>
      <c r="I55" s="74">
        <f t="shared" si="81"/>
        <v>1.8549098559051734E-3</v>
      </c>
      <c r="J55" s="49">
        <v>48</v>
      </c>
      <c r="K55" s="74">
        <f t="shared" ref="K55" si="82">J55/J$5</f>
        <v>2.4441162992005702E-3</v>
      </c>
    </row>
    <row r="56" spans="1:11" s="67" customFormat="1" x14ac:dyDescent="0.2">
      <c r="A56" s="47" t="s">
        <v>349</v>
      </c>
      <c r="B56" s="49"/>
      <c r="C56" s="74"/>
      <c r="D56" s="49"/>
      <c r="E56" s="74"/>
      <c r="F56" s="49"/>
      <c r="G56" s="74"/>
      <c r="H56" s="49"/>
      <c r="I56" s="74"/>
      <c r="J56" s="49"/>
      <c r="K56" s="74"/>
    </row>
    <row r="57" spans="1:11" s="67" customFormat="1" x14ac:dyDescent="0.2">
      <c r="A57" s="48" t="s">
        <v>253</v>
      </c>
      <c r="B57" s="49">
        <v>1697</v>
      </c>
      <c r="C57" s="74">
        <f t="shared" si="0"/>
        <v>1.5675371100786078E-2</v>
      </c>
      <c r="D57" s="49">
        <v>654</v>
      </c>
      <c r="E57" s="74">
        <f t="shared" si="0"/>
        <v>1.7386680845407416E-2</v>
      </c>
      <c r="F57" s="49">
        <v>109</v>
      </c>
      <c r="G57" s="74">
        <f t="shared" ref="G57:I57" si="83">F57/F$5</f>
        <v>1.6034127684613122E-2</v>
      </c>
      <c r="H57" s="49">
        <v>622</v>
      </c>
      <c r="I57" s="74">
        <f t="shared" si="83"/>
        <v>1.4070169882597778E-2</v>
      </c>
      <c r="J57" s="49">
        <v>312</v>
      </c>
      <c r="K57" s="74">
        <f t="shared" ref="K57" si="84">J57/J$5</f>
        <v>1.5886755944803706E-2</v>
      </c>
    </row>
    <row r="58" spans="1:11" s="67" customFormat="1" x14ac:dyDescent="0.2">
      <c r="A58" s="48" t="s">
        <v>254</v>
      </c>
      <c r="B58" s="49">
        <v>1015</v>
      </c>
      <c r="C58" s="74">
        <f t="shared" si="0"/>
        <v>9.3756639170877246E-3</v>
      </c>
      <c r="D58" s="49">
        <v>394</v>
      </c>
      <c r="E58" s="74">
        <f t="shared" si="0"/>
        <v>1.0474544729496212E-2</v>
      </c>
      <c r="F58" s="49">
        <v>70</v>
      </c>
      <c r="G58" s="74">
        <f t="shared" ref="G58:I58" si="85">F58/F$5</f>
        <v>1.0297146219476317E-2</v>
      </c>
      <c r="H58" s="49">
        <v>367</v>
      </c>
      <c r="I58" s="74">
        <f t="shared" si="85"/>
        <v>8.3018526477707157E-3</v>
      </c>
      <c r="J58" s="49">
        <v>184</v>
      </c>
      <c r="K58" s="74">
        <f t="shared" ref="K58" si="86">J58/J$5</f>
        <v>9.3691124802688531E-3</v>
      </c>
    </row>
    <row r="59" spans="1:11" s="67" customFormat="1" x14ac:dyDescent="0.2">
      <c r="A59" s="48" t="s">
        <v>255</v>
      </c>
      <c r="B59" s="49">
        <v>1704</v>
      </c>
      <c r="C59" s="74">
        <f t="shared" si="0"/>
        <v>1.5740030851938407E-2</v>
      </c>
      <c r="D59" s="49">
        <v>670</v>
      </c>
      <c r="E59" s="74">
        <f t="shared" si="0"/>
        <v>1.781204306792503E-2</v>
      </c>
      <c r="F59" s="49">
        <v>153</v>
      </c>
      <c r="G59" s="74">
        <f t="shared" ref="G59:I59" si="87">F59/F$5</f>
        <v>2.2506619593998235E-2</v>
      </c>
      <c r="H59" s="49">
        <v>562</v>
      </c>
      <c r="I59" s="74">
        <f t="shared" si="87"/>
        <v>1.2712918768520822E-2</v>
      </c>
      <c r="J59" s="49">
        <v>319</v>
      </c>
      <c r="K59" s="74">
        <f t="shared" ref="K59" si="88">J59/J$5</f>
        <v>1.6243189571770456E-2</v>
      </c>
    </row>
    <row r="60" spans="1:11" s="67" customFormat="1" x14ac:dyDescent="0.2">
      <c r="A60" s="50" t="s">
        <v>256</v>
      </c>
      <c r="B60" s="49">
        <v>205</v>
      </c>
      <c r="C60" s="74">
        <f t="shared" si="0"/>
        <v>1.8936069980324962E-3</v>
      </c>
      <c r="D60" s="49">
        <v>65</v>
      </c>
      <c r="E60" s="74">
        <f t="shared" si="0"/>
        <v>1.7280340289778013E-3</v>
      </c>
      <c r="F60" s="49">
        <v>27</v>
      </c>
      <c r="G60" s="74">
        <f t="shared" ref="G60:I60" si="89">F60/F$5</f>
        <v>3.9717563989408646E-3</v>
      </c>
      <c r="H60" s="49">
        <v>87</v>
      </c>
      <c r="I60" s="74">
        <f t="shared" si="89"/>
        <v>1.9680141154115862E-3</v>
      </c>
      <c r="J60" s="49">
        <v>26</v>
      </c>
      <c r="K60" s="74">
        <f t="shared" ref="K60" si="90">J60/J$5</f>
        <v>1.3238963287336423E-3</v>
      </c>
    </row>
    <row r="61" spans="1:11" s="67" customFormat="1" x14ac:dyDescent="0.2">
      <c r="A61" s="48" t="s">
        <v>204</v>
      </c>
      <c r="B61" s="49">
        <v>362</v>
      </c>
      <c r="C61" s="74">
        <f t="shared" si="0"/>
        <v>3.3438328453061637E-3</v>
      </c>
      <c r="D61" s="49">
        <v>132</v>
      </c>
      <c r="E61" s="74">
        <f t="shared" si="0"/>
        <v>3.5092383357703044E-3</v>
      </c>
      <c r="F61" s="49">
        <v>48</v>
      </c>
      <c r="G61" s="74">
        <f t="shared" ref="G61:I61" si="91">F61/F$5</f>
        <v>7.0609002647837602E-3</v>
      </c>
      <c r="H61" s="49">
        <v>87</v>
      </c>
      <c r="I61" s="74">
        <f t="shared" si="91"/>
        <v>1.9680141154115862E-3</v>
      </c>
      <c r="J61" s="49">
        <v>95</v>
      </c>
      <c r="K61" s="74">
        <f t="shared" ref="K61" si="92">J61/J$5</f>
        <v>4.8373135088344617E-3</v>
      </c>
    </row>
    <row r="62" spans="1:11" s="67" customFormat="1" x14ac:dyDescent="0.2">
      <c r="A62" s="48" t="s">
        <v>201</v>
      </c>
      <c r="B62" s="49">
        <v>546</v>
      </c>
      <c r="C62" s="74">
        <f t="shared" si="0"/>
        <v>5.0434605898816726E-3</v>
      </c>
      <c r="D62" s="49">
        <v>297</v>
      </c>
      <c r="E62" s="74">
        <f t="shared" si="0"/>
        <v>7.8957862554831851E-3</v>
      </c>
      <c r="F62" s="49">
        <v>50</v>
      </c>
      <c r="G62" s="74">
        <f t="shared" ref="G62:I62" si="93">F62/F$5</f>
        <v>7.3551044424830835E-3</v>
      </c>
      <c r="H62" s="49">
        <v>143</v>
      </c>
      <c r="I62" s="74">
        <f t="shared" si="93"/>
        <v>3.234781821883412E-3</v>
      </c>
      <c r="J62" s="49">
        <v>56</v>
      </c>
      <c r="K62" s="74">
        <f t="shared" ref="K62" si="94">J62/J$5</f>
        <v>2.8514690157339989E-3</v>
      </c>
    </row>
    <row r="63" spans="1:11" s="67" customFormat="1" x14ac:dyDescent="0.2">
      <c r="A63" s="50" t="s">
        <v>350</v>
      </c>
      <c r="B63" s="49">
        <v>1463</v>
      </c>
      <c r="C63" s="74">
        <f t="shared" si="0"/>
        <v>1.351388799083679E-2</v>
      </c>
      <c r="D63" s="49">
        <v>558</v>
      </c>
      <c r="E63" s="74">
        <f t="shared" si="0"/>
        <v>1.4834507510301742E-2</v>
      </c>
      <c r="F63" s="49">
        <v>82</v>
      </c>
      <c r="G63" s="74">
        <f t="shared" ref="G63:I63" si="95">F63/F$5</f>
        <v>1.2062371285672257E-2</v>
      </c>
      <c r="H63" s="49">
        <v>607</v>
      </c>
      <c r="I63" s="74">
        <f t="shared" si="95"/>
        <v>1.373085710407854E-2</v>
      </c>
      <c r="J63" s="49">
        <v>216</v>
      </c>
      <c r="K63" s="74">
        <f t="shared" ref="K63" si="96">J63/J$5</f>
        <v>1.0998523346402566E-2</v>
      </c>
    </row>
    <row r="64" spans="1:11" s="67" customFormat="1" x14ac:dyDescent="0.2">
      <c r="A64" s="7" t="s">
        <v>135</v>
      </c>
      <c r="B64" s="49"/>
      <c r="C64" s="74"/>
      <c r="E64" s="74"/>
      <c r="G64" s="74"/>
      <c r="I64" s="74"/>
      <c r="K64" s="74"/>
    </row>
    <row r="65" spans="1:11" s="67" customFormat="1" x14ac:dyDescent="0.2">
      <c r="A65" s="1" t="s">
        <v>367</v>
      </c>
      <c r="B65" s="49">
        <v>550</v>
      </c>
      <c r="C65" s="74">
        <f t="shared" si="0"/>
        <v>5.0804090191115753E-3</v>
      </c>
      <c r="D65" s="49">
        <v>153</v>
      </c>
      <c r="E65" s="74">
        <f t="shared" si="0"/>
        <v>4.067526252824671E-3</v>
      </c>
      <c r="F65" s="49">
        <v>98</v>
      </c>
      <c r="G65" s="74">
        <f t="shared" ref="G65:I65" si="97">F65/F$5</f>
        <v>1.4416004707266844E-2</v>
      </c>
      <c r="H65" s="49">
        <v>199</v>
      </c>
      <c r="I65" s="74">
        <f t="shared" si="97"/>
        <v>4.5015495283552377E-3</v>
      </c>
      <c r="J65" s="49">
        <v>100</v>
      </c>
      <c r="K65" s="74">
        <f t="shared" ref="K65" si="98">J65/J$5</f>
        <v>5.0919089566678552E-3</v>
      </c>
    </row>
    <row r="66" spans="1:11" s="67" customFormat="1" x14ac:dyDescent="0.2">
      <c r="A66" s="1" t="s">
        <v>259</v>
      </c>
      <c r="B66" s="49">
        <v>1240</v>
      </c>
      <c r="C66" s="74">
        <f t="shared" si="0"/>
        <v>1.1454013061269733E-2</v>
      </c>
      <c r="D66" s="49">
        <v>407</v>
      </c>
      <c r="E66" s="74">
        <f t="shared" si="0"/>
        <v>1.0820151535291771E-2</v>
      </c>
      <c r="F66" s="49">
        <v>250</v>
      </c>
      <c r="G66" s="74">
        <f t="shared" ref="G66:I66" si="99">F66/F$5</f>
        <v>3.6775522212415417E-2</v>
      </c>
      <c r="H66" s="49">
        <v>420</v>
      </c>
      <c r="I66" s="74">
        <f t="shared" si="99"/>
        <v>9.5007577985386938E-3</v>
      </c>
      <c r="J66" s="49">
        <v>163</v>
      </c>
      <c r="K66" s="74">
        <f t="shared" ref="K66" si="100">J66/J$5</f>
        <v>8.299811599368604E-3</v>
      </c>
    </row>
    <row r="67" spans="1:11" s="67" customFormat="1" x14ac:dyDescent="0.2">
      <c r="A67" s="1" t="s">
        <v>260</v>
      </c>
      <c r="B67" s="49">
        <v>2052</v>
      </c>
      <c r="C67" s="74">
        <f t="shared" si="0"/>
        <v>1.8954544194939912E-2</v>
      </c>
      <c r="D67" s="49">
        <v>923</v>
      </c>
      <c r="E67" s="74">
        <f t="shared" si="0"/>
        <v>2.453808321148478E-2</v>
      </c>
      <c r="F67" s="49">
        <v>120</v>
      </c>
      <c r="G67" s="74">
        <f t="shared" ref="G67:I67" si="101">F67/F$5</f>
        <v>1.7652250661959398E-2</v>
      </c>
      <c r="H67" s="49">
        <v>665</v>
      </c>
      <c r="I67" s="74">
        <f t="shared" si="101"/>
        <v>1.504286651435293E-2</v>
      </c>
      <c r="J67" s="49">
        <v>344</v>
      </c>
      <c r="K67" s="74">
        <f t="shared" ref="K67" si="102">J67/J$5</f>
        <v>1.7516166810937421E-2</v>
      </c>
    </row>
    <row r="68" spans="1:11" s="67" customFormat="1" x14ac:dyDescent="0.2">
      <c r="A68" s="1" t="s">
        <v>261</v>
      </c>
      <c r="B68" s="49">
        <v>787</v>
      </c>
      <c r="C68" s="74">
        <f t="shared" si="0"/>
        <v>7.2696034509832901E-3</v>
      </c>
      <c r="D68" s="49">
        <v>310</v>
      </c>
      <c r="E68" s="74">
        <f t="shared" si="0"/>
        <v>8.2413930612787456E-3</v>
      </c>
      <c r="F68" s="49">
        <v>47</v>
      </c>
      <c r="G68" s="74">
        <f t="shared" ref="G68:I68" si="103">F68/F$5</f>
        <v>6.9137981759340985E-3</v>
      </c>
      <c r="H68" s="49">
        <v>264</v>
      </c>
      <c r="I68" s="74">
        <f t="shared" si="103"/>
        <v>5.9719049019386072E-3</v>
      </c>
      <c r="J68" s="49">
        <v>166</v>
      </c>
      <c r="K68" s="74">
        <f t="shared" ref="K68" si="104">J68/J$5</f>
        <v>8.4525688680686384E-3</v>
      </c>
    </row>
    <row r="69" spans="1:11" s="67" customFormat="1" x14ac:dyDescent="0.2">
      <c r="A69" s="1" t="s">
        <v>262</v>
      </c>
      <c r="B69" s="49">
        <v>424</v>
      </c>
      <c r="C69" s="74">
        <f t="shared" si="0"/>
        <v>3.9165334983696509E-3</v>
      </c>
      <c r="D69" s="49">
        <v>166</v>
      </c>
      <c r="E69" s="74">
        <f t="shared" si="0"/>
        <v>4.4131330586202316E-3</v>
      </c>
      <c r="F69" s="49">
        <v>21</v>
      </c>
      <c r="G69" s="74">
        <f t="shared" ref="G69:I69" si="105">F69/F$5</f>
        <v>3.0891438658428951E-3</v>
      </c>
      <c r="H69" s="49">
        <v>173</v>
      </c>
      <c r="I69" s="74">
        <f t="shared" si="105"/>
        <v>3.9134073789218902E-3</v>
      </c>
      <c r="J69" s="49">
        <v>64</v>
      </c>
      <c r="K69" s="74">
        <f t="shared" ref="K69" si="106">J69/J$5</f>
        <v>3.2588217322674271E-3</v>
      </c>
    </row>
    <row r="70" spans="1:11" s="67" customFormat="1" x14ac:dyDescent="0.2">
      <c r="A70" s="1" t="s">
        <v>263</v>
      </c>
      <c r="B70" s="49">
        <v>312</v>
      </c>
      <c r="C70" s="74">
        <f t="shared" si="0"/>
        <v>2.8819774799323842E-3</v>
      </c>
      <c r="D70" s="49">
        <v>134</v>
      </c>
      <c r="E70" s="74">
        <f t="shared" si="0"/>
        <v>3.5624086135850061E-3</v>
      </c>
      <c r="F70" s="49">
        <v>37</v>
      </c>
      <c r="G70" s="74">
        <f t="shared" ref="G70:I70" si="107">F70/F$5</f>
        <v>5.442777287437482E-3</v>
      </c>
      <c r="H70" s="49">
        <v>89</v>
      </c>
      <c r="I70" s="74">
        <f t="shared" si="107"/>
        <v>2.0132558192141516E-3</v>
      </c>
      <c r="J70" s="49">
        <v>52</v>
      </c>
      <c r="K70" s="74">
        <f t="shared" ref="K70" si="108">J70/J$5</f>
        <v>2.6477926574672845E-3</v>
      </c>
    </row>
    <row r="71" spans="1:11" s="67" customFormat="1" x14ac:dyDescent="0.2">
      <c r="A71" s="7" t="s">
        <v>136</v>
      </c>
      <c r="B71" s="49"/>
      <c r="C71" s="74"/>
      <c r="D71" s="49"/>
      <c r="E71" s="74"/>
      <c r="F71" s="49"/>
      <c r="G71" s="74"/>
      <c r="H71" s="49"/>
      <c r="I71" s="74"/>
      <c r="J71" s="49"/>
      <c r="K71" s="74"/>
    </row>
    <row r="72" spans="1:11" s="67" customFormat="1" x14ac:dyDescent="0.2">
      <c r="A72" s="1" t="s">
        <v>264</v>
      </c>
      <c r="B72" s="49">
        <v>1802</v>
      </c>
      <c r="C72" s="74">
        <f t="shared" ref="C72:E113" si="109">B72/B$5</f>
        <v>1.6645267368071016E-2</v>
      </c>
      <c r="D72" s="49">
        <v>649</v>
      </c>
      <c r="E72" s="74">
        <f t="shared" si="109"/>
        <v>1.7253755150870662E-2</v>
      </c>
      <c r="F72" s="49">
        <v>131</v>
      </c>
      <c r="G72" s="74">
        <f t="shared" ref="G72:I72" si="110">F72/F$5</f>
        <v>1.9270373639305678E-2</v>
      </c>
      <c r="H72" s="49">
        <v>685</v>
      </c>
      <c r="I72" s="74">
        <f t="shared" si="110"/>
        <v>1.5495283552378582E-2</v>
      </c>
      <c r="J72" s="49">
        <v>337</v>
      </c>
      <c r="K72" s="74">
        <f t="shared" ref="K72" si="111">J72/J$5</f>
        <v>1.7159733183970672E-2</v>
      </c>
    </row>
    <row r="73" spans="1:11" s="67" customFormat="1" x14ac:dyDescent="0.2">
      <c r="A73" s="1" t="s">
        <v>265</v>
      </c>
      <c r="B73" s="49">
        <v>1044</v>
      </c>
      <c r="C73" s="74">
        <f t="shared" si="109"/>
        <v>9.6435400290045166E-3</v>
      </c>
      <c r="D73" s="49">
        <v>423</v>
      </c>
      <c r="E73" s="74">
        <f t="shared" si="109"/>
        <v>1.1245513757809385E-2</v>
      </c>
      <c r="F73" s="49">
        <v>49</v>
      </c>
      <c r="G73" s="74">
        <f t="shared" ref="G73:I73" si="112">F73/F$5</f>
        <v>7.2080023536334218E-3</v>
      </c>
      <c r="H73" s="49">
        <v>322</v>
      </c>
      <c r="I73" s="74">
        <f t="shared" si="112"/>
        <v>7.2839143122129984E-3</v>
      </c>
      <c r="J73" s="49">
        <v>250</v>
      </c>
      <c r="K73" s="74">
        <f t="shared" ref="K73" si="113">J73/J$5</f>
        <v>1.2729772391669636E-2</v>
      </c>
    </row>
    <row r="74" spans="1:11" s="67" customFormat="1" x14ac:dyDescent="0.2">
      <c r="A74" s="1" t="s">
        <v>266</v>
      </c>
      <c r="B74" s="49">
        <v>1036</v>
      </c>
      <c r="C74" s="74">
        <f t="shared" si="109"/>
        <v>9.569643170544713E-3</v>
      </c>
      <c r="D74" s="49">
        <v>402</v>
      </c>
      <c r="E74" s="74">
        <f t="shared" si="109"/>
        <v>1.0687225840755018E-2</v>
      </c>
      <c r="F74" s="49">
        <v>95</v>
      </c>
      <c r="G74" s="74">
        <f t="shared" ref="G74:I74" si="114">F74/F$5</f>
        <v>1.3974698440717859E-2</v>
      </c>
      <c r="H74" s="49">
        <v>359</v>
      </c>
      <c r="I74" s="74">
        <f t="shared" si="114"/>
        <v>8.1208858325604542E-3</v>
      </c>
      <c r="J74" s="49">
        <v>180</v>
      </c>
      <c r="K74" s="74">
        <f t="shared" ref="K74" si="115">J74/J$5</f>
        <v>9.1654361220021383E-3</v>
      </c>
    </row>
    <row r="75" spans="1:11" s="67" customFormat="1" x14ac:dyDescent="0.2">
      <c r="A75" s="1" t="s">
        <v>267</v>
      </c>
      <c r="B75" s="49">
        <v>496</v>
      </c>
      <c r="C75" s="74">
        <f t="shared" si="109"/>
        <v>4.5816052245078931E-3</v>
      </c>
      <c r="D75" s="49">
        <v>164</v>
      </c>
      <c r="E75" s="74">
        <f t="shared" si="109"/>
        <v>4.3599627808055298E-3</v>
      </c>
      <c r="F75" s="49">
        <v>28</v>
      </c>
      <c r="G75" s="74">
        <f t="shared" ref="G75:I75" si="116">F75/F$5</f>
        <v>4.1188584877905263E-3</v>
      </c>
      <c r="H75" s="49">
        <v>207</v>
      </c>
      <c r="I75" s="74">
        <f t="shared" si="116"/>
        <v>4.6825163435654984E-3</v>
      </c>
      <c r="J75" s="49">
        <v>97</v>
      </c>
      <c r="K75" s="74">
        <f t="shared" ref="K75" si="117">J75/J$5</f>
        <v>4.9391516879678191E-3</v>
      </c>
    </row>
    <row r="76" spans="1:11" s="67" customFormat="1" x14ac:dyDescent="0.2">
      <c r="A76" s="1" t="s">
        <v>268</v>
      </c>
      <c r="B76" s="49">
        <v>2252</v>
      </c>
      <c r="C76" s="74">
        <f t="shared" si="109"/>
        <v>2.080196565643503E-2</v>
      </c>
      <c r="D76" s="49">
        <v>863</v>
      </c>
      <c r="E76" s="74">
        <f t="shared" si="109"/>
        <v>2.2942974877043734E-2</v>
      </c>
      <c r="F76" s="49">
        <v>58</v>
      </c>
      <c r="G76" s="74">
        <f t="shared" ref="G76:I76" si="118">F76/F$5</f>
        <v>8.5319211532803758E-3</v>
      </c>
      <c r="H76" s="49">
        <v>1046</v>
      </c>
      <c r="I76" s="74">
        <f t="shared" si="118"/>
        <v>2.3661411088741601E-2</v>
      </c>
      <c r="J76" s="49">
        <v>285</v>
      </c>
      <c r="K76" s="74">
        <f t="shared" ref="K76" si="119">J76/J$5</f>
        <v>1.4511940526503387E-2</v>
      </c>
    </row>
    <row r="77" spans="1:11" s="67" customFormat="1" x14ac:dyDescent="0.2">
      <c r="A77" s="7" t="s">
        <v>137</v>
      </c>
      <c r="B77" s="49"/>
      <c r="C77" s="74"/>
      <c r="D77" s="49"/>
      <c r="E77" s="74"/>
      <c r="F77" s="49"/>
      <c r="G77" s="74"/>
      <c r="H77" s="49"/>
      <c r="I77" s="74"/>
      <c r="J77" s="49"/>
      <c r="K77" s="74"/>
    </row>
    <row r="78" spans="1:11" s="67" customFormat="1" x14ac:dyDescent="0.2">
      <c r="A78" s="1" t="s">
        <v>338</v>
      </c>
      <c r="B78" s="49">
        <v>578</v>
      </c>
      <c r="C78" s="74">
        <f t="shared" si="109"/>
        <v>5.3390480237208915E-3</v>
      </c>
      <c r="D78" s="49">
        <v>219</v>
      </c>
      <c r="E78" s="74">
        <f t="shared" si="109"/>
        <v>5.8221454207098228E-3</v>
      </c>
      <c r="F78" s="49">
        <v>43</v>
      </c>
      <c r="G78" s="74">
        <f t="shared" ref="G78:I78" si="120">F78/F$5</f>
        <v>6.3253898205354519E-3</v>
      </c>
      <c r="H78" s="49">
        <v>186</v>
      </c>
      <c r="I78" s="74">
        <f t="shared" si="120"/>
        <v>4.207478453638564E-3</v>
      </c>
      <c r="J78" s="49">
        <v>130</v>
      </c>
      <c r="K78" s="74">
        <f t="shared" ref="K78" si="121">J78/J$5</f>
        <v>6.6194816436682116E-3</v>
      </c>
    </row>
    <row r="79" spans="1:11" s="67" customFormat="1" x14ac:dyDescent="0.2">
      <c r="A79" s="1" t="s">
        <v>269</v>
      </c>
      <c r="B79" s="49">
        <v>1173</v>
      </c>
      <c r="C79" s="74">
        <f t="shared" si="109"/>
        <v>1.0835126871668868E-2</v>
      </c>
      <c r="D79" s="49">
        <v>501</v>
      </c>
      <c r="E79" s="74">
        <f t="shared" si="109"/>
        <v>1.3319154592582746E-2</v>
      </c>
      <c r="F79" s="49">
        <v>25</v>
      </c>
      <c r="G79" s="74">
        <f t="shared" ref="G79:I79" si="122">F79/F$5</f>
        <v>3.6775522212415417E-3</v>
      </c>
      <c r="H79" s="49">
        <v>426</v>
      </c>
      <c r="I79" s="74">
        <f t="shared" si="122"/>
        <v>9.6364829099463891E-3</v>
      </c>
      <c r="J79" s="49">
        <v>221</v>
      </c>
      <c r="K79" s="74">
        <f t="shared" ref="K79" si="123">J79/J$5</f>
        <v>1.1253118794235959E-2</v>
      </c>
    </row>
    <row r="80" spans="1:11" s="67" customFormat="1" x14ac:dyDescent="0.2">
      <c r="A80" s="1" t="s">
        <v>270</v>
      </c>
      <c r="B80" s="49">
        <v>597</v>
      </c>
      <c r="C80" s="74">
        <f t="shared" si="109"/>
        <v>5.5145530625629281E-3</v>
      </c>
      <c r="D80" s="49">
        <v>230</v>
      </c>
      <c r="E80" s="74">
        <f t="shared" si="109"/>
        <v>6.1145819486906816E-3</v>
      </c>
      <c r="F80" s="49">
        <v>27</v>
      </c>
      <c r="G80" s="74">
        <f t="shared" ref="G80:I80" si="124">F80/F$5</f>
        <v>3.9717563989408646E-3</v>
      </c>
      <c r="H80" s="49">
        <v>212</v>
      </c>
      <c r="I80" s="74">
        <f t="shared" si="124"/>
        <v>4.7956206030719114E-3</v>
      </c>
      <c r="J80" s="49">
        <v>128</v>
      </c>
      <c r="K80" s="74">
        <f t="shared" ref="K80" si="125">J80/J$5</f>
        <v>6.5176434645348542E-3</v>
      </c>
    </row>
    <row r="81" spans="1:11" s="67" customFormat="1" x14ac:dyDescent="0.2">
      <c r="A81" s="1" t="s">
        <v>328</v>
      </c>
      <c r="B81" s="49">
        <v>696</v>
      </c>
      <c r="C81" s="74">
        <f t="shared" si="109"/>
        <v>6.4290266860030114E-3</v>
      </c>
      <c r="D81" s="49">
        <v>245</v>
      </c>
      <c r="E81" s="74">
        <f t="shared" si="109"/>
        <v>6.5133590323009439E-3</v>
      </c>
      <c r="F81" s="49">
        <v>19</v>
      </c>
      <c r="G81" s="74">
        <f t="shared" ref="G81:I81" si="126">F81/F$5</f>
        <v>2.7949396881435718E-3</v>
      </c>
      <c r="H81" s="49">
        <v>301</v>
      </c>
      <c r="I81" s="74">
        <f t="shared" si="126"/>
        <v>6.8088764222860631E-3</v>
      </c>
      <c r="J81" s="49">
        <v>131</v>
      </c>
      <c r="K81" s="74">
        <f t="shared" ref="K81" si="127">J81/J$5</f>
        <v>6.6704007332348894E-3</v>
      </c>
    </row>
    <row r="82" spans="1:11" s="67" customFormat="1" x14ac:dyDescent="0.2">
      <c r="A82" s="1" t="s">
        <v>271</v>
      </c>
      <c r="B82" s="49">
        <v>530</v>
      </c>
      <c r="C82" s="74">
        <f t="shared" si="109"/>
        <v>4.8956668729620628E-3</v>
      </c>
      <c r="D82" s="49">
        <v>120</v>
      </c>
      <c r="E82" s="74">
        <f t="shared" si="109"/>
        <v>3.1902166688820947E-3</v>
      </c>
      <c r="F82" s="49">
        <v>14</v>
      </c>
      <c r="G82" s="74">
        <f t="shared" ref="G82:I82" si="128">F82/F$5</f>
        <v>2.0594292438952631E-3</v>
      </c>
      <c r="H82" s="49">
        <v>223</v>
      </c>
      <c r="I82" s="74">
        <f t="shared" si="128"/>
        <v>5.0444499739860206E-3</v>
      </c>
      <c r="J82" s="49">
        <v>173</v>
      </c>
      <c r="K82" s="74">
        <f t="shared" ref="K82" si="129">J82/J$5</f>
        <v>8.8090024950353892E-3</v>
      </c>
    </row>
    <row r="83" spans="1:11" s="67" customFormat="1" x14ac:dyDescent="0.2">
      <c r="A83" s="7" t="s">
        <v>138</v>
      </c>
      <c r="B83" s="49"/>
      <c r="C83" s="74"/>
      <c r="D83" s="49"/>
      <c r="E83" s="74"/>
      <c r="F83" s="49"/>
      <c r="G83" s="74"/>
      <c r="H83" s="49"/>
      <c r="I83" s="74"/>
      <c r="J83" s="49"/>
      <c r="K83" s="74"/>
    </row>
    <row r="84" spans="1:11" s="67" customFormat="1" x14ac:dyDescent="0.2">
      <c r="A84" s="1" t="s">
        <v>272</v>
      </c>
      <c r="B84" s="49">
        <v>2453</v>
      </c>
      <c r="C84" s="74">
        <f t="shared" si="109"/>
        <v>2.2658624225237626E-2</v>
      </c>
      <c r="D84" s="49">
        <v>960</v>
      </c>
      <c r="E84" s="74">
        <f t="shared" si="109"/>
        <v>2.5521733351056758E-2</v>
      </c>
      <c r="F84" s="49">
        <v>74</v>
      </c>
      <c r="G84" s="74">
        <f t="shared" ref="G84:I84" si="130">F84/F$5</f>
        <v>1.0885554574874964E-2</v>
      </c>
      <c r="H84" s="49">
        <v>892</v>
      </c>
      <c r="I84" s="74">
        <f t="shared" si="130"/>
        <v>2.0177799895944083E-2</v>
      </c>
      <c r="J84" s="49">
        <v>527</v>
      </c>
      <c r="K84" s="74">
        <f t="shared" ref="K84" si="131">J84/J$5</f>
        <v>2.6834360201639595E-2</v>
      </c>
    </row>
    <row r="85" spans="1:11" s="67" customFormat="1" x14ac:dyDescent="0.2">
      <c r="A85" s="1" t="s">
        <v>273</v>
      </c>
      <c r="B85" s="49">
        <v>358</v>
      </c>
      <c r="C85" s="74">
        <f t="shared" si="109"/>
        <v>3.3068844160762615E-3</v>
      </c>
      <c r="D85" s="49">
        <v>115</v>
      </c>
      <c r="E85" s="74">
        <f t="shared" si="109"/>
        <v>3.0572909743453408E-3</v>
      </c>
      <c r="F85" s="49">
        <v>26</v>
      </c>
      <c r="G85" s="74">
        <f t="shared" ref="G85:I85" si="132">F85/F$5</f>
        <v>3.8246543100912034E-3</v>
      </c>
      <c r="H85" s="49">
        <v>127</v>
      </c>
      <c r="I85" s="74">
        <f t="shared" si="132"/>
        <v>2.8728481914628906E-3</v>
      </c>
      <c r="J85" s="49">
        <v>90</v>
      </c>
      <c r="K85" s="74">
        <f t="shared" ref="K85" si="133">J85/J$5</f>
        <v>4.5827180610010692E-3</v>
      </c>
    </row>
    <row r="86" spans="1:11" s="67" customFormat="1" x14ac:dyDescent="0.2">
      <c r="A86" s="7" t="s">
        <v>139</v>
      </c>
      <c r="B86" s="49"/>
      <c r="C86" s="74"/>
      <c r="D86" s="49"/>
      <c r="E86" s="74"/>
      <c r="F86" s="49"/>
      <c r="G86" s="74"/>
      <c r="H86" s="49"/>
      <c r="I86" s="74"/>
      <c r="J86" s="49"/>
      <c r="K86" s="74"/>
    </row>
    <row r="87" spans="1:11" s="67" customFormat="1" x14ac:dyDescent="0.2">
      <c r="A87" s="1" t="s">
        <v>274</v>
      </c>
      <c r="B87" s="49">
        <v>914</v>
      </c>
      <c r="C87" s="74">
        <f t="shared" si="109"/>
        <v>8.4427160790326895E-3</v>
      </c>
      <c r="D87" s="49">
        <v>341</v>
      </c>
      <c r="E87" s="74">
        <f t="shared" si="109"/>
        <v>9.0655323674066202E-3</v>
      </c>
      <c r="F87" s="49">
        <v>87</v>
      </c>
      <c r="G87" s="74">
        <f t="shared" ref="G87:I87" si="134">F87/F$5</f>
        <v>1.2797881729920565E-2</v>
      </c>
      <c r="H87" s="49">
        <v>294</v>
      </c>
      <c r="I87" s="74">
        <f t="shared" si="134"/>
        <v>6.6505304589770855E-3</v>
      </c>
      <c r="J87" s="49">
        <v>192</v>
      </c>
      <c r="K87" s="74">
        <f t="shared" ref="K87" si="135">J87/J$5</f>
        <v>9.7764651968022809E-3</v>
      </c>
    </row>
    <row r="88" spans="1:11" s="67" customFormat="1" x14ac:dyDescent="0.2">
      <c r="A88" s="1" t="s">
        <v>275</v>
      </c>
      <c r="B88" s="49">
        <v>1670</v>
      </c>
      <c r="C88" s="74">
        <f t="shared" si="109"/>
        <v>1.5425969203484238E-2</v>
      </c>
      <c r="D88" s="49">
        <v>663</v>
      </c>
      <c r="E88" s="74">
        <f t="shared" si="109"/>
        <v>1.7625947095573573E-2</v>
      </c>
      <c r="F88" s="49">
        <v>161</v>
      </c>
      <c r="G88" s="74">
        <f t="shared" ref="G88:I88" si="136">F88/F$5</f>
        <v>2.3683436304795528E-2</v>
      </c>
      <c r="H88" s="49">
        <v>532</v>
      </c>
      <c r="I88" s="74">
        <f t="shared" si="136"/>
        <v>1.2034293211482345E-2</v>
      </c>
      <c r="J88" s="49">
        <v>314</v>
      </c>
      <c r="K88" s="74">
        <f t="shared" ref="K88" si="137">J88/J$5</f>
        <v>1.5988594123937064E-2</v>
      </c>
    </row>
    <row r="89" spans="1:11" s="67" customFormat="1" x14ac:dyDescent="0.2">
      <c r="A89" s="1" t="s">
        <v>276</v>
      </c>
      <c r="B89" s="49">
        <v>1110</v>
      </c>
      <c r="C89" s="74">
        <f t="shared" si="109"/>
        <v>1.0253189111297906E-2</v>
      </c>
      <c r="D89" s="49">
        <v>387</v>
      </c>
      <c r="E89" s="74">
        <f t="shared" si="109"/>
        <v>1.0288448757144755E-2</v>
      </c>
      <c r="F89" s="49">
        <v>43</v>
      </c>
      <c r="G89" s="74">
        <f t="shared" ref="G89:I89" si="138">F89/F$5</f>
        <v>6.3253898205354519E-3</v>
      </c>
      <c r="H89" s="49">
        <v>479</v>
      </c>
      <c r="I89" s="74">
        <f t="shared" si="138"/>
        <v>1.0835388060714367E-2</v>
      </c>
      <c r="J89" s="49">
        <v>201</v>
      </c>
      <c r="K89" s="74">
        <f t="shared" ref="K89" si="139">J89/J$5</f>
        <v>1.0234737002902387E-2</v>
      </c>
    </row>
    <row r="90" spans="1:11" s="67" customFormat="1" x14ac:dyDescent="0.2">
      <c r="A90" s="7" t="s">
        <v>140</v>
      </c>
      <c r="B90" s="49"/>
      <c r="C90" s="74"/>
      <c r="D90" s="49"/>
      <c r="E90" s="74"/>
      <c r="F90" s="49"/>
      <c r="G90" s="74"/>
      <c r="H90" s="49"/>
      <c r="I90" s="74"/>
      <c r="J90" s="49"/>
      <c r="K90" s="74"/>
    </row>
    <row r="91" spans="1:11" s="67" customFormat="1" x14ac:dyDescent="0.2">
      <c r="A91" s="1" t="s">
        <v>277</v>
      </c>
      <c r="B91" s="49">
        <v>3157</v>
      </c>
      <c r="C91" s="74">
        <f t="shared" si="109"/>
        <v>2.9161547769700442E-2</v>
      </c>
      <c r="D91" s="49">
        <v>1160</v>
      </c>
      <c r="E91" s="74">
        <f t="shared" si="109"/>
        <v>3.0838761132526916E-2</v>
      </c>
      <c r="F91" s="49">
        <v>337</v>
      </c>
      <c r="G91" s="74">
        <f t="shared" ref="G91:I91" si="140">F91/F$5</f>
        <v>4.9573403942335982E-2</v>
      </c>
      <c r="H91" s="49">
        <v>1117</v>
      </c>
      <c r="I91" s="74">
        <f t="shared" si="140"/>
        <v>2.5267491573732665E-2</v>
      </c>
      <c r="J91" s="49">
        <v>543</v>
      </c>
      <c r="K91" s="74">
        <f t="shared" ref="K91" si="141">J91/J$5</f>
        <v>2.7649065634706451E-2</v>
      </c>
    </row>
    <row r="92" spans="1:11" s="67" customFormat="1" x14ac:dyDescent="0.2">
      <c r="A92" s="1" t="s">
        <v>278</v>
      </c>
      <c r="B92" s="49">
        <v>351</v>
      </c>
      <c r="C92" s="74">
        <f t="shared" si="109"/>
        <v>3.2422246649239325E-3</v>
      </c>
      <c r="D92" s="49">
        <v>139</v>
      </c>
      <c r="E92" s="74">
        <f t="shared" si="109"/>
        <v>3.6953343081217601E-3</v>
      </c>
      <c r="F92" s="49">
        <v>52</v>
      </c>
      <c r="G92" s="74">
        <f t="shared" ref="G92:I92" si="142">F92/F$5</f>
        <v>7.6493086201824068E-3</v>
      </c>
      <c r="H92" s="49">
        <v>84</v>
      </c>
      <c r="I92" s="74">
        <f t="shared" si="142"/>
        <v>1.9001515597077386E-3</v>
      </c>
      <c r="J92" s="49">
        <v>76</v>
      </c>
      <c r="K92" s="74">
        <f t="shared" ref="K92" si="143">J92/J$5</f>
        <v>3.8698508070675697E-3</v>
      </c>
    </row>
    <row r="93" spans="1:11" s="67" customFormat="1" x14ac:dyDescent="0.2">
      <c r="A93" s="7" t="s">
        <v>141</v>
      </c>
      <c r="B93" s="49"/>
      <c r="C93" s="74"/>
      <c r="D93" s="49"/>
      <c r="E93" s="74"/>
      <c r="F93" s="49"/>
      <c r="G93" s="74"/>
      <c r="H93" s="49"/>
      <c r="I93" s="74"/>
      <c r="J93" s="49"/>
      <c r="K93" s="74"/>
    </row>
    <row r="94" spans="1:11" s="67" customFormat="1" x14ac:dyDescent="0.2">
      <c r="A94" s="1" t="s">
        <v>279</v>
      </c>
      <c r="B94" s="49">
        <v>66</v>
      </c>
      <c r="C94" s="74">
        <f t="shared" si="109"/>
        <v>6.0964908229338899E-4</v>
      </c>
      <c r="D94" s="49">
        <v>16</v>
      </c>
      <c r="E94" s="74">
        <f t="shared" si="109"/>
        <v>4.2536222251761266E-4</v>
      </c>
      <c r="F94" s="49">
        <v>7</v>
      </c>
      <c r="G94" s="74">
        <f t="shared" ref="G94:I94" si="144">F94/F$5</f>
        <v>1.0297146219476316E-3</v>
      </c>
      <c r="H94" s="49">
        <v>23</v>
      </c>
      <c r="I94" s="74">
        <f t="shared" si="144"/>
        <v>5.2027959372949982E-4</v>
      </c>
      <c r="J94" s="49">
        <v>20</v>
      </c>
      <c r="K94" s="74">
        <f t="shared" ref="K94" si="145">J94/J$5</f>
        <v>1.018381791333571E-3</v>
      </c>
    </row>
    <row r="95" spans="1:11" s="67" customFormat="1" x14ac:dyDescent="0.2">
      <c r="A95" s="1" t="s">
        <v>280</v>
      </c>
      <c r="B95" s="49">
        <v>104</v>
      </c>
      <c r="C95" s="74">
        <f t="shared" si="109"/>
        <v>9.606591599774615E-4</v>
      </c>
      <c r="D95" s="49">
        <v>48</v>
      </c>
      <c r="E95" s="74">
        <f t="shared" si="109"/>
        <v>1.2760866675528379E-3</v>
      </c>
      <c r="F95" s="49">
        <v>10</v>
      </c>
      <c r="G95" s="74">
        <f t="shared" ref="G95:I95" si="146">F95/F$5</f>
        <v>1.4710208884966167E-3</v>
      </c>
      <c r="H95" s="49">
        <v>35</v>
      </c>
      <c r="I95" s="74">
        <f t="shared" si="146"/>
        <v>7.9172981654489108E-4</v>
      </c>
      <c r="J95" s="49">
        <v>11</v>
      </c>
      <c r="K95" s="74">
        <f t="shared" ref="K95" si="147">J95/J$5</f>
        <v>5.6010998523346397E-4</v>
      </c>
    </row>
    <row r="96" spans="1:11" s="67" customFormat="1" x14ac:dyDescent="0.2">
      <c r="A96" s="1" t="s">
        <v>281</v>
      </c>
      <c r="B96" s="49">
        <v>78</v>
      </c>
      <c r="C96" s="74">
        <f t="shared" si="109"/>
        <v>7.2049436998309604E-4</v>
      </c>
      <c r="D96" s="49">
        <v>28</v>
      </c>
      <c r="E96" s="74">
        <f t="shared" si="109"/>
        <v>7.4438388940582215E-4</v>
      </c>
      <c r="F96" s="49">
        <v>5</v>
      </c>
      <c r="G96" s="74">
        <f t="shared" ref="G96:I96" si="148">F96/F$5</f>
        <v>7.3551044424830837E-4</v>
      </c>
      <c r="H96" s="49">
        <v>35</v>
      </c>
      <c r="I96" s="74">
        <f t="shared" si="148"/>
        <v>7.9172981654489108E-4</v>
      </c>
      <c r="J96" s="49">
        <v>10</v>
      </c>
      <c r="K96" s="74">
        <f t="shared" ref="K96" si="149">J96/J$5</f>
        <v>5.091908956667855E-4</v>
      </c>
    </row>
    <row r="97" spans="1:11" s="67" customFormat="1" x14ac:dyDescent="0.2">
      <c r="A97" s="1" t="s">
        <v>282</v>
      </c>
      <c r="B97" s="49">
        <v>45</v>
      </c>
      <c r="C97" s="74">
        <f t="shared" si="109"/>
        <v>4.1566982883640161E-4</v>
      </c>
      <c r="D97" s="49">
        <v>26</v>
      </c>
      <c r="E97" s="74">
        <f t="shared" si="109"/>
        <v>6.9121361159112061E-4</v>
      </c>
      <c r="F97" s="49">
        <v>4</v>
      </c>
      <c r="G97" s="74">
        <f t="shared" ref="G97:I97" si="150">F97/F$5</f>
        <v>5.8840835539864661E-4</v>
      </c>
      <c r="H97" s="49">
        <v>11</v>
      </c>
      <c r="I97" s="74">
        <f t="shared" si="150"/>
        <v>2.4882937091410862E-4</v>
      </c>
      <c r="J97" s="49">
        <v>4</v>
      </c>
      <c r="K97" s="74">
        <f t="shared" ref="K97" si="151">J97/J$5</f>
        <v>2.0367635826671419E-4</v>
      </c>
    </row>
    <row r="98" spans="1:11" s="67" customFormat="1" x14ac:dyDescent="0.2">
      <c r="A98" s="1" t="s">
        <v>283</v>
      </c>
      <c r="B98" s="49">
        <v>1</v>
      </c>
      <c r="C98" s="74">
        <f t="shared" si="109"/>
        <v>9.2371073074755916E-6</v>
      </c>
      <c r="D98" s="49">
        <v>0</v>
      </c>
      <c r="E98" s="74">
        <f t="shared" si="109"/>
        <v>0</v>
      </c>
      <c r="F98" s="49">
        <v>0</v>
      </c>
      <c r="G98" s="74">
        <f t="shared" ref="G98:I98" si="152">F98/F$5</f>
        <v>0</v>
      </c>
      <c r="H98" s="49">
        <v>1</v>
      </c>
      <c r="I98" s="74">
        <f t="shared" si="152"/>
        <v>2.2620851901282604E-5</v>
      </c>
      <c r="J98" s="49">
        <v>0</v>
      </c>
      <c r="K98" s="74">
        <f t="shared" ref="K98" si="153">J98/J$5</f>
        <v>0</v>
      </c>
    </row>
    <row r="99" spans="1:11" s="67" customFormat="1" x14ac:dyDescent="0.2">
      <c r="A99" s="1" t="s">
        <v>284</v>
      </c>
      <c r="B99" s="49">
        <v>163</v>
      </c>
      <c r="C99" s="74">
        <f t="shared" si="109"/>
        <v>1.5056484911185213E-3</v>
      </c>
      <c r="D99" s="49">
        <v>40</v>
      </c>
      <c r="E99" s="74">
        <f t="shared" si="109"/>
        <v>1.0634055562940316E-3</v>
      </c>
      <c r="F99" s="49">
        <v>5</v>
      </c>
      <c r="G99" s="74">
        <f t="shared" ref="G99:I99" si="154">F99/F$5</f>
        <v>7.3551044424830837E-4</v>
      </c>
      <c r="H99" s="49">
        <v>94</v>
      </c>
      <c r="I99" s="74">
        <f t="shared" si="154"/>
        <v>2.1263600787205647E-3</v>
      </c>
      <c r="J99" s="49">
        <v>24</v>
      </c>
      <c r="K99" s="74">
        <f t="shared" ref="K99" si="155">J99/J$5</f>
        <v>1.2220581496002851E-3</v>
      </c>
    </row>
    <row r="100" spans="1:11" s="67" customFormat="1" x14ac:dyDescent="0.2">
      <c r="A100" s="1" t="s">
        <v>285</v>
      </c>
      <c r="B100" s="49">
        <v>64</v>
      </c>
      <c r="C100" s="74">
        <f t="shared" si="109"/>
        <v>5.9117486767843786E-4</v>
      </c>
      <c r="D100" s="49">
        <v>21</v>
      </c>
      <c r="E100" s="74">
        <f t="shared" si="109"/>
        <v>5.5828791705436656E-4</v>
      </c>
      <c r="F100" s="49">
        <v>8</v>
      </c>
      <c r="G100" s="74">
        <f t="shared" ref="G100:I100" si="156">F100/F$5</f>
        <v>1.1768167107972932E-3</v>
      </c>
      <c r="H100" s="49">
        <v>20</v>
      </c>
      <c r="I100" s="74">
        <f t="shared" si="156"/>
        <v>4.5241703802565206E-4</v>
      </c>
      <c r="J100" s="49">
        <v>15</v>
      </c>
      <c r="K100" s="74">
        <f t="shared" ref="K100" si="157">J100/J$5</f>
        <v>7.6378634350017819E-4</v>
      </c>
    </row>
    <row r="101" spans="1:11" s="67" customFormat="1" x14ac:dyDescent="0.2">
      <c r="A101" s="7" t="s">
        <v>142</v>
      </c>
      <c r="B101" s="49"/>
      <c r="C101" s="74"/>
      <c r="D101" s="49"/>
      <c r="E101" s="74"/>
      <c r="F101" s="49"/>
      <c r="G101" s="74"/>
      <c r="H101" s="49"/>
      <c r="I101" s="74"/>
      <c r="J101" s="49"/>
      <c r="K101" s="74"/>
    </row>
    <row r="102" spans="1:11" s="67" customFormat="1" x14ac:dyDescent="0.2">
      <c r="A102" s="1" t="s">
        <v>286</v>
      </c>
      <c r="B102" s="49">
        <v>900</v>
      </c>
      <c r="C102" s="74">
        <f t="shared" si="109"/>
        <v>8.3133965767280323E-3</v>
      </c>
      <c r="D102" s="49">
        <v>367</v>
      </c>
      <c r="E102" s="74">
        <f t="shared" si="109"/>
        <v>9.7567459789977395E-3</v>
      </c>
      <c r="F102" s="49">
        <v>78</v>
      </c>
      <c r="G102" s="74">
        <f t="shared" ref="G102:I102" si="158">F102/F$5</f>
        <v>1.1473962930273611E-2</v>
      </c>
      <c r="H102" s="49">
        <v>280</v>
      </c>
      <c r="I102" s="74">
        <f t="shared" si="158"/>
        <v>6.3338385323591286E-3</v>
      </c>
      <c r="J102" s="49">
        <v>175</v>
      </c>
      <c r="K102" s="74">
        <f t="shared" ref="K102" si="159">J102/J$5</f>
        <v>8.9108406741687466E-3</v>
      </c>
    </row>
    <row r="103" spans="1:11" s="67" customFormat="1" x14ac:dyDescent="0.2">
      <c r="A103" s="1" t="s">
        <v>287</v>
      </c>
      <c r="B103" s="49">
        <v>473</v>
      </c>
      <c r="C103" s="74">
        <f t="shared" si="109"/>
        <v>4.3691517564359546E-3</v>
      </c>
      <c r="D103" s="49">
        <v>144</v>
      </c>
      <c r="E103" s="74">
        <f t="shared" si="109"/>
        <v>3.828260002658514E-3</v>
      </c>
      <c r="F103" s="49">
        <v>18</v>
      </c>
      <c r="G103" s="74">
        <f t="shared" ref="G103:I103" si="160">F103/F$5</f>
        <v>2.6478375992939102E-3</v>
      </c>
      <c r="H103" s="49">
        <v>234</v>
      </c>
      <c r="I103" s="74">
        <f t="shared" si="160"/>
        <v>5.293279344900129E-3</v>
      </c>
      <c r="J103" s="49">
        <v>77</v>
      </c>
      <c r="K103" s="74">
        <f t="shared" ref="K103" si="161">J103/J$5</f>
        <v>3.9207698966342479E-3</v>
      </c>
    </row>
    <row r="104" spans="1:11" s="67" customFormat="1" x14ac:dyDescent="0.2">
      <c r="A104" s="7" t="s">
        <v>143</v>
      </c>
      <c r="B104" s="49"/>
      <c r="C104" s="74"/>
      <c r="D104" s="49"/>
      <c r="E104" s="74"/>
      <c r="F104" s="49"/>
      <c r="G104" s="74"/>
      <c r="H104" s="49"/>
      <c r="I104" s="74"/>
      <c r="J104" s="49"/>
      <c r="K104" s="74"/>
    </row>
    <row r="105" spans="1:11" s="67" customFormat="1" x14ac:dyDescent="0.2">
      <c r="A105" s="1" t="s">
        <v>288</v>
      </c>
      <c r="B105" s="49">
        <v>246</v>
      </c>
      <c r="C105" s="74">
        <f t="shared" si="109"/>
        <v>2.2723283976389952E-3</v>
      </c>
      <c r="D105" s="49">
        <v>134</v>
      </c>
      <c r="E105" s="74">
        <f t="shared" si="109"/>
        <v>3.5624086135850061E-3</v>
      </c>
      <c r="F105" s="49">
        <v>17</v>
      </c>
      <c r="G105" s="74">
        <f t="shared" ref="G105:I105" si="162">F105/F$5</f>
        <v>2.5007355104442485E-3</v>
      </c>
      <c r="H105" s="49">
        <v>74</v>
      </c>
      <c r="I105" s="74">
        <f t="shared" si="162"/>
        <v>1.6739430406949125E-3</v>
      </c>
      <c r="J105" s="49">
        <v>21</v>
      </c>
      <c r="K105" s="74">
        <f t="shared" ref="K105" si="163">J105/J$5</f>
        <v>1.0693008809002495E-3</v>
      </c>
    </row>
    <row r="106" spans="1:11" s="67" customFormat="1" x14ac:dyDescent="0.2">
      <c r="A106" s="1" t="s">
        <v>329</v>
      </c>
      <c r="B106" s="49">
        <v>501</v>
      </c>
      <c r="C106" s="74">
        <f t="shared" si="109"/>
        <v>4.6277907610452708E-3</v>
      </c>
      <c r="D106" s="49">
        <v>155</v>
      </c>
      <c r="E106" s="74">
        <f t="shared" si="109"/>
        <v>4.1206965306393728E-3</v>
      </c>
      <c r="F106" s="49">
        <v>69</v>
      </c>
      <c r="G106" s="74">
        <f t="shared" ref="G106:I106" si="164">F106/F$5</f>
        <v>1.0150044130626656E-2</v>
      </c>
      <c r="H106" s="49">
        <v>219</v>
      </c>
      <c r="I106" s="74">
        <f t="shared" si="164"/>
        <v>4.9539665663808899E-3</v>
      </c>
      <c r="J106" s="49">
        <v>58</v>
      </c>
      <c r="K106" s="74">
        <f t="shared" ref="K106" si="165">J106/J$5</f>
        <v>2.9533071948673558E-3</v>
      </c>
    </row>
    <row r="107" spans="1:11" s="67" customFormat="1" x14ac:dyDescent="0.2">
      <c r="A107" s="1" t="s">
        <v>289</v>
      </c>
      <c r="B107" s="49">
        <v>283</v>
      </c>
      <c r="C107" s="74">
        <f t="shared" si="109"/>
        <v>2.6141013680155921E-3</v>
      </c>
      <c r="D107" s="49">
        <v>104</v>
      </c>
      <c r="E107" s="74">
        <f t="shared" si="109"/>
        <v>2.7648544463644825E-3</v>
      </c>
      <c r="F107" s="49">
        <v>24</v>
      </c>
      <c r="G107" s="74">
        <f t="shared" ref="G107:I107" si="166">F107/F$5</f>
        <v>3.5304501323918801E-3</v>
      </c>
      <c r="H107" s="49">
        <v>104</v>
      </c>
      <c r="I107" s="74">
        <f t="shared" si="166"/>
        <v>2.3525685977333908E-3</v>
      </c>
      <c r="J107" s="49">
        <v>51</v>
      </c>
      <c r="K107" s="74">
        <f t="shared" ref="K107" si="167">J107/J$5</f>
        <v>2.5968735679006059E-3</v>
      </c>
    </row>
    <row r="108" spans="1:11" s="67" customFormat="1" x14ac:dyDescent="0.2">
      <c r="A108" s="1" t="s">
        <v>290</v>
      </c>
      <c r="B108" s="49">
        <v>214</v>
      </c>
      <c r="C108" s="74">
        <f t="shared" si="109"/>
        <v>1.9767409637997764E-3</v>
      </c>
      <c r="D108" s="49">
        <v>78</v>
      </c>
      <c r="E108" s="74">
        <f t="shared" si="109"/>
        <v>2.0736408347733618E-3</v>
      </c>
      <c r="F108" s="49">
        <v>14</v>
      </c>
      <c r="G108" s="74">
        <f t="shared" ref="G108:I108" si="168">F108/F$5</f>
        <v>2.0594292438952631E-3</v>
      </c>
      <c r="H108" s="49">
        <v>81</v>
      </c>
      <c r="I108" s="74">
        <f t="shared" si="168"/>
        <v>1.8322890040038907E-3</v>
      </c>
      <c r="J108" s="49">
        <v>41</v>
      </c>
      <c r="K108" s="74">
        <f t="shared" ref="K108" si="169">J108/J$5</f>
        <v>2.0876826722338203E-3</v>
      </c>
    </row>
    <row r="109" spans="1:11" s="67" customFormat="1" x14ac:dyDescent="0.2">
      <c r="A109" s="1" t="s">
        <v>291</v>
      </c>
      <c r="B109" s="49">
        <v>130</v>
      </c>
      <c r="C109" s="74">
        <f t="shared" si="109"/>
        <v>1.2008239499718268E-3</v>
      </c>
      <c r="D109" s="49">
        <v>65</v>
      </c>
      <c r="E109" s="74">
        <f t="shared" si="109"/>
        <v>1.7280340289778013E-3</v>
      </c>
      <c r="F109" s="49">
        <v>16</v>
      </c>
      <c r="G109" s="74">
        <f t="shared" ref="G109:I109" si="170">F109/F$5</f>
        <v>2.3536334215945864E-3</v>
      </c>
      <c r="H109" s="49">
        <v>32</v>
      </c>
      <c r="I109" s="74">
        <f t="shared" si="170"/>
        <v>7.2386726084104332E-4</v>
      </c>
      <c r="J109" s="49">
        <v>17</v>
      </c>
      <c r="K109" s="74">
        <f t="shared" ref="K109" si="171">J109/J$5</f>
        <v>8.6562452263353536E-4</v>
      </c>
    </row>
    <row r="110" spans="1:11" s="67" customFormat="1" x14ac:dyDescent="0.2">
      <c r="A110" s="1" t="s">
        <v>292</v>
      </c>
      <c r="B110" s="49">
        <v>140</v>
      </c>
      <c r="C110" s="74">
        <f t="shared" si="109"/>
        <v>1.2931950230465827E-3</v>
      </c>
      <c r="D110" s="49">
        <v>51</v>
      </c>
      <c r="E110" s="74">
        <f t="shared" si="109"/>
        <v>1.3558420842748903E-3</v>
      </c>
      <c r="F110" s="49">
        <v>6</v>
      </c>
      <c r="G110" s="74">
        <f t="shared" ref="G110:I110" si="172">F110/F$5</f>
        <v>8.8261253309797002E-4</v>
      </c>
      <c r="H110" s="49">
        <v>61</v>
      </c>
      <c r="I110" s="74">
        <f t="shared" si="172"/>
        <v>1.3798719659782388E-3</v>
      </c>
      <c r="J110" s="49">
        <v>22</v>
      </c>
      <c r="K110" s="74">
        <f t="shared" ref="K110" si="173">J110/J$5</f>
        <v>1.1202199704669279E-3</v>
      </c>
    </row>
    <row r="111" spans="1:11" s="67" customFormat="1" x14ac:dyDescent="0.2">
      <c r="A111" s="1" t="s">
        <v>293</v>
      </c>
      <c r="B111" s="49">
        <v>258</v>
      </c>
      <c r="C111" s="74">
        <f t="shared" si="109"/>
        <v>2.3831736853287024E-3</v>
      </c>
      <c r="D111" s="49">
        <v>103</v>
      </c>
      <c r="E111" s="74">
        <f t="shared" si="109"/>
        <v>2.7382693074571316E-3</v>
      </c>
      <c r="F111" s="49">
        <v>33</v>
      </c>
      <c r="G111" s="74">
        <f t="shared" ref="G111:I111" si="174">F111/F$5</f>
        <v>4.8543689320388345E-3</v>
      </c>
      <c r="H111" s="49">
        <v>77</v>
      </c>
      <c r="I111" s="74">
        <f t="shared" si="174"/>
        <v>1.7418055963987604E-3</v>
      </c>
      <c r="J111" s="49">
        <v>45</v>
      </c>
      <c r="K111" s="74">
        <f t="shared" ref="K111" si="175">J111/J$5</f>
        <v>2.2913590305005346E-3</v>
      </c>
    </row>
    <row r="112" spans="1:11" s="67" customFormat="1" x14ac:dyDescent="0.2">
      <c r="A112" s="1" t="s">
        <v>294</v>
      </c>
      <c r="B112" s="49">
        <v>124</v>
      </c>
      <c r="C112" s="74">
        <f t="shared" si="109"/>
        <v>1.1454013061269733E-3</v>
      </c>
      <c r="D112" s="49">
        <v>34</v>
      </c>
      <c r="E112" s="74">
        <f t="shared" si="109"/>
        <v>9.0389472284992686E-4</v>
      </c>
      <c r="F112" s="49">
        <v>19</v>
      </c>
      <c r="G112" s="74">
        <f t="shared" ref="G112:I112" si="176">F112/F$5</f>
        <v>2.7949396881435718E-3</v>
      </c>
      <c r="H112" s="49">
        <v>46</v>
      </c>
      <c r="I112" s="74">
        <f t="shared" si="176"/>
        <v>1.0405591874589996E-3</v>
      </c>
      <c r="J112" s="49">
        <v>25</v>
      </c>
      <c r="K112" s="74">
        <f t="shared" ref="K112" si="177">J112/J$5</f>
        <v>1.2729772391669638E-3</v>
      </c>
    </row>
    <row r="113" spans="1:13" s="67" customFormat="1" x14ac:dyDescent="0.2">
      <c r="A113" s="1" t="s">
        <v>144</v>
      </c>
      <c r="B113" s="49">
        <v>10418</v>
      </c>
      <c r="C113" s="74">
        <f t="shared" si="109"/>
        <v>9.6232183929280707E-2</v>
      </c>
      <c r="D113" s="49">
        <v>2495</v>
      </c>
      <c r="E113" s="74">
        <f t="shared" si="109"/>
        <v>6.6329921573840225E-2</v>
      </c>
      <c r="F113" s="49">
        <v>1669</v>
      </c>
      <c r="G113" s="74">
        <f t="shared" ref="G113:I113" si="178">F113/F$5</f>
        <v>0.24551338629008532</v>
      </c>
      <c r="H113" s="49">
        <v>4527</v>
      </c>
      <c r="I113" s="74">
        <f t="shared" si="178"/>
        <v>0.10240459655710633</v>
      </c>
      <c r="J113" s="49">
        <v>1727</v>
      </c>
      <c r="K113" s="74">
        <f t="shared" ref="K113" si="179">J113/J$5</f>
        <v>8.7937267681653858E-2</v>
      </c>
    </row>
    <row r="114" spans="1:13" s="67" customFormat="1" x14ac:dyDescent="0.2">
      <c r="A114" s="1" t="s">
        <v>330</v>
      </c>
      <c r="B114" s="66"/>
      <c r="C114" s="59"/>
      <c r="D114" s="59"/>
      <c r="E114" s="59"/>
      <c r="F114" s="68"/>
      <c r="G114" s="59"/>
      <c r="H114" s="68"/>
      <c r="I114" s="59"/>
      <c r="J114" s="49"/>
      <c r="K114" s="59"/>
    </row>
    <row r="115" spans="1:13" x14ac:dyDescent="0.2">
      <c r="M115" s="67"/>
    </row>
  </sheetData>
  <phoneticPr fontId="0" type="noConversion"/>
  <pageMargins left="0.59055118110236227" right="0.59055118110236227" top="0.78740157480314965" bottom="0.59055118110236227" header="0.39370078740157483" footer="0"/>
  <pageSetup paperSize="9" scale="49" orientation="portrait" r:id="rId1"/>
  <headerFooter alignWithMargins="0">
    <oddHeader>&amp;L&amp;"Times New Roman,Normal"Oficina d'Estudis - Oficina d'Estadística&amp;R&amp;"Times New Roman,Normal"Ajuntament de València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7"/>
  <sheetViews>
    <sheetView workbookViewId="0"/>
  </sheetViews>
  <sheetFormatPr baseColWidth="10" defaultColWidth="11.42578125" defaultRowHeight="12.75" x14ac:dyDescent="0.2"/>
  <cols>
    <col min="1" max="1" width="24.7109375" style="1" customWidth="1"/>
    <col min="2" max="2" width="9.7109375" style="6" customWidth="1"/>
    <col min="3" max="3" width="9.5703125" style="1" customWidth="1"/>
    <col min="4" max="4" width="9.85546875" style="1" customWidth="1"/>
    <col min="5" max="5" width="9.5703125" style="1" customWidth="1"/>
    <col min="6" max="6" width="10.5703125" style="1" customWidth="1"/>
    <col min="7" max="7" width="9.28515625" style="1" customWidth="1"/>
    <col min="8" max="8" width="10" style="1" customWidth="1"/>
    <col min="9" max="9" width="9.28515625" style="1" customWidth="1"/>
    <col min="10" max="10" width="12.85546875" style="6" customWidth="1"/>
    <col min="11" max="11" width="8.28515625" style="1" customWidth="1"/>
    <col min="12" max="12" width="12.7109375" style="6" customWidth="1"/>
    <col min="13" max="13" width="9.7109375" style="1" customWidth="1"/>
    <col min="14" max="16384" width="11.42578125" style="1"/>
  </cols>
  <sheetData>
    <row r="1" spans="1:13" x14ac:dyDescent="0.2">
      <c r="A1" s="7" t="s">
        <v>944</v>
      </c>
      <c r="J1" s="1"/>
      <c r="K1" s="6"/>
      <c r="L1" s="1"/>
    </row>
    <row r="2" spans="1:13" x14ac:dyDescent="0.2">
      <c r="A2" s="1" t="s">
        <v>957</v>
      </c>
    </row>
    <row r="4" spans="1:13" s="2" customFormat="1" ht="38.25" x14ac:dyDescent="0.2">
      <c r="A4" s="106"/>
      <c r="B4" s="106" t="s">
        <v>321</v>
      </c>
      <c r="C4" s="106" t="s">
        <v>122</v>
      </c>
      <c r="D4" s="106" t="s">
        <v>975</v>
      </c>
      <c r="E4" s="106" t="s">
        <v>122</v>
      </c>
      <c r="F4" s="106" t="s">
        <v>976</v>
      </c>
      <c r="G4" s="106" t="s">
        <v>122</v>
      </c>
      <c r="H4" s="106" t="s">
        <v>322</v>
      </c>
      <c r="I4" s="106" t="s">
        <v>122</v>
      </c>
      <c r="J4" s="103" t="s">
        <v>323</v>
      </c>
      <c r="K4" s="106" t="s">
        <v>122</v>
      </c>
      <c r="L4" s="103" t="s">
        <v>324</v>
      </c>
      <c r="M4" s="106" t="s">
        <v>122</v>
      </c>
    </row>
    <row r="5" spans="1:13" s="2" customFormat="1" x14ac:dyDescent="0.2">
      <c r="A5" s="27" t="s">
        <v>128</v>
      </c>
      <c r="B5" s="23">
        <v>34993</v>
      </c>
      <c r="C5" s="78">
        <f>B5/B$5</f>
        <v>1</v>
      </c>
      <c r="D5" s="7">
        <v>374</v>
      </c>
      <c r="E5" s="78">
        <f>D5/D$5</f>
        <v>1</v>
      </c>
      <c r="F5" s="23">
        <v>4186</v>
      </c>
      <c r="G5" s="78">
        <f>F5/F$5</f>
        <v>1</v>
      </c>
      <c r="H5" s="23">
        <v>2621</v>
      </c>
      <c r="I5" s="78">
        <f>H5/H$5</f>
        <v>1</v>
      </c>
      <c r="J5" s="23">
        <v>14948</v>
      </c>
      <c r="K5" s="78">
        <f>J5/J$5</f>
        <v>1</v>
      </c>
      <c r="L5" s="23">
        <v>12864</v>
      </c>
      <c r="M5" s="78">
        <f>L5/L$5</f>
        <v>1</v>
      </c>
    </row>
    <row r="6" spans="1:13" s="67" customFormat="1" x14ac:dyDescent="0.2">
      <c r="A6" s="47" t="s">
        <v>343</v>
      </c>
      <c r="B6" s="49"/>
      <c r="C6" s="76"/>
      <c r="D6" s="49"/>
      <c r="E6" s="76"/>
      <c r="F6" s="49"/>
      <c r="G6" s="71"/>
      <c r="H6" s="49"/>
      <c r="I6" s="71"/>
      <c r="J6" s="49"/>
      <c r="K6" s="71"/>
      <c r="M6" s="71"/>
    </row>
    <row r="7" spans="1:13" s="67" customFormat="1" x14ac:dyDescent="0.2">
      <c r="A7" s="48" t="s">
        <v>181</v>
      </c>
      <c r="B7" s="49">
        <v>288</v>
      </c>
      <c r="C7" s="74">
        <f t="shared" ref="C7:E70" si="0">B7/B$5</f>
        <v>8.230217472065841E-3</v>
      </c>
      <c r="D7" s="49">
        <v>4</v>
      </c>
      <c r="E7" s="74">
        <f t="shared" si="0"/>
        <v>1.06951871657754E-2</v>
      </c>
      <c r="F7" s="49">
        <v>58</v>
      </c>
      <c r="G7" s="74">
        <f t="shared" ref="G7" si="1">F7/F$5</f>
        <v>1.385570950788342E-2</v>
      </c>
      <c r="H7" s="49">
        <v>2</v>
      </c>
      <c r="I7" s="74">
        <f t="shared" ref="I7" si="2">H7/H$5</f>
        <v>7.6306753147653572E-4</v>
      </c>
      <c r="J7" s="49">
        <v>134</v>
      </c>
      <c r="K7" s="74">
        <f t="shared" ref="K7" si="3">J7/J$5</f>
        <v>8.9644099545089645E-3</v>
      </c>
      <c r="L7" s="6">
        <v>90</v>
      </c>
      <c r="M7" s="74">
        <f t="shared" ref="M7" si="4">L7/L$5</f>
        <v>6.9962686567164182E-3</v>
      </c>
    </row>
    <row r="8" spans="1:13" s="67" customFormat="1" x14ac:dyDescent="0.2">
      <c r="A8" s="48" t="s">
        <v>189</v>
      </c>
      <c r="B8" s="49">
        <v>554</v>
      </c>
      <c r="C8" s="74">
        <f t="shared" si="0"/>
        <v>1.5831737776126655E-2</v>
      </c>
      <c r="D8" s="49">
        <v>4</v>
      </c>
      <c r="E8" s="74">
        <f t="shared" si="0"/>
        <v>1.06951871657754E-2</v>
      </c>
      <c r="F8" s="49">
        <v>74</v>
      </c>
      <c r="G8" s="74">
        <f t="shared" ref="G8" si="5">F8/F$5</f>
        <v>1.7677974199713332E-2</v>
      </c>
      <c r="H8" s="49">
        <v>22</v>
      </c>
      <c r="I8" s="74">
        <f t="shared" ref="I8" si="6">H8/H$5</f>
        <v>8.3937428462418917E-3</v>
      </c>
      <c r="J8" s="49">
        <v>339</v>
      </c>
      <c r="K8" s="74">
        <f t="shared" ref="K8" si="7">J8/J$5</f>
        <v>2.2678619213272678E-2</v>
      </c>
      <c r="L8" s="6">
        <v>115</v>
      </c>
      <c r="M8" s="74">
        <f t="shared" ref="M8" si="8">L8/L$5</f>
        <v>8.9396766169154221E-3</v>
      </c>
    </row>
    <row r="9" spans="1:13" s="67" customFormat="1" x14ac:dyDescent="0.2">
      <c r="A9" s="48" t="s">
        <v>190</v>
      </c>
      <c r="B9" s="49">
        <v>432</v>
      </c>
      <c r="C9" s="74">
        <f t="shared" si="0"/>
        <v>1.2345326208098762E-2</v>
      </c>
      <c r="D9" s="49">
        <v>2</v>
      </c>
      <c r="E9" s="74">
        <f t="shared" si="0"/>
        <v>5.3475935828877002E-3</v>
      </c>
      <c r="F9" s="49">
        <v>70</v>
      </c>
      <c r="G9" s="74">
        <f t="shared" ref="G9" si="9">F9/F$5</f>
        <v>1.6722408026755852E-2</v>
      </c>
      <c r="H9" s="49">
        <v>24</v>
      </c>
      <c r="I9" s="74">
        <f t="shared" ref="I9" si="10">H9/H$5</f>
        <v>9.1568103777184273E-3</v>
      </c>
      <c r="J9" s="49">
        <v>167</v>
      </c>
      <c r="K9" s="74">
        <f t="shared" ref="K9" si="11">J9/J$5</f>
        <v>1.1172063152261172E-2</v>
      </c>
      <c r="L9" s="6">
        <v>169</v>
      </c>
      <c r="M9" s="74">
        <f t="shared" ref="M9" si="12">L9/L$5</f>
        <v>1.3137437810945273E-2</v>
      </c>
    </row>
    <row r="10" spans="1:13" s="67" customFormat="1" x14ac:dyDescent="0.2">
      <c r="A10" s="48" t="s">
        <v>191</v>
      </c>
      <c r="B10" s="49">
        <v>328</v>
      </c>
      <c r="C10" s="74">
        <f t="shared" si="0"/>
        <v>9.3733032320749872E-3</v>
      </c>
      <c r="D10" s="49">
        <v>1</v>
      </c>
      <c r="E10" s="74">
        <f t="shared" si="0"/>
        <v>2.6737967914438501E-3</v>
      </c>
      <c r="F10" s="49">
        <v>56</v>
      </c>
      <c r="G10" s="74">
        <f t="shared" ref="G10" si="13">F10/F$5</f>
        <v>1.3377926421404682E-2</v>
      </c>
      <c r="H10" s="49">
        <v>16</v>
      </c>
      <c r="I10" s="74">
        <f t="shared" ref="I10" si="14">H10/H$5</f>
        <v>6.1045402518122857E-3</v>
      </c>
      <c r="J10" s="49">
        <v>143</v>
      </c>
      <c r="K10" s="74">
        <f t="shared" ref="K10" si="15">J10/J$5</f>
        <v>9.566497190259567E-3</v>
      </c>
      <c r="L10" s="6">
        <v>112</v>
      </c>
      <c r="M10" s="74">
        <f t="shared" ref="M10" si="16">L10/L$5</f>
        <v>8.7064676616915426E-3</v>
      </c>
    </row>
    <row r="11" spans="1:13" s="67" customFormat="1" x14ac:dyDescent="0.2">
      <c r="A11" s="48" t="s">
        <v>192</v>
      </c>
      <c r="B11" s="49">
        <v>360</v>
      </c>
      <c r="C11" s="74">
        <f t="shared" si="0"/>
        <v>1.0287771840082302E-2</v>
      </c>
      <c r="D11" s="49">
        <v>2</v>
      </c>
      <c r="E11" s="74">
        <f t="shared" si="0"/>
        <v>5.3475935828877002E-3</v>
      </c>
      <c r="F11" s="49">
        <v>54</v>
      </c>
      <c r="G11" s="74">
        <f t="shared" ref="G11" si="17">F11/F$5</f>
        <v>1.2900143334925944E-2</v>
      </c>
      <c r="H11" s="49">
        <v>21</v>
      </c>
      <c r="I11" s="74">
        <f t="shared" ref="I11" si="18">H11/H$5</f>
        <v>8.0122090805036239E-3</v>
      </c>
      <c r="J11" s="49">
        <v>170</v>
      </c>
      <c r="K11" s="74">
        <f t="shared" ref="K11" si="19">J11/J$5</f>
        <v>1.1372758897511373E-2</v>
      </c>
      <c r="L11" s="6">
        <v>113</v>
      </c>
      <c r="M11" s="74">
        <f t="shared" ref="M11" si="20">L11/L$5</f>
        <v>8.7842039800995024E-3</v>
      </c>
    </row>
    <row r="12" spans="1:13" s="67" customFormat="1" x14ac:dyDescent="0.2">
      <c r="A12" s="48" t="s">
        <v>221</v>
      </c>
      <c r="B12" s="49">
        <v>1378</v>
      </c>
      <c r="C12" s="74">
        <f t="shared" si="0"/>
        <v>3.9379304432315035E-2</v>
      </c>
      <c r="D12" s="49">
        <v>3</v>
      </c>
      <c r="E12" s="74">
        <f t="shared" si="0"/>
        <v>8.0213903743315516E-3</v>
      </c>
      <c r="F12" s="49">
        <v>115</v>
      </c>
      <c r="G12" s="74">
        <f t="shared" ref="G12" si="21">F12/F$5</f>
        <v>2.7472527472527472E-2</v>
      </c>
      <c r="H12" s="49">
        <v>51</v>
      </c>
      <c r="I12" s="74">
        <f t="shared" ref="I12" si="22">H12/H$5</f>
        <v>1.9458222052651658E-2</v>
      </c>
      <c r="J12" s="49">
        <v>902</v>
      </c>
      <c r="K12" s="74">
        <f t="shared" ref="K12" si="23">J12/J$5</f>
        <v>6.0342520738560342E-2</v>
      </c>
      <c r="L12" s="6">
        <v>307</v>
      </c>
      <c r="M12" s="74">
        <f t="shared" ref="M12" si="24">L12/L$5</f>
        <v>2.3865049751243782E-2</v>
      </c>
    </row>
    <row r="13" spans="1:13" s="67" customFormat="1" x14ac:dyDescent="0.2">
      <c r="A13" s="47" t="s">
        <v>202</v>
      </c>
      <c r="B13" s="49"/>
      <c r="C13" s="74"/>
      <c r="D13" s="49"/>
      <c r="E13" s="74"/>
      <c r="F13" s="49"/>
      <c r="G13" s="74"/>
      <c r="H13" s="49"/>
      <c r="I13" s="74"/>
      <c r="J13" s="49"/>
      <c r="K13" s="74"/>
      <c r="L13" s="6"/>
      <c r="M13" s="74"/>
    </row>
    <row r="14" spans="1:13" s="67" customFormat="1" x14ac:dyDescent="0.2">
      <c r="A14" s="48" t="s">
        <v>222</v>
      </c>
      <c r="B14" s="49">
        <v>1907</v>
      </c>
      <c r="C14" s="74">
        <f t="shared" si="0"/>
        <v>5.4496613608435975E-2</v>
      </c>
      <c r="D14" s="49">
        <v>23</v>
      </c>
      <c r="E14" s="74">
        <f t="shared" si="0"/>
        <v>6.1497326203208559E-2</v>
      </c>
      <c r="F14" s="49">
        <v>267</v>
      </c>
      <c r="G14" s="74">
        <f t="shared" ref="G14" si="25">F14/F$5</f>
        <v>6.3784042044911615E-2</v>
      </c>
      <c r="H14" s="49">
        <v>98</v>
      </c>
      <c r="I14" s="74">
        <f t="shared" ref="I14" si="26">H14/H$5</f>
        <v>3.7390309042350245E-2</v>
      </c>
      <c r="J14" s="49">
        <v>801</v>
      </c>
      <c r="K14" s="74">
        <f t="shared" ref="K14" si="27">J14/J$5</f>
        <v>5.3585763981803584E-2</v>
      </c>
      <c r="L14" s="6">
        <v>718</v>
      </c>
      <c r="M14" s="74">
        <f t="shared" ref="M14" si="28">L14/L$5</f>
        <v>5.5814676616915422E-2</v>
      </c>
    </row>
    <row r="15" spans="1:13" s="67" customFormat="1" x14ac:dyDescent="0.2">
      <c r="A15" s="48" t="s">
        <v>183</v>
      </c>
      <c r="B15" s="49">
        <v>1204</v>
      </c>
      <c r="C15" s="74">
        <f t="shared" si="0"/>
        <v>3.4406881376275254E-2</v>
      </c>
      <c r="D15" s="49">
        <v>4</v>
      </c>
      <c r="E15" s="74">
        <f t="shared" si="0"/>
        <v>1.06951871657754E-2</v>
      </c>
      <c r="F15" s="49">
        <v>120</v>
      </c>
      <c r="G15" s="74">
        <f t="shared" ref="G15" si="29">F15/F$5</f>
        <v>2.866698518872432E-2</v>
      </c>
      <c r="H15" s="49">
        <v>44</v>
      </c>
      <c r="I15" s="74">
        <f t="shared" ref="I15" si="30">H15/H$5</f>
        <v>1.6787485692483783E-2</v>
      </c>
      <c r="J15" s="49">
        <v>772</v>
      </c>
      <c r="K15" s="74">
        <f t="shared" ref="K15" si="31">J15/J$5</f>
        <v>5.1645705111051647E-2</v>
      </c>
      <c r="L15" s="6">
        <v>264</v>
      </c>
      <c r="M15" s="74">
        <f t="shared" ref="M15" si="32">L15/L$5</f>
        <v>2.0522388059701493E-2</v>
      </c>
    </row>
    <row r="16" spans="1:13" s="67" customFormat="1" x14ac:dyDescent="0.2">
      <c r="A16" s="48" t="s">
        <v>223</v>
      </c>
      <c r="B16" s="49">
        <v>1304</v>
      </c>
      <c r="C16" s="74">
        <f t="shared" si="0"/>
        <v>3.7264595776298114E-2</v>
      </c>
      <c r="D16" s="49">
        <v>10</v>
      </c>
      <c r="E16" s="74">
        <f t="shared" si="0"/>
        <v>2.6737967914438502E-2</v>
      </c>
      <c r="F16" s="49">
        <v>170</v>
      </c>
      <c r="G16" s="74">
        <f t="shared" ref="G16" si="33">F16/F$5</f>
        <v>4.0611562350692784E-2</v>
      </c>
      <c r="H16" s="49">
        <v>49</v>
      </c>
      <c r="I16" s="74">
        <f t="shared" ref="I16" si="34">H16/H$5</f>
        <v>1.8695154521175122E-2</v>
      </c>
      <c r="J16" s="49">
        <v>689</v>
      </c>
      <c r="K16" s="74">
        <f t="shared" ref="K16" si="35">J16/J$5</f>
        <v>4.6093122825796091E-2</v>
      </c>
      <c r="L16" s="6">
        <v>386</v>
      </c>
      <c r="M16" s="74">
        <f t="shared" ref="M16" si="36">L16/L$5</f>
        <v>3.0006218905472636E-2</v>
      </c>
    </row>
    <row r="17" spans="1:13" s="67" customFormat="1" x14ac:dyDescent="0.2">
      <c r="A17" s="47" t="s">
        <v>345</v>
      </c>
      <c r="B17" s="49"/>
      <c r="C17" s="74"/>
      <c r="D17" s="49"/>
      <c r="E17" s="74"/>
      <c r="F17" s="49"/>
      <c r="G17" s="74"/>
      <c r="H17" s="49"/>
      <c r="I17" s="74"/>
      <c r="J17" s="49"/>
      <c r="K17" s="74"/>
      <c r="L17" s="6"/>
      <c r="M17" s="74"/>
    </row>
    <row r="18" spans="1:13" s="67" customFormat="1" x14ac:dyDescent="0.2">
      <c r="A18" s="48" t="s">
        <v>195</v>
      </c>
      <c r="B18" s="49">
        <v>468</v>
      </c>
      <c r="C18" s="74">
        <f t="shared" si="0"/>
        <v>1.3374103392106993E-2</v>
      </c>
      <c r="D18" s="49">
        <v>6</v>
      </c>
      <c r="E18" s="74">
        <f t="shared" si="0"/>
        <v>1.6042780748663103E-2</v>
      </c>
      <c r="F18" s="49">
        <v>64</v>
      </c>
      <c r="G18" s="74">
        <f t="shared" ref="G18" si="37">F18/F$5</f>
        <v>1.5289058767319636E-2</v>
      </c>
      <c r="H18" s="49">
        <v>13</v>
      </c>
      <c r="I18" s="74">
        <f t="shared" ref="I18" si="38">H18/H$5</f>
        <v>4.9599389545974815E-3</v>
      </c>
      <c r="J18" s="49">
        <v>213</v>
      </c>
      <c r="K18" s="74">
        <f t="shared" ref="K18" si="39">J18/J$5</f>
        <v>1.424939791276425E-2</v>
      </c>
      <c r="L18" s="6">
        <v>172</v>
      </c>
      <c r="M18" s="74">
        <f t="shared" ref="M18" si="40">L18/L$5</f>
        <v>1.3370646766169154E-2</v>
      </c>
    </row>
    <row r="19" spans="1:13" s="67" customFormat="1" x14ac:dyDescent="0.2">
      <c r="A19" s="48" t="s">
        <v>193</v>
      </c>
      <c r="B19" s="49">
        <v>526</v>
      </c>
      <c r="C19" s="74">
        <f t="shared" si="0"/>
        <v>1.5031577744120252E-2</v>
      </c>
      <c r="D19" s="49">
        <v>0</v>
      </c>
      <c r="E19" s="74">
        <f t="shared" si="0"/>
        <v>0</v>
      </c>
      <c r="F19" s="49">
        <v>47</v>
      </c>
      <c r="G19" s="74">
        <f t="shared" ref="G19" si="41">F19/F$5</f>
        <v>1.1227902532250358E-2</v>
      </c>
      <c r="H19" s="49">
        <v>17</v>
      </c>
      <c r="I19" s="74">
        <f t="shared" ref="I19" si="42">H19/H$5</f>
        <v>6.4860740175505536E-3</v>
      </c>
      <c r="J19" s="49">
        <v>283</v>
      </c>
      <c r="K19" s="74">
        <f t="shared" ref="K19" si="43">J19/J$5</f>
        <v>1.8932298635268931E-2</v>
      </c>
      <c r="L19" s="6">
        <v>179</v>
      </c>
      <c r="M19" s="74">
        <f t="shared" ref="M19" si="44">L19/L$5</f>
        <v>1.3914800995024876E-2</v>
      </c>
    </row>
    <row r="20" spans="1:13" s="67" customFormat="1" x14ac:dyDescent="0.2">
      <c r="A20" s="48" t="s">
        <v>196</v>
      </c>
      <c r="B20" s="49">
        <v>871</v>
      </c>
      <c r="C20" s="74">
        <f t="shared" si="0"/>
        <v>2.4890692424199126E-2</v>
      </c>
      <c r="D20" s="49">
        <v>6</v>
      </c>
      <c r="E20" s="74">
        <f t="shared" si="0"/>
        <v>1.6042780748663103E-2</v>
      </c>
      <c r="F20" s="49">
        <v>127</v>
      </c>
      <c r="G20" s="74">
        <f t="shared" ref="G20" si="45">F20/F$5</f>
        <v>3.0339225991399904E-2</v>
      </c>
      <c r="H20" s="49">
        <v>60</v>
      </c>
      <c r="I20" s="74">
        <f t="shared" ref="I20" si="46">H20/H$5</f>
        <v>2.2892025944296072E-2</v>
      </c>
      <c r="J20" s="49">
        <v>354</v>
      </c>
      <c r="K20" s="74">
        <f t="shared" ref="K20" si="47">J20/J$5</f>
        <v>2.3682097939523684E-2</v>
      </c>
      <c r="L20" s="6">
        <v>324</v>
      </c>
      <c r="M20" s="74">
        <f t="shared" ref="M20" si="48">L20/L$5</f>
        <v>2.5186567164179104E-2</v>
      </c>
    </row>
    <row r="21" spans="1:13" s="67" customFormat="1" x14ac:dyDescent="0.2">
      <c r="A21" s="48" t="s">
        <v>226</v>
      </c>
      <c r="B21" s="49">
        <v>1592</v>
      </c>
      <c r="C21" s="74">
        <f t="shared" si="0"/>
        <v>4.5494813248363956E-2</v>
      </c>
      <c r="D21" s="49">
        <v>15</v>
      </c>
      <c r="E21" s="74">
        <f t="shared" si="0"/>
        <v>4.0106951871657755E-2</v>
      </c>
      <c r="F21" s="49">
        <v>182</v>
      </c>
      <c r="G21" s="74">
        <f t="shared" ref="G21" si="49">F21/F$5</f>
        <v>4.3478260869565216E-2</v>
      </c>
      <c r="H21" s="49">
        <v>95</v>
      </c>
      <c r="I21" s="74">
        <f t="shared" ref="I21" si="50">H21/H$5</f>
        <v>3.6245707745135441E-2</v>
      </c>
      <c r="J21" s="49">
        <v>729</v>
      </c>
      <c r="K21" s="74">
        <f t="shared" ref="K21" si="51">J21/J$5</f>
        <v>4.8769066095798771E-2</v>
      </c>
      <c r="L21" s="6">
        <v>571</v>
      </c>
      <c r="M21" s="74">
        <f t="shared" ref="M21" si="52">L21/L$5</f>
        <v>4.4387437810945271E-2</v>
      </c>
    </row>
    <row r="22" spans="1:13" s="67" customFormat="1" x14ac:dyDescent="0.2">
      <c r="A22" s="47" t="s">
        <v>346</v>
      </c>
      <c r="B22" s="49"/>
      <c r="C22" s="74"/>
      <c r="D22" s="49"/>
      <c r="E22" s="74"/>
      <c r="F22" s="49"/>
      <c r="G22" s="74"/>
      <c r="H22" s="49"/>
      <c r="I22" s="74"/>
      <c r="J22" s="49"/>
      <c r="K22" s="74"/>
      <c r="L22" s="6"/>
      <c r="M22" s="74"/>
    </row>
    <row r="23" spans="1:13" s="67" customFormat="1" x14ac:dyDescent="0.2">
      <c r="A23" s="48" t="s">
        <v>227</v>
      </c>
      <c r="B23" s="49">
        <v>438</v>
      </c>
      <c r="C23" s="74">
        <f t="shared" si="0"/>
        <v>1.2516789072100134E-2</v>
      </c>
      <c r="D23" s="49">
        <v>7</v>
      </c>
      <c r="E23" s="74">
        <f t="shared" si="0"/>
        <v>1.871657754010695E-2</v>
      </c>
      <c r="F23" s="49">
        <v>64</v>
      </c>
      <c r="G23" s="74">
        <f t="shared" ref="G23" si="53">F23/F$5</f>
        <v>1.5289058767319636E-2</v>
      </c>
      <c r="H23" s="49">
        <v>30</v>
      </c>
      <c r="I23" s="74">
        <f t="shared" ref="I23" si="54">H23/H$5</f>
        <v>1.1446012972148036E-2</v>
      </c>
      <c r="J23" s="49">
        <v>175</v>
      </c>
      <c r="K23" s="74">
        <f t="shared" ref="K23" si="55">J23/J$5</f>
        <v>1.1707251806261707E-2</v>
      </c>
      <c r="L23" s="6">
        <v>162</v>
      </c>
      <c r="M23" s="74">
        <f t="shared" ref="M23" si="56">L23/L$5</f>
        <v>1.2593283582089552E-2</v>
      </c>
    </row>
    <row r="24" spans="1:13" s="67" customFormat="1" x14ac:dyDescent="0.2">
      <c r="A24" s="48" t="s">
        <v>228</v>
      </c>
      <c r="B24" s="49">
        <v>160</v>
      </c>
      <c r="C24" s="74">
        <f t="shared" si="0"/>
        <v>4.5723430400365786E-3</v>
      </c>
      <c r="D24" s="49">
        <v>0</v>
      </c>
      <c r="E24" s="74">
        <f t="shared" si="0"/>
        <v>0</v>
      </c>
      <c r="F24" s="49">
        <v>23</v>
      </c>
      <c r="G24" s="74">
        <f t="shared" ref="G24" si="57">F24/F$5</f>
        <v>5.4945054945054949E-3</v>
      </c>
      <c r="H24" s="49">
        <v>10</v>
      </c>
      <c r="I24" s="74">
        <f t="shared" ref="I24" si="58">H24/H$5</f>
        <v>3.8153376573826785E-3</v>
      </c>
      <c r="J24" s="49">
        <v>63</v>
      </c>
      <c r="K24" s="74">
        <f t="shared" ref="K24" si="59">J24/J$5</f>
        <v>4.2146106502542148E-3</v>
      </c>
      <c r="L24" s="6">
        <v>64</v>
      </c>
      <c r="M24" s="74">
        <f t="shared" ref="M24" si="60">L24/L$5</f>
        <v>4.9751243781094526E-3</v>
      </c>
    </row>
    <row r="25" spans="1:13" s="67" customFormat="1" x14ac:dyDescent="0.2">
      <c r="A25" s="48" t="s">
        <v>203</v>
      </c>
      <c r="B25" s="49">
        <v>75</v>
      </c>
      <c r="C25" s="74">
        <f t="shared" si="0"/>
        <v>2.1432858000171463E-3</v>
      </c>
      <c r="D25" s="49">
        <v>1</v>
      </c>
      <c r="E25" s="74">
        <f t="shared" si="0"/>
        <v>2.6737967914438501E-3</v>
      </c>
      <c r="F25" s="49">
        <v>6</v>
      </c>
      <c r="G25" s="74">
        <f t="shared" ref="G25" si="61">F25/F$5</f>
        <v>1.433349259436216E-3</v>
      </c>
      <c r="H25" s="49">
        <v>5</v>
      </c>
      <c r="I25" s="74">
        <f t="shared" ref="I25" si="62">H25/H$5</f>
        <v>1.9076688286913392E-3</v>
      </c>
      <c r="J25" s="49">
        <v>39</v>
      </c>
      <c r="K25" s="74">
        <f t="shared" ref="K25" si="63">J25/J$5</f>
        <v>2.609044688252609E-3</v>
      </c>
      <c r="L25" s="6">
        <v>24</v>
      </c>
      <c r="M25" s="74">
        <f t="shared" ref="M25" si="64">L25/L$5</f>
        <v>1.8656716417910447E-3</v>
      </c>
    </row>
    <row r="26" spans="1:13" s="67" customFormat="1" x14ac:dyDescent="0.2">
      <c r="A26" s="48" t="s">
        <v>230</v>
      </c>
      <c r="B26" s="49">
        <v>899</v>
      </c>
      <c r="C26" s="74">
        <f t="shared" si="0"/>
        <v>2.5690852456205528E-2</v>
      </c>
      <c r="D26" s="49">
        <v>7</v>
      </c>
      <c r="E26" s="74">
        <f t="shared" si="0"/>
        <v>1.871657754010695E-2</v>
      </c>
      <c r="F26" s="49">
        <v>87</v>
      </c>
      <c r="G26" s="74">
        <f t="shared" ref="G26" si="65">F26/F$5</f>
        <v>2.0783564261825132E-2</v>
      </c>
      <c r="H26" s="49">
        <v>93</v>
      </c>
      <c r="I26" s="74">
        <f t="shared" ref="I26" si="66">H26/H$5</f>
        <v>3.5482640213658906E-2</v>
      </c>
      <c r="J26" s="49">
        <v>317</v>
      </c>
      <c r="K26" s="74">
        <f t="shared" ref="K26" si="67">J26/J$5</f>
        <v>2.1206850414771206E-2</v>
      </c>
      <c r="L26" s="6">
        <v>395</v>
      </c>
      <c r="M26" s="74">
        <f t="shared" ref="M26" si="68">L26/L$5</f>
        <v>3.0705845771144279E-2</v>
      </c>
    </row>
    <row r="27" spans="1:13" s="67" customFormat="1" x14ac:dyDescent="0.2">
      <c r="A27" s="47" t="s">
        <v>187</v>
      </c>
      <c r="B27" s="49"/>
      <c r="C27" s="74"/>
      <c r="D27" s="49"/>
      <c r="E27" s="74"/>
      <c r="F27" s="49"/>
      <c r="G27" s="74"/>
      <c r="H27" s="49"/>
      <c r="I27" s="74"/>
      <c r="J27" s="49"/>
      <c r="K27" s="74"/>
      <c r="L27" s="6"/>
      <c r="M27" s="74"/>
    </row>
    <row r="28" spans="1:13" s="67" customFormat="1" x14ac:dyDescent="0.2">
      <c r="A28" s="48" t="s">
        <v>231</v>
      </c>
      <c r="B28" s="49">
        <v>220</v>
      </c>
      <c r="C28" s="74">
        <f t="shared" si="0"/>
        <v>6.2869716800502962E-3</v>
      </c>
      <c r="D28" s="49">
        <v>4</v>
      </c>
      <c r="E28" s="74">
        <f t="shared" si="0"/>
        <v>1.06951871657754E-2</v>
      </c>
      <c r="F28" s="49">
        <v>23</v>
      </c>
      <c r="G28" s="74">
        <f t="shared" ref="G28" si="69">F28/F$5</f>
        <v>5.4945054945054949E-3</v>
      </c>
      <c r="H28" s="49">
        <v>15</v>
      </c>
      <c r="I28" s="74">
        <f t="shared" ref="I28" si="70">H28/H$5</f>
        <v>5.7230064860740179E-3</v>
      </c>
      <c r="J28" s="49">
        <v>92</v>
      </c>
      <c r="K28" s="74">
        <f t="shared" ref="K28" si="71">J28/J$5</f>
        <v>6.1546695210061547E-3</v>
      </c>
      <c r="L28" s="6">
        <v>86</v>
      </c>
      <c r="M28" s="74">
        <f t="shared" ref="M28" si="72">L28/L$5</f>
        <v>6.685323383084577E-3</v>
      </c>
    </row>
    <row r="29" spans="1:13" s="67" customFormat="1" x14ac:dyDescent="0.2">
      <c r="A29" s="48" t="s">
        <v>232</v>
      </c>
      <c r="B29" s="49">
        <v>398</v>
      </c>
      <c r="C29" s="74">
        <f t="shared" si="0"/>
        <v>1.1373703312090989E-2</v>
      </c>
      <c r="D29" s="49">
        <v>4</v>
      </c>
      <c r="E29" s="74">
        <f t="shared" si="0"/>
        <v>1.06951871657754E-2</v>
      </c>
      <c r="F29" s="49">
        <v>56</v>
      </c>
      <c r="G29" s="74">
        <f t="shared" ref="G29" si="73">F29/F$5</f>
        <v>1.3377926421404682E-2</v>
      </c>
      <c r="H29" s="49">
        <v>21</v>
      </c>
      <c r="I29" s="74">
        <f t="shared" ref="I29" si="74">H29/H$5</f>
        <v>8.0122090805036239E-3</v>
      </c>
      <c r="J29" s="49">
        <v>175</v>
      </c>
      <c r="K29" s="74">
        <f t="shared" ref="K29" si="75">J29/J$5</f>
        <v>1.1707251806261707E-2</v>
      </c>
      <c r="L29" s="6">
        <v>142</v>
      </c>
      <c r="M29" s="74">
        <f t="shared" ref="M29" si="76">L29/L$5</f>
        <v>1.1038557213930348E-2</v>
      </c>
    </row>
    <row r="30" spans="1:13" s="67" customFormat="1" x14ac:dyDescent="0.2">
      <c r="A30" s="48" t="s">
        <v>233</v>
      </c>
      <c r="B30" s="49">
        <v>291</v>
      </c>
      <c r="C30" s="74">
        <f t="shared" si="0"/>
        <v>8.3159489040665283E-3</v>
      </c>
      <c r="D30" s="49">
        <v>5</v>
      </c>
      <c r="E30" s="74">
        <f t="shared" si="0"/>
        <v>1.3368983957219251E-2</v>
      </c>
      <c r="F30" s="49">
        <v>34</v>
      </c>
      <c r="G30" s="74">
        <f t="shared" ref="G30" si="77">F30/F$5</f>
        <v>8.1223124701385579E-3</v>
      </c>
      <c r="H30" s="49">
        <v>16</v>
      </c>
      <c r="I30" s="74">
        <f t="shared" ref="I30" si="78">H30/H$5</f>
        <v>6.1045402518122857E-3</v>
      </c>
      <c r="J30" s="49">
        <v>124</v>
      </c>
      <c r="K30" s="74">
        <f t="shared" ref="K30" si="79">J30/J$5</f>
        <v>8.2954241370082962E-3</v>
      </c>
      <c r="L30" s="6">
        <v>112</v>
      </c>
      <c r="M30" s="74">
        <f t="shared" ref="M30" si="80">L30/L$5</f>
        <v>8.7064676616915426E-3</v>
      </c>
    </row>
    <row r="31" spans="1:13" s="67" customFormat="1" x14ac:dyDescent="0.2">
      <c r="A31" s="48" t="s">
        <v>234</v>
      </c>
      <c r="B31" s="49">
        <v>171</v>
      </c>
      <c r="C31" s="74">
        <f t="shared" si="0"/>
        <v>4.8866916240390933E-3</v>
      </c>
      <c r="D31" s="49">
        <v>1</v>
      </c>
      <c r="E31" s="74">
        <f t="shared" si="0"/>
        <v>2.6737967914438501E-3</v>
      </c>
      <c r="F31" s="49">
        <v>16</v>
      </c>
      <c r="G31" s="74">
        <f t="shared" ref="G31" si="81">F31/F$5</f>
        <v>3.822264691829909E-3</v>
      </c>
      <c r="H31" s="49">
        <v>16</v>
      </c>
      <c r="I31" s="74">
        <f t="shared" ref="I31" si="82">H31/H$5</f>
        <v>6.1045402518122857E-3</v>
      </c>
      <c r="J31" s="49">
        <v>78</v>
      </c>
      <c r="K31" s="74">
        <f t="shared" ref="K31" si="83">J31/J$5</f>
        <v>5.218089376505218E-3</v>
      </c>
      <c r="L31" s="6">
        <v>60</v>
      </c>
      <c r="M31" s="74">
        <f t="shared" ref="M31" si="84">L31/L$5</f>
        <v>4.6641791044776115E-3</v>
      </c>
    </row>
    <row r="32" spans="1:13" s="67" customFormat="1" x14ac:dyDescent="0.2">
      <c r="A32" s="48" t="s">
        <v>235</v>
      </c>
      <c r="B32" s="49">
        <v>310</v>
      </c>
      <c r="C32" s="74">
        <f t="shared" si="0"/>
        <v>8.858914640070872E-3</v>
      </c>
      <c r="D32" s="49">
        <v>1</v>
      </c>
      <c r="E32" s="74">
        <f t="shared" si="0"/>
        <v>2.6737967914438501E-3</v>
      </c>
      <c r="F32" s="49">
        <v>28</v>
      </c>
      <c r="G32" s="74">
        <f t="shared" ref="G32" si="85">F32/F$5</f>
        <v>6.688963210702341E-3</v>
      </c>
      <c r="H32" s="49">
        <v>20</v>
      </c>
      <c r="I32" s="74">
        <f t="shared" ref="I32" si="86">H32/H$5</f>
        <v>7.630675314765357E-3</v>
      </c>
      <c r="J32" s="49">
        <v>122</v>
      </c>
      <c r="K32" s="74">
        <f t="shared" ref="K32" si="87">J32/J$5</f>
        <v>8.1616269735081612E-3</v>
      </c>
      <c r="L32" s="6">
        <v>139</v>
      </c>
      <c r="M32" s="74">
        <f t="shared" ref="M32" si="88">L32/L$5</f>
        <v>1.0805348258706467E-2</v>
      </c>
    </row>
    <row r="33" spans="1:13" s="67" customFormat="1" x14ac:dyDescent="0.2">
      <c r="A33" s="47" t="s">
        <v>184</v>
      </c>
      <c r="B33" s="49"/>
      <c r="C33" s="74"/>
      <c r="D33" s="49"/>
      <c r="E33" s="74"/>
      <c r="F33" s="49"/>
      <c r="G33" s="74"/>
      <c r="H33" s="49"/>
      <c r="I33" s="74"/>
      <c r="J33" s="49"/>
      <c r="K33" s="74"/>
      <c r="L33" s="6"/>
      <c r="M33" s="74"/>
    </row>
    <row r="34" spans="1:13" s="67" customFormat="1" x14ac:dyDescent="0.2">
      <c r="A34" s="48" t="s">
        <v>236</v>
      </c>
      <c r="B34" s="49">
        <v>596</v>
      </c>
      <c r="C34" s="74">
        <f t="shared" si="0"/>
        <v>1.7031977824136256E-2</v>
      </c>
      <c r="D34" s="49">
        <v>4</v>
      </c>
      <c r="E34" s="74">
        <f t="shared" si="0"/>
        <v>1.06951871657754E-2</v>
      </c>
      <c r="F34" s="49">
        <v>71</v>
      </c>
      <c r="G34" s="74">
        <f t="shared" ref="G34" si="89">F34/F$5</f>
        <v>1.6961299569995224E-2</v>
      </c>
      <c r="H34" s="49">
        <v>33</v>
      </c>
      <c r="I34" s="74">
        <f t="shared" ref="I34" si="90">H34/H$5</f>
        <v>1.2590614269362839E-2</v>
      </c>
      <c r="J34" s="49">
        <v>221</v>
      </c>
      <c r="K34" s="74">
        <f t="shared" ref="K34" si="91">J34/J$5</f>
        <v>1.4784586566764785E-2</v>
      </c>
      <c r="L34" s="6">
        <v>267</v>
      </c>
      <c r="M34" s="74">
        <f t="shared" ref="M34" si="92">L34/L$5</f>
        <v>2.0755597014925374E-2</v>
      </c>
    </row>
    <row r="35" spans="1:13" s="67" customFormat="1" x14ac:dyDescent="0.2">
      <c r="A35" s="48" t="s">
        <v>237</v>
      </c>
      <c r="B35" s="49">
        <v>948</v>
      </c>
      <c r="C35" s="74">
        <f t="shared" si="0"/>
        <v>2.7091132512216728E-2</v>
      </c>
      <c r="D35" s="49">
        <v>12</v>
      </c>
      <c r="E35" s="74">
        <f t="shared" si="0"/>
        <v>3.2085561497326207E-2</v>
      </c>
      <c r="F35" s="49">
        <v>136</v>
      </c>
      <c r="G35" s="74">
        <f t="shared" ref="G35" si="93">F35/F$5</f>
        <v>3.2489249880554232E-2</v>
      </c>
      <c r="H35" s="49">
        <v>63</v>
      </c>
      <c r="I35" s="74">
        <f t="shared" ref="I35" si="94">H35/H$5</f>
        <v>2.4036627241510875E-2</v>
      </c>
      <c r="J35" s="49">
        <v>430</v>
      </c>
      <c r="K35" s="74">
        <f t="shared" ref="K35" si="95">J35/J$5</f>
        <v>2.8766390152528767E-2</v>
      </c>
      <c r="L35" s="6">
        <v>307</v>
      </c>
      <c r="M35" s="74">
        <f t="shared" ref="M35" si="96">L35/L$5</f>
        <v>2.3865049751243782E-2</v>
      </c>
    </row>
    <row r="36" spans="1:13" s="67" customFormat="1" x14ac:dyDescent="0.2">
      <c r="A36" s="48" t="s">
        <v>238</v>
      </c>
      <c r="B36" s="49">
        <v>498</v>
      </c>
      <c r="C36" s="74">
        <f t="shared" si="0"/>
        <v>1.4231417712113852E-2</v>
      </c>
      <c r="D36" s="49">
        <v>2</v>
      </c>
      <c r="E36" s="74">
        <f t="shared" si="0"/>
        <v>5.3475935828877002E-3</v>
      </c>
      <c r="F36" s="49">
        <v>56</v>
      </c>
      <c r="G36" s="74">
        <f t="shared" ref="G36" si="97">F36/F$5</f>
        <v>1.3377926421404682E-2</v>
      </c>
      <c r="H36" s="49">
        <v>39</v>
      </c>
      <c r="I36" s="74">
        <f t="shared" ref="I36" si="98">H36/H$5</f>
        <v>1.4879816863792446E-2</v>
      </c>
      <c r="J36" s="49">
        <v>217</v>
      </c>
      <c r="K36" s="74">
        <f t="shared" ref="K36" si="99">J36/J$5</f>
        <v>1.4516992239764517E-2</v>
      </c>
      <c r="L36" s="6">
        <v>184</v>
      </c>
      <c r="M36" s="74">
        <f t="shared" ref="M36" si="100">L36/L$5</f>
        <v>1.4303482587064677E-2</v>
      </c>
    </row>
    <row r="37" spans="1:13" s="67" customFormat="1" x14ac:dyDescent="0.2">
      <c r="A37" s="50" t="s">
        <v>239</v>
      </c>
      <c r="B37" s="49">
        <v>197</v>
      </c>
      <c r="C37" s="74">
        <f t="shared" si="0"/>
        <v>5.6296973680450375E-3</v>
      </c>
      <c r="D37" s="49">
        <v>0</v>
      </c>
      <c r="E37" s="74">
        <f t="shared" si="0"/>
        <v>0</v>
      </c>
      <c r="F37" s="49">
        <v>30</v>
      </c>
      <c r="G37" s="74">
        <f t="shared" ref="G37" si="101">F37/F$5</f>
        <v>7.16674629718108E-3</v>
      </c>
      <c r="H37" s="49">
        <v>13</v>
      </c>
      <c r="I37" s="74">
        <f t="shared" ref="I37" si="102">H37/H$5</f>
        <v>4.9599389545974815E-3</v>
      </c>
      <c r="J37" s="49">
        <v>100</v>
      </c>
      <c r="K37" s="74">
        <f t="shared" ref="K37" si="103">J37/J$5</f>
        <v>6.6898581750066896E-3</v>
      </c>
      <c r="L37" s="6">
        <v>54</v>
      </c>
      <c r="M37" s="74">
        <f t="shared" ref="M37" si="104">L37/L$5</f>
        <v>4.1977611940298507E-3</v>
      </c>
    </row>
    <row r="38" spans="1:13" s="67" customFormat="1" x14ac:dyDescent="0.2">
      <c r="A38" s="47" t="s">
        <v>194</v>
      </c>
      <c r="B38" s="49"/>
      <c r="C38" s="74"/>
      <c r="D38" s="49"/>
      <c r="E38" s="74"/>
      <c r="F38" s="49"/>
      <c r="G38" s="74"/>
      <c r="H38" s="49"/>
      <c r="I38" s="74"/>
      <c r="J38" s="49"/>
      <c r="K38" s="74"/>
      <c r="L38" s="6"/>
      <c r="M38" s="74"/>
    </row>
    <row r="39" spans="1:13" s="67" customFormat="1" x14ac:dyDescent="0.2">
      <c r="A39" s="48" t="s">
        <v>240</v>
      </c>
      <c r="B39" s="49">
        <v>683</v>
      </c>
      <c r="C39" s="74">
        <f t="shared" si="0"/>
        <v>1.9518189352156146E-2</v>
      </c>
      <c r="D39" s="49">
        <v>3</v>
      </c>
      <c r="E39" s="74">
        <f t="shared" si="0"/>
        <v>8.0213903743315516E-3</v>
      </c>
      <c r="F39" s="49">
        <v>67</v>
      </c>
      <c r="G39" s="74">
        <f t="shared" ref="G39" si="105">F39/F$5</f>
        <v>1.6005733397037744E-2</v>
      </c>
      <c r="H39" s="49">
        <v>58</v>
      </c>
      <c r="I39" s="74">
        <f t="shared" ref="I39" si="106">H39/H$5</f>
        <v>2.2128958412819536E-2</v>
      </c>
      <c r="J39" s="49">
        <v>281</v>
      </c>
      <c r="K39" s="74">
        <f t="shared" ref="K39" si="107">J39/J$5</f>
        <v>1.87985014717688E-2</v>
      </c>
      <c r="L39" s="6">
        <v>274</v>
      </c>
      <c r="M39" s="74">
        <f t="shared" ref="M39" si="108">L39/L$5</f>
        <v>2.1299751243781095E-2</v>
      </c>
    </row>
    <row r="40" spans="1:13" s="67" customFormat="1" x14ac:dyDescent="0.2">
      <c r="A40" s="48" t="s">
        <v>241</v>
      </c>
      <c r="B40" s="49">
        <v>108</v>
      </c>
      <c r="C40" s="74">
        <f t="shared" si="0"/>
        <v>3.0863315520246906E-3</v>
      </c>
      <c r="D40" s="49">
        <v>2</v>
      </c>
      <c r="E40" s="74">
        <f t="shared" si="0"/>
        <v>5.3475935828877002E-3</v>
      </c>
      <c r="F40" s="49">
        <v>21</v>
      </c>
      <c r="G40" s="74">
        <f t="shared" ref="G40" si="109">F40/F$5</f>
        <v>5.016722408026756E-3</v>
      </c>
      <c r="H40" s="49">
        <v>10</v>
      </c>
      <c r="I40" s="74">
        <f t="shared" ref="I40" si="110">H40/H$5</f>
        <v>3.8153376573826785E-3</v>
      </c>
      <c r="J40" s="49">
        <v>38</v>
      </c>
      <c r="K40" s="74">
        <f t="shared" ref="K40" si="111">J40/J$5</f>
        <v>2.5421461065025419E-3</v>
      </c>
      <c r="L40" s="6">
        <v>37</v>
      </c>
      <c r="M40" s="74">
        <f t="shared" ref="M40" si="112">L40/L$5</f>
        <v>2.8762437810945273E-3</v>
      </c>
    </row>
    <row r="41" spans="1:13" s="67" customFormat="1" x14ac:dyDescent="0.2">
      <c r="A41" s="48" t="s">
        <v>242</v>
      </c>
      <c r="B41" s="49">
        <v>85</v>
      </c>
      <c r="C41" s="74">
        <f t="shared" si="0"/>
        <v>2.4290572400194324E-3</v>
      </c>
      <c r="D41" s="49">
        <v>1</v>
      </c>
      <c r="E41" s="74">
        <f t="shared" si="0"/>
        <v>2.6737967914438501E-3</v>
      </c>
      <c r="F41" s="49">
        <v>10</v>
      </c>
      <c r="G41" s="74">
        <f t="shared" ref="G41" si="113">F41/F$5</f>
        <v>2.3889154323936935E-3</v>
      </c>
      <c r="H41" s="49">
        <v>6</v>
      </c>
      <c r="I41" s="74">
        <f t="shared" ref="I41" si="114">H41/H$5</f>
        <v>2.2892025944296068E-3</v>
      </c>
      <c r="J41" s="49">
        <v>29</v>
      </c>
      <c r="K41" s="74">
        <f t="shared" ref="K41" si="115">J41/J$5</f>
        <v>1.9400588707519401E-3</v>
      </c>
      <c r="L41" s="6">
        <v>39</v>
      </c>
      <c r="M41" s="74">
        <f t="shared" ref="M41" si="116">L41/L$5</f>
        <v>3.0317164179104478E-3</v>
      </c>
    </row>
    <row r="42" spans="1:13" s="67" customFormat="1" x14ac:dyDescent="0.2">
      <c r="A42" s="48" t="s">
        <v>197</v>
      </c>
      <c r="B42" s="49">
        <v>29</v>
      </c>
      <c r="C42" s="74">
        <f t="shared" si="0"/>
        <v>8.2873717600662992E-4</v>
      </c>
      <c r="D42" s="49">
        <v>0</v>
      </c>
      <c r="E42" s="74">
        <f t="shared" si="0"/>
        <v>0</v>
      </c>
      <c r="F42" s="49">
        <v>2</v>
      </c>
      <c r="G42" s="74">
        <f t="shared" ref="G42" si="117">F42/F$5</f>
        <v>4.7778308647873863E-4</v>
      </c>
      <c r="H42" s="49">
        <v>3</v>
      </c>
      <c r="I42" s="74">
        <f t="shared" ref="I42" si="118">H42/H$5</f>
        <v>1.1446012972148034E-3</v>
      </c>
      <c r="J42" s="49">
        <v>12</v>
      </c>
      <c r="K42" s="74">
        <f t="shared" ref="K42" si="119">J42/J$5</f>
        <v>8.0278298100080277E-4</v>
      </c>
      <c r="L42" s="6">
        <v>12</v>
      </c>
      <c r="M42" s="74">
        <f t="shared" ref="M42" si="120">L42/L$5</f>
        <v>9.3283582089552237E-4</v>
      </c>
    </row>
    <row r="43" spans="1:13" s="67" customFormat="1" x14ac:dyDescent="0.2">
      <c r="A43" s="48" t="s">
        <v>198</v>
      </c>
      <c r="B43" s="49">
        <v>94</v>
      </c>
      <c r="C43" s="74">
        <f t="shared" si="0"/>
        <v>2.68625153602149E-3</v>
      </c>
      <c r="D43" s="49">
        <v>2</v>
      </c>
      <c r="E43" s="74">
        <f t="shared" si="0"/>
        <v>5.3475935828877002E-3</v>
      </c>
      <c r="F43" s="49">
        <v>4</v>
      </c>
      <c r="G43" s="74">
        <f t="shared" ref="G43" si="121">F43/F$5</f>
        <v>9.5556617295747726E-4</v>
      </c>
      <c r="H43" s="49">
        <v>7</v>
      </c>
      <c r="I43" s="74">
        <f t="shared" ref="I43" si="122">H43/H$5</f>
        <v>2.6707363601678751E-3</v>
      </c>
      <c r="J43" s="49">
        <v>41</v>
      </c>
      <c r="K43" s="74">
        <f t="shared" ref="K43" si="123">J43/J$5</f>
        <v>2.7428418517527428E-3</v>
      </c>
      <c r="L43" s="6">
        <v>40</v>
      </c>
      <c r="M43" s="74">
        <f t="shared" ref="M43" si="124">L43/L$5</f>
        <v>3.1094527363184081E-3</v>
      </c>
    </row>
    <row r="44" spans="1:13" s="67" customFormat="1" x14ac:dyDescent="0.2">
      <c r="A44" s="47" t="s">
        <v>347</v>
      </c>
      <c r="B44" s="49"/>
      <c r="C44" s="74"/>
      <c r="D44" s="49"/>
      <c r="E44" s="74"/>
      <c r="F44" s="49"/>
      <c r="G44" s="74"/>
      <c r="H44" s="49"/>
      <c r="I44" s="74"/>
      <c r="J44" s="49"/>
      <c r="K44" s="74"/>
      <c r="L44" s="6"/>
      <c r="M44" s="74"/>
    </row>
    <row r="45" spans="1:13" s="67" customFormat="1" x14ac:dyDescent="0.2">
      <c r="A45" s="48" t="s">
        <v>245</v>
      </c>
      <c r="B45" s="49">
        <v>774</v>
      </c>
      <c r="C45" s="74">
        <f t="shared" si="0"/>
        <v>2.2118709456176951E-2</v>
      </c>
      <c r="D45" s="49">
        <v>12</v>
      </c>
      <c r="E45" s="74">
        <f t="shared" si="0"/>
        <v>3.2085561497326207E-2</v>
      </c>
      <c r="F45" s="49">
        <v>88</v>
      </c>
      <c r="G45" s="74">
        <f t="shared" ref="G45" si="125">F45/F$5</f>
        <v>2.10224558050645E-2</v>
      </c>
      <c r="H45" s="49">
        <v>75</v>
      </c>
      <c r="I45" s="74">
        <f t="shared" ref="I45" si="126">H45/H$5</f>
        <v>2.8615032430370089E-2</v>
      </c>
      <c r="J45" s="49">
        <v>287</v>
      </c>
      <c r="K45" s="74">
        <f t="shared" ref="K45" si="127">J45/J$5</f>
        <v>1.9199892962269201E-2</v>
      </c>
      <c r="L45" s="6">
        <v>312</v>
      </c>
      <c r="M45" s="74">
        <f t="shared" ref="M45" si="128">L45/L$5</f>
        <v>2.4253731343283583E-2</v>
      </c>
    </row>
    <row r="46" spans="1:13" s="67" customFormat="1" x14ac:dyDescent="0.2">
      <c r="A46" s="48" t="s">
        <v>246</v>
      </c>
      <c r="B46" s="49">
        <v>167</v>
      </c>
      <c r="C46" s="74">
        <f t="shared" si="0"/>
        <v>4.7723830480381792E-3</v>
      </c>
      <c r="D46" s="49">
        <v>0</v>
      </c>
      <c r="E46" s="74">
        <f t="shared" si="0"/>
        <v>0</v>
      </c>
      <c r="F46" s="49">
        <v>13</v>
      </c>
      <c r="G46" s="74">
        <f t="shared" ref="G46" si="129">F46/F$5</f>
        <v>3.105590062111801E-3</v>
      </c>
      <c r="H46" s="49">
        <v>23</v>
      </c>
      <c r="I46" s="74">
        <f t="shared" ref="I46" si="130">H46/H$5</f>
        <v>8.7752766119801595E-3</v>
      </c>
      <c r="J46" s="49">
        <v>64</v>
      </c>
      <c r="K46" s="74">
        <f t="shared" ref="K46" si="131">J46/J$5</f>
        <v>4.2815092320042814E-3</v>
      </c>
      <c r="L46" s="6">
        <v>67</v>
      </c>
      <c r="M46" s="74">
        <f t="shared" ref="M46" si="132">L46/L$5</f>
        <v>5.208333333333333E-3</v>
      </c>
    </row>
    <row r="47" spans="1:13" s="67" customFormat="1" x14ac:dyDescent="0.2">
      <c r="A47" s="48" t="s">
        <v>247</v>
      </c>
      <c r="B47" s="49">
        <v>234</v>
      </c>
      <c r="C47" s="74">
        <f t="shared" si="0"/>
        <v>6.6870516960534964E-3</v>
      </c>
      <c r="D47" s="49">
        <v>5</v>
      </c>
      <c r="E47" s="74">
        <f t="shared" si="0"/>
        <v>1.3368983957219251E-2</v>
      </c>
      <c r="F47" s="49">
        <v>36</v>
      </c>
      <c r="G47" s="74">
        <f t="shared" ref="G47" si="133">F47/F$5</f>
        <v>8.600095556617296E-3</v>
      </c>
      <c r="H47" s="49">
        <v>15</v>
      </c>
      <c r="I47" s="74">
        <f t="shared" ref="I47" si="134">H47/H$5</f>
        <v>5.7230064860740179E-3</v>
      </c>
      <c r="J47" s="49">
        <v>93</v>
      </c>
      <c r="K47" s="74">
        <f t="shared" ref="K47" si="135">J47/J$5</f>
        <v>6.2215681027562213E-3</v>
      </c>
      <c r="L47" s="6">
        <v>85</v>
      </c>
      <c r="M47" s="74">
        <f t="shared" ref="M47" si="136">L47/L$5</f>
        <v>6.6075870646766172E-3</v>
      </c>
    </row>
    <row r="48" spans="1:13" s="67" customFormat="1" x14ac:dyDescent="0.2">
      <c r="A48" s="48" t="s">
        <v>248</v>
      </c>
      <c r="B48" s="49">
        <v>265</v>
      </c>
      <c r="C48" s="74">
        <f t="shared" si="0"/>
        <v>7.5729431600605832E-3</v>
      </c>
      <c r="D48" s="49">
        <v>2</v>
      </c>
      <c r="E48" s="74">
        <f t="shared" si="0"/>
        <v>5.3475935828877002E-3</v>
      </c>
      <c r="F48" s="49">
        <v>22</v>
      </c>
      <c r="G48" s="74">
        <f t="shared" ref="G48" si="137">F48/F$5</f>
        <v>5.255613951266125E-3</v>
      </c>
      <c r="H48" s="49">
        <v>28</v>
      </c>
      <c r="I48" s="74">
        <f t="shared" ref="I48" si="138">H48/H$5</f>
        <v>1.06829454406715E-2</v>
      </c>
      <c r="J48" s="49">
        <v>121</v>
      </c>
      <c r="K48" s="74">
        <f t="shared" ref="K48" si="139">J48/J$5</f>
        <v>8.0947283917580954E-3</v>
      </c>
      <c r="L48" s="6">
        <v>92</v>
      </c>
      <c r="M48" s="74">
        <f t="shared" ref="M48" si="140">L48/L$5</f>
        <v>7.1517412935323387E-3</v>
      </c>
    </row>
    <row r="49" spans="1:13" s="67" customFormat="1" x14ac:dyDescent="0.2">
      <c r="A49" s="48" t="s">
        <v>249</v>
      </c>
      <c r="B49" s="49">
        <v>90</v>
      </c>
      <c r="C49" s="74">
        <f t="shared" si="0"/>
        <v>2.5719429600205754E-3</v>
      </c>
      <c r="D49" s="49">
        <v>0</v>
      </c>
      <c r="E49" s="74">
        <f t="shared" si="0"/>
        <v>0</v>
      </c>
      <c r="F49" s="49">
        <v>14</v>
      </c>
      <c r="G49" s="74">
        <f t="shared" ref="G49" si="141">F49/F$5</f>
        <v>3.3444816053511705E-3</v>
      </c>
      <c r="H49" s="49">
        <v>6</v>
      </c>
      <c r="I49" s="74">
        <f t="shared" ref="I49" si="142">H49/H$5</f>
        <v>2.2892025944296068E-3</v>
      </c>
      <c r="J49" s="49">
        <v>43</v>
      </c>
      <c r="K49" s="74">
        <f t="shared" ref="K49" si="143">J49/J$5</f>
        <v>2.8766390152528765E-3</v>
      </c>
      <c r="L49" s="6">
        <v>27</v>
      </c>
      <c r="M49" s="74">
        <f t="shared" ref="M49" si="144">L49/L$5</f>
        <v>2.0988805970149254E-3</v>
      </c>
    </row>
    <row r="50" spans="1:13" s="67" customFormat="1" x14ac:dyDescent="0.2">
      <c r="A50" s="47" t="s">
        <v>348</v>
      </c>
      <c r="B50" s="49"/>
      <c r="C50" s="74"/>
      <c r="D50" s="49"/>
      <c r="E50" s="74"/>
      <c r="F50" s="49"/>
      <c r="G50" s="74"/>
      <c r="H50" s="49"/>
      <c r="I50" s="74"/>
      <c r="J50" s="49"/>
      <c r="K50" s="74"/>
      <c r="L50" s="6"/>
      <c r="M50" s="74"/>
    </row>
    <row r="51" spans="1:13" s="67" customFormat="1" x14ac:dyDescent="0.2">
      <c r="A51" s="48" t="s">
        <v>199</v>
      </c>
      <c r="B51" s="49">
        <v>496</v>
      </c>
      <c r="C51" s="74">
        <f t="shared" si="0"/>
        <v>1.4174263424113395E-2</v>
      </c>
      <c r="D51" s="49">
        <v>4</v>
      </c>
      <c r="E51" s="74">
        <f t="shared" si="0"/>
        <v>1.06951871657754E-2</v>
      </c>
      <c r="F51" s="49">
        <v>68</v>
      </c>
      <c r="G51" s="74">
        <f t="shared" ref="G51" si="145">F51/F$5</f>
        <v>1.6244624940277116E-2</v>
      </c>
      <c r="H51" s="49">
        <v>40</v>
      </c>
      <c r="I51" s="74">
        <f t="shared" ref="I51" si="146">H51/H$5</f>
        <v>1.5261350629530714E-2</v>
      </c>
      <c r="J51" s="49">
        <v>209</v>
      </c>
      <c r="K51" s="74">
        <f t="shared" ref="K51" si="147">J51/J$5</f>
        <v>1.3981803585763982E-2</v>
      </c>
      <c r="L51" s="6">
        <v>175</v>
      </c>
      <c r="M51" s="74">
        <f t="shared" ref="M51" si="148">L51/L$5</f>
        <v>1.3603855721393035E-2</v>
      </c>
    </row>
    <row r="52" spans="1:13" s="67" customFormat="1" x14ac:dyDescent="0.2">
      <c r="A52" s="48" t="s">
        <v>339</v>
      </c>
      <c r="B52" s="49">
        <v>276</v>
      </c>
      <c r="C52" s="74">
        <f t="shared" si="0"/>
        <v>7.8872917440630987E-3</v>
      </c>
      <c r="D52" s="49">
        <v>2</v>
      </c>
      <c r="E52" s="74">
        <f t="shared" si="0"/>
        <v>5.3475935828877002E-3</v>
      </c>
      <c r="F52" s="49">
        <v>30</v>
      </c>
      <c r="G52" s="74">
        <f t="shared" ref="G52" si="149">F52/F$5</f>
        <v>7.16674629718108E-3</v>
      </c>
      <c r="H52" s="49">
        <v>32</v>
      </c>
      <c r="I52" s="74">
        <f t="shared" ref="I52" si="150">H52/H$5</f>
        <v>1.2209080503624571E-2</v>
      </c>
      <c r="J52" s="49">
        <v>98</v>
      </c>
      <c r="K52" s="74">
        <f t="shared" ref="K52" si="151">J52/J$5</f>
        <v>6.5560610115065563E-3</v>
      </c>
      <c r="L52" s="6">
        <v>114</v>
      </c>
      <c r="M52" s="74">
        <f t="shared" ref="M52" si="152">L52/L$5</f>
        <v>8.8619402985074622E-3</v>
      </c>
    </row>
    <row r="53" spans="1:13" s="67" customFormat="1" x14ac:dyDescent="0.2">
      <c r="A53" s="48" t="s">
        <v>200</v>
      </c>
      <c r="B53" s="49">
        <v>98</v>
      </c>
      <c r="C53" s="74">
        <f t="shared" si="0"/>
        <v>2.8005601120224045E-3</v>
      </c>
      <c r="D53" s="49">
        <v>4</v>
      </c>
      <c r="E53" s="74">
        <f t="shared" si="0"/>
        <v>1.06951871657754E-2</v>
      </c>
      <c r="F53" s="49">
        <v>7</v>
      </c>
      <c r="G53" s="74">
        <f t="shared" ref="G53" si="153">F53/F$5</f>
        <v>1.6722408026755853E-3</v>
      </c>
      <c r="H53" s="49">
        <v>6</v>
      </c>
      <c r="I53" s="74">
        <f t="shared" ref="I53" si="154">H53/H$5</f>
        <v>2.2892025944296068E-3</v>
      </c>
      <c r="J53" s="49">
        <v>39</v>
      </c>
      <c r="K53" s="74">
        <f t="shared" ref="K53" si="155">J53/J$5</f>
        <v>2.609044688252609E-3</v>
      </c>
      <c r="L53" s="6">
        <v>42</v>
      </c>
      <c r="M53" s="74">
        <f t="shared" ref="M53" si="156">L53/L$5</f>
        <v>3.2649253731343282E-3</v>
      </c>
    </row>
    <row r="54" spans="1:13" s="67" customFormat="1" x14ac:dyDescent="0.2">
      <c r="A54" s="48" t="s">
        <v>327</v>
      </c>
      <c r="B54" s="49">
        <v>115</v>
      </c>
      <c r="C54" s="74">
        <f t="shared" si="0"/>
        <v>3.2863715600262911E-3</v>
      </c>
      <c r="D54" s="49">
        <v>0</v>
      </c>
      <c r="E54" s="74">
        <f t="shared" si="0"/>
        <v>0</v>
      </c>
      <c r="F54" s="49">
        <v>9</v>
      </c>
      <c r="G54" s="74">
        <f t="shared" ref="G54" si="157">F54/F$5</f>
        <v>2.150023889154324E-3</v>
      </c>
      <c r="H54" s="49">
        <v>10</v>
      </c>
      <c r="I54" s="74">
        <f t="shared" ref="I54" si="158">H54/H$5</f>
        <v>3.8153376573826785E-3</v>
      </c>
      <c r="J54" s="49">
        <v>42</v>
      </c>
      <c r="K54" s="74">
        <f t="shared" ref="K54" si="159">J54/J$5</f>
        <v>2.8097404335028098E-3</v>
      </c>
      <c r="L54" s="6">
        <v>54</v>
      </c>
      <c r="M54" s="74">
        <f t="shared" ref="M54" si="160">L54/L$5</f>
        <v>4.1977611940298507E-3</v>
      </c>
    </row>
    <row r="55" spans="1:13" s="67" customFormat="1" x14ac:dyDescent="0.2">
      <c r="A55" s="48" t="s">
        <v>252</v>
      </c>
      <c r="B55" s="49">
        <v>63</v>
      </c>
      <c r="C55" s="74">
        <f t="shared" si="0"/>
        <v>1.8003600720144029E-3</v>
      </c>
      <c r="D55" s="49">
        <v>2</v>
      </c>
      <c r="E55" s="74">
        <f t="shared" si="0"/>
        <v>5.3475935828877002E-3</v>
      </c>
      <c r="F55" s="49">
        <v>9</v>
      </c>
      <c r="G55" s="74">
        <f t="shared" ref="G55" si="161">F55/F$5</f>
        <v>2.150023889154324E-3</v>
      </c>
      <c r="H55" s="49">
        <v>8</v>
      </c>
      <c r="I55" s="74">
        <f t="shared" ref="I55" si="162">H55/H$5</f>
        <v>3.0522701259061429E-3</v>
      </c>
      <c r="J55" s="49">
        <v>21</v>
      </c>
      <c r="K55" s="74">
        <f t="shared" ref="K55" si="163">J55/J$5</f>
        <v>1.4048702167514049E-3</v>
      </c>
      <c r="L55" s="6">
        <v>23</v>
      </c>
      <c r="M55" s="74">
        <f t="shared" ref="M55" si="164">L55/L$5</f>
        <v>1.7879353233830847E-3</v>
      </c>
    </row>
    <row r="56" spans="1:13" s="67" customFormat="1" x14ac:dyDescent="0.2">
      <c r="A56" s="47" t="s">
        <v>349</v>
      </c>
      <c r="B56" s="49"/>
      <c r="C56" s="74"/>
      <c r="D56" s="49"/>
      <c r="E56" s="74"/>
      <c r="F56" s="49"/>
      <c r="G56" s="74"/>
      <c r="H56" s="49"/>
      <c r="I56" s="74"/>
      <c r="J56" s="49"/>
      <c r="K56" s="74"/>
      <c r="L56" s="6"/>
      <c r="M56" s="74"/>
    </row>
    <row r="57" spans="1:13" s="67" customFormat="1" x14ac:dyDescent="0.2">
      <c r="A57" s="48" t="s">
        <v>253</v>
      </c>
      <c r="B57" s="49">
        <v>660</v>
      </c>
      <c r="C57" s="74">
        <f t="shared" si="0"/>
        <v>1.8860915040150888E-2</v>
      </c>
      <c r="D57" s="49">
        <v>8</v>
      </c>
      <c r="E57" s="74">
        <f t="shared" si="0"/>
        <v>2.1390374331550801E-2</v>
      </c>
      <c r="F57" s="49">
        <v>83</v>
      </c>
      <c r="G57" s="74">
        <f t="shared" ref="G57" si="165">F57/F$5</f>
        <v>1.9827998088867656E-2</v>
      </c>
      <c r="H57" s="49">
        <v>35</v>
      </c>
      <c r="I57" s="74">
        <f t="shared" ref="I57" si="166">H57/H$5</f>
        <v>1.3353681800839375E-2</v>
      </c>
      <c r="J57" s="49">
        <v>285</v>
      </c>
      <c r="K57" s="74">
        <f t="shared" ref="K57" si="167">J57/J$5</f>
        <v>1.9066095798769066E-2</v>
      </c>
      <c r="L57" s="6">
        <v>249</v>
      </c>
      <c r="M57" s="74">
        <f t="shared" ref="M57" si="168">L57/L$5</f>
        <v>1.935634328358209E-2</v>
      </c>
    </row>
    <row r="58" spans="1:13" s="67" customFormat="1" x14ac:dyDescent="0.2">
      <c r="A58" s="48" t="s">
        <v>254</v>
      </c>
      <c r="B58" s="49">
        <v>402</v>
      </c>
      <c r="C58" s="74">
        <f t="shared" si="0"/>
        <v>1.1488011888091905E-2</v>
      </c>
      <c r="D58" s="49">
        <v>7</v>
      </c>
      <c r="E58" s="74">
        <f t="shared" si="0"/>
        <v>1.871657754010695E-2</v>
      </c>
      <c r="F58" s="49">
        <v>59</v>
      </c>
      <c r="G58" s="74">
        <f t="shared" ref="G58" si="169">F58/F$5</f>
        <v>1.409460105112279E-2</v>
      </c>
      <c r="H58" s="49">
        <v>31</v>
      </c>
      <c r="I58" s="74">
        <f t="shared" ref="I58" si="170">H58/H$5</f>
        <v>1.1827546737886304E-2</v>
      </c>
      <c r="J58" s="49">
        <v>148</v>
      </c>
      <c r="K58" s="74">
        <f t="shared" ref="K58" si="171">J58/J$5</f>
        <v>9.9009900990099011E-3</v>
      </c>
      <c r="L58" s="6">
        <v>157</v>
      </c>
      <c r="M58" s="74">
        <f t="shared" ref="M58" si="172">L58/L$5</f>
        <v>1.2204601990049751E-2</v>
      </c>
    </row>
    <row r="59" spans="1:13" s="67" customFormat="1" x14ac:dyDescent="0.2">
      <c r="A59" s="48" t="s">
        <v>255</v>
      </c>
      <c r="B59" s="49">
        <v>594</v>
      </c>
      <c r="C59" s="74">
        <f t="shared" si="0"/>
        <v>1.6974823536135799E-2</v>
      </c>
      <c r="D59" s="49">
        <v>13</v>
      </c>
      <c r="E59" s="74">
        <f t="shared" si="0"/>
        <v>3.4759358288770054E-2</v>
      </c>
      <c r="F59" s="49">
        <v>63</v>
      </c>
      <c r="G59" s="74">
        <f t="shared" ref="G59" si="173">F59/F$5</f>
        <v>1.5050167224080268E-2</v>
      </c>
      <c r="H59" s="49">
        <v>64</v>
      </c>
      <c r="I59" s="74">
        <f t="shared" ref="I59" si="174">H59/H$5</f>
        <v>2.4418161007249143E-2</v>
      </c>
      <c r="J59" s="49">
        <v>240</v>
      </c>
      <c r="K59" s="74">
        <f t="shared" ref="K59" si="175">J59/J$5</f>
        <v>1.6055659620016056E-2</v>
      </c>
      <c r="L59" s="6">
        <v>214</v>
      </c>
      <c r="M59" s="74">
        <f t="shared" ref="M59" si="176">L59/L$5</f>
        <v>1.6635572139303483E-2</v>
      </c>
    </row>
    <row r="60" spans="1:13" s="67" customFormat="1" x14ac:dyDescent="0.2">
      <c r="A60" s="50" t="s">
        <v>256</v>
      </c>
      <c r="B60" s="49">
        <v>51</v>
      </c>
      <c r="C60" s="74">
        <f t="shared" si="0"/>
        <v>1.4574343440116595E-3</v>
      </c>
      <c r="D60" s="49">
        <v>1</v>
      </c>
      <c r="E60" s="74">
        <f t="shared" si="0"/>
        <v>2.6737967914438501E-3</v>
      </c>
      <c r="F60" s="49">
        <v>8</v>
      </c>
      <c r="G60" s="74">
        <f t="shared" ref="G60" si="177">F60/F$5</f>
        <v>1.9111323459149545E-3</v>
      </c>
      <c r="H60" s="49">
        <v>2</v>
      </c>
      <c r="I60" s="74">
        <f t="shared" ref="I60" si="178">H60/H$5</f>
        <v>7.6306753147653572E-4</v>
      </c>
      <c r="J60" s="49">
        <v>27</v>
      </c>
      <c r="K60" s="74">
        <f t="shared" ref="K60" si="179">J60/J$5</f>
        <v>1.8062617072518064E-3</v>
      </c>
      <c r="L60" s="6">
        <v>13</v>
      </c>
      <c r="M60" s="74">
        <f t="shared" ref="M60" si="180">L60/L$5</f>
        <v>1.0105721393034825E-3</v>
      </c>
    </row>
    <row r="61" spans="1:13" s="67" customFormat="1" x14ac:dyDescent="0.2">
      <c r="A61" s="48" t="s">
        <v>204</v>
      </c>
      <c r="B61" s="49">
        <v>75</v>
      </c>
      <c r="C61" s="74">
        <f t="shared" si="0"/>
        <v>2.1432858000171463E-3</v>
      </c>
      <c r="D61" s="49">
        <v>0</v>
      </c>
      <c r="E61" s="74">
        <f t="shared" si="0"/>
        <v>0</v>
      </c>
      <c r="F61" s="49">
        <v>7</v>
      </c>
      <c r="G61" s="74">
        <f t="shared" ref="G61" si="181">F61/F$5</f>
        <v>1.6722408026755853E-3</v>
      </c>
      <c r="H61" s="49">
        <v>2</v>
      </c>
      <c r="I61" s="74">
        <f t="shared" ref="I61" si="182">H61/H$5</f>
        <v>7.6306753147653572E-4</v>
      </c>
      <c r="J61" s="49">
        <v>33</v>
      </c>
      <c r="K61" s="74">
        <f t="shared" ref="K61" si="183">J61/J$5</f>
        <v>2.2076531977522078E-3</v>
      </c>
      <c r="L61" s="6">
        <v>33</v>
      </c>
      <c r="M61" s="74">
        <f t="shared" ref="M61" si="184">L61/L$5</f>
        <v>2.5652985074626866E-3</v>
      </c>
    </row>
    <row r="62" spans="1:13" s="67" customFormat="1" x14ac:dyDescent="0.2">
      <c r="A62" s="48" t="s">
        <v>201</v>
      </c>
      <c r="B62" s="49">
        <v>107</v>
      </c>
      <c r="C62" s="74">
        <f t="shared" si="0"/>
        <v>3.0577544080244621E-3</v>
      </c>
      <c r="D62" s="49">
        <v>1</v>
      </c>
      <c r="E62" s="74">
        <f t="shared" si="0"/>
        <v>2.6737967914438501E-3</v>
      </c>
      <c r="F62" s="49">
        <v>8</v>
      </c>
      <c r="G62" s="74">
        <f t="shared" ref="G62" si="185">F62/F$5</f>
        <v>1.9111323459149545E-3</v>
      </c>
      <c r="H62" s="49">
        <v>10</v>
      </c>
      <c r="I62" s="74">
        <f t="shared" ref="I62" si="186">H62/H$5</f>
        <v>3.8153376573826785E-3</v>
      </c>
      <c r="J62" s="49">
        <v>46</v>
      </c>
      <c r="K62" s="74">
        <f t="shared" ref="K62" si="187">J62/J$5</f>
        <v>3.0773347605030773E-3</v>
      </c>
      <c r="L62" s="6">
        <v>42</v>
      </c>
      <c r="M62" s="74">
        <f t="shared" ref="M62" si="188">L62/L$5</f>
        <v>3.2649253731343282E-3</v>
      </c>
    </row>
    <row r="63" spans="1:13" s="67" customFormat="1" x14ac:dyDescent="0.2">
      <c r="A63" s="50" t="s">
        <v>350</v>
      </c>
      <c r="B63" s="49">
        <v>651</v>
      </c>
      <c r="C63" s="74">
        <f t="shared" si="0"/>
        <v>1.860372074414883E-2</v>
      </c>
      <c r="D63" s="49">
        <v>1</v>
      </c>
      <c r="E63" s="74">
        <f t="shared" si="0"/>
        <v>2.6737967914438501E-3</v>
      </c>
      <c r="F63" s="49">
        <v>39</v>
      </c>
      <c r="G63" s="74">
        <f t="shared" ref="G63" si="189">F63/F$5</f>
        <v>9.316770186335404E-3</v>
      </c>
      <c r="H63" s="49">
        <v>49</v>
      </c>
      <c r="I63" s="74">
        <f t="shared" ref="I63" si="190">H63/H$5</f>
        <v>1.8695154521175122E-2</v>
      </c>
      <c r="J63" s="49">
        <v>353</v>
      </c>
      <c r="K63" s="74">
        <f t="shared" ref="K63" si="191">J63/J$5</f>
        <v>2.3615199357773616E-2</v>
      </c>
      <c r="L63" s="6">
        <v>209</v>
      </c>
      <c r="M63" s="74">
        <f t="shared" ref="M63" si="192">L63/L$5</f>
        <v>1.6246890547263682E-2</v>
      </c>
    </row>
    <row r="64" spans="1:13" s="67" customFormat="1" x14ac:dyDescent="0.2">
      <c r="A64" s="7" t="s">
        <v>135</v>
      </c>
      <c r="C64" s="74"/>
      <c r="E64" s="74"/>
      <c r="G64" s="74"/>
      <c r="I64" s="74"/>
      <c r="K64" s="74"/>
      <c r="M64" s="74"/>
    </row>
    <row r="65" spans="1:13" s="67" customFormat="1" x14ac:dyDescent="0.2">
      <c r="A65" s="1" t="s">
        <v>367</v>
      </c>
      <c r="B65" s="49">
        <v>17</v>
      </c>
      <c r="C65" s="74">
        <f t="shared" si="0"/>
        <v>4.8581144800388649E-4</v>
      </c>
      <c r="D65" s="49">
        <v>0</v>
      </c>
      <c r="E65" s="74">
        <f t="shared" si="0"/>
        <v>0</v>
      </c>
      <c r="F65" s="49">
        <v>1</v>
      </c>
      <c r="G65" s="74">
        <f t="shared" ref="G65" si="193">F65/F$5</f>
        <v>2.3889154323936931E-4</v>
      </c>
      <c r="H65" s="49">
        <v>5</v>
      </c>
      <c r="I65" s="74">
        <f t="shared" ref="I65" si="194">H65/H$5</f>
        <v>1.9076688286913392E-3</v>
      </c>
      <c r="J65" s="49">
        <v>9</v>
      </c>
      <c r="K65" s="74">
        <f t="shared" ref="K65" si="195">J65/J$5</f>
        <v>6.0208723575060205E-4</v>
      </c>
      <c r="L65" s="6">
        <v>2</v>
      </c>
      <c r="M65" s="74">
        <f t="shared" ref="M65" si="196">L65/L$5</f>
        <v>1.554726368159204E-4</v>
      </c>
    </row>
    <row r="66" spans="1:13" s="67" customFormat="1" x14ac:dyDescent="0.2">
      <c r="A66" s="1" t="s">
        <v>259</v>
      </c>
      <c r="B66" s="49">
        <v>306</v>
      </c>
      <c r="C66" s="74">
        <f t="shared" si="0"/>
        <v>8.7446060640699562E-3</v>
      </c>
      <c r="D66" s="49">
        <v>1</v>
      </c>
      <c r="E66" s="74">
        <f t="shared" si="0"/>
        <v>2.6737967914438501E-3</v>
      </c>
      <c r="F66" s="49">
        <v>20</v>
      </c>
      <c r="G66" s="74">
        <f t="shared" ref="G66" si="197">F66/F$5</f>
        <v>4.7778308647873869E-3</v>
      </c>
      <c r="H66" s="49">
        <v>25</v>
      </c>
      <c r="I66" s="74">
        <f t="shared" ref="I66" si="198">H66/H$5</f>
        <v>9.5383441434566951E-3</v>
      </c>
      <c r="J66" s="49">
        <v>153</v>
      </c>
      <c r="K66" s="74">
        <f t="shared" ref="K66" si="199">J66/J$5</f>
        <v>1.0235483007760235E-2</v>
      </c>
      <c r="L66" s="6">
        <v>107</v>
      </c>
      <c r="M66" s="74">
        <f t="shared" ref="M66" si="200">L66/L$5</f>
        <v>8.3177860696517416E-3</v>
      </c>
    </row>
    <row r="67" spans="1:13" s="67" customFormat="1" x14ac:dyDescent="0.2">
      <c r="A67" s="1" t="s">
        <v>260</v>
      </c>
      <c r="B67" s="49">
        <v>561</v>
      </c>
      <c r="C67" s="74">
        <f t="shared" si="0"/>
        <v>1.6031777784128256E-2</v>
      </c>
      <c r="D67" s="49">
        <v>5</v>
      </c>
      <c r="E67" s="74">
        <f t="shared" si="0"/>
        <v>1.3368983957219251E-2</v>
      </c>
      <c r="F67" s="49">
        <v>82</v>
      </c>
      <c r="G67" s="74">
        <f t="shared" ref="G67" si="201">F67/F$5</f>
        <v>1.9589106545628284E-2</v>
      </c>
      <c r="H67" s="49">
        <v>35</v>
      </c>
      <c r="I67" s="74">
        <f t="shared" ref="I67" si="202">H67/H$5</f>
        <v>1.3353681800839375E-2</v>
      </c>
      <c r="J67" s="49">
        <v>209</v>
      </c>
      <c r="K67" s="74">
        <f t="shared" ref="K67" si="203">J67/J$5</f>
        <v>1.3981803585763982E-2</v>
      </c>
      <c r="L67" s="6">
        <v>230</v>
      </c>
      <c r="M67" s="74">
        <f t="shared" ref="M67" si="204">L67/L$5</f>
        <v>1.7879353233830844E-2</v>
      </c>
    </row>
    <row r="68" spans="1:13" s="67" customFormat="1" x14ac:dyDescent="0.2">
      <c r="A68" s="1" t="s">
        <v>261</v>
      </c>
      <c r="B68" s="49">
        <v>225</v>
      </c>
      <c r="C68" s="74">
        <f t="shared" si="0"/>
        <v>6.4298574000514388E-3</v>
      </c>
      <c r="D68" s="49">
        <v>6</v>
      </c>
      <c r="E68" s="74">
        <f t="shared" si="0"/>
        <v>1.6042780748663103E-2</v>
      </c>
      <c r="F68" s="49">
        <v>25</v>
      </c>
      <c r="G68" s="74">
        <f t="shared" ref="G68" si="205">F68/F$5</f>
        <v>5.972288580984233E-3</v>
      </c>
      <c r="H68" s="49">
        <v>16</v>
      </c>
      <c r="I68" s="74">
        <f t="shared" ref="I68" si="206">H68/H$5</f>
        <v>6.1045402518122857E-3</v>
      </c>
      <c r="J68" s="49">
        <v>85</v>
      </c>
      <c r="K68" s="74">
        <f t="shared" ref="K68" si="207">J68/J$5</f>
        <v>5.6863794487556863E-3</v>
      </c>
      <c r="L68" s="6">
        <v>93</v>
      </c>
      <c r="M68" s="74">
        <f t="shared" ref="M68" si="208">L68/L$5</f>
        <v>7.2294776119402986E-3</v>
      </c>
    </row>
    <row r="69" spans="1:13" s="67" customFormat="1" x14ac:dyDescent="0.2">
      <c r="A69" s="1" t="s">
        <v>262</v>
      </c>
      <c r="B69" s="49">
        <v>175</v>
      </c>
      <c r="C69" s="74">
        <f t="shared" si="0"/>
        <v>5.0010002000400082E-3</v>
      </c>
      <c r="D69" s="49">
        <v>1</v>
      </c>
      <c r="E69" s="74">
        <f t="shared" si="0"/>
        <v>2.6737967914438501E-3</v>
      </c>
      <c r="F69" s="49">
        <v>20</v>
      </c>
      <c r="G69" s="74">
        <f t="shared" ref="G69" si="209">F69/F$5</f>
        <v>4.7778308647873869E-3</v>
      </c>
      <c r="H69" s="49">
        <v>11</v>
      </c>
      <c r="I69" s="74">
        <f t="shared" ref="I69" si="210">H69/H$5</f>
        <v>4.1968714231209459E-3</v>
      </c>
      <c r="J69" s="49">
        <v>77</v>
      </c>
      <c r="K69" s="74">
        <f t="shared" ref="K69" si="211">J69/J$5</f>
        <v>5.1511907947551514E-3</v>
      </c>
      <c r="L69" s="6">
        <v>66</v>
      </c>
      <c r="M69" s="74">
        <f t="shared" ref="M69" si="212">L69/L$5</f>
        <v>5.1305970149253732E-3</v>
      </c>
    </row>
    <row r="70" spans="1:13" s="67" customFormat="1" x14ac:dyDescent="0.2">
      <c r="A70" s="1" t="s">
        <v>263</v>
      </c>
      <c r="B70" s="49">
        <v>52</v>
      </c>
      <c r="C70" s="74">
        <f t="shared" si="0"/>
        <v>1.486011488011888E-3</v>
      </c>
      <c r="D70" s="49">
        <v>0</v>
      </c>
      <c r="E70" s="74">
        <f t="shared" si="0"/>
        <v>0</v>
      </c>
      <c r="F70" s="49">
        <v>6</v>
      </c>
      <c r="G70" s="74">
        <f t="shared" ref="G70" si="213">F70/F$5</f>
        <v>1.433349259436216E-3</v>
      </c>
      <c r="H70" s="49">
        <v>6</v>
      </c>
      <c r="I70" s="74">
        <f t="shared" ref="I70" si="214">H70/H$5</f>
        <v>2.2892025944296068E-3</v>
      </c>
      <c r="J70" s="49">
        <v>20</v>
      </c>
      <c r="K70" s="74">
        <f t="shared" ref="K70" si="215">J70/J$5</f>
        <v>1.3379716350013381E-3</v>
      </c>
      <c r="L70" s="6">
        <v>20</v>
      </c>
      <c r="M70" s="74">
        <f t="shared" ref="M70" si="216">L70/L$5</f>
        <v>1.5547263681592041E-3</v>
      </c>
    </row>
    <row r="71" spans="1:13" s="67" customFormat="1" x14ac:dyDescent="0.2">
      <c r="A71" s="7" t="s">
        <v>136</v>
      </c>
      <c r="B71" s="49"/>
      <c r="C71" s="74"/>
      <c r="D71" s="49"/>
      <c r="E71" s="74"/>
      <c r="F71" s="49"/>
      <c r="G71" s="74"/>
      <c r="H71" s="49"/>
      <c r="I71" s="74"/>
      <c r="J71" s="49"/>
      <c r="K71" s="74"/>
      <c r="L71" s="6"/>
      <c r="M71" s="74"/>
    </row>
    <row r="72" spans="1:13" s="67" customFormat="1" x14ac:dyDescent="0.2">
      <c r="A72" s="1" t="s">
        <v>264</v>
      </c>
      <c r="B72" s="49">
        <v>582</v>
      </c>
      <c r="C72" s="74">
        <f t="shared" ref="C72:E113" si="217">B72/B$5</f>
        <v>1.6631897808133057E-2</v>
      </c>
      <c r="D72" s="49">
        <v>9</v>
      </c>
      <c r="E72" s="74">
        <f t="shared" si="217"/>
        <v>2.4064171122994651E-2</v>
      </c>
      <c r="F72" s="49">
        <v>79</v>
      </c>
      <c r="G72" s="74">
        <f t="shared" ref="G72" si="218">F72/F$5</f>
        <v>1.8872431915910176E-2</v>
      </c>
      <c r="H72" s="49">
        <v>54</v>
      </c>
      <c r="I72" s="74">
        <f t="shared" ref="I72" si="219">H72/H$5</f>
        <v>2.0602823349866461E-2</v>
      </c>
      <c r="J72" s="49">
        <v>234</v>
      </c>
      <c r="K72" s="74">
        <f t="shared" ref="K72" si="220">J72/J$5</f>
        <v>1.5654268129515654E-2</v>
      </c>
      <c r="L72" s="6">
        <v>206</v>
      </c>
      <c r="M72" s="74">
        <f t="shared" ref="M72" si="221">L72/L$5</f>
        <v>1.6013681592039801E-2</v>
      </c>
    </row>
    <row r="73" spans="1:13" s="67" customFormat="1" x14ac:dyDescent="0.2">
      <c r="A73" s="1" t="s">
        <v>265</v>
      </c>
      <c r="B73" s="49">
        <v>300</v>
      </c>
      <c r="C73" s="74">
        <f t="shared" si="217"/>
        <v>8.573143200068585E-3</v>
      </c>
      <c r="D73" s="49">
        <v>1</v>
      </c>
      <c r="E73" s="74">
        <f t="shared" si="217"/>
        <v>2.6737967914438501E-3</v>
      </c>
      <c r="F73" s="49">
        <v>30</v>
      </c>
      <c r="G73" s="74">
        <f t="shared" ref="G73" si="222">F73/F$5</f>
        <v>7.16674629718108E-3</v>
      </c>
      <c r="H73" s="49">
        <v>25</v>
      </c>
      <c r="I73" s="74">
        <f t="shared" ref="I73" si="223">H73/H$5</f>
        <v>9.5383441434566951E-3</v>
      </c>
      <c r="J73" s="49">
        <v>126</v>
      </c>
      <c r="K73" s="74">
        <f t="shared" ref="K73" si="224">J73/J$5</f>
        <v>8.4292213005084295E-3</v>
      </c>
      <c r="L73" s="6">
        <v>118</v>
      </c>
      <c r="M73" s="74">
        <f t="shared" ref="M73" si="225">L73/L$5</f>
        <v>9.1728855721393034E-3</v>
      </c>
    </row>
    <row r="74" spans="1:13" s="67" customFormat="1" x14ac:dyDescent="0.2">
      <c r="A74" s="1" t="s">
        <v>266</v>
      </c>
      <c r="B74" s="49">
        <v>273</v>
      </c>
      <c r="C74" s="74">
        <f t="shared" si="217"/>
        <v>7.8015603120624123E-3</v>
      </c>
      <c r="D74" s="49">
        <v>3</v>
      </c>
      <c r="E74" s="74">
        <f t="shared" si="217"/>
        <v>8.0213903743315516E-3</v>
      </c>
      <c r="F74" s="49">
        <v>29</v>
      </c>
      <c r="G74" s="74">
        <f t="shared" ref="G74" si="226">F74/F$5</f>
        <v>6.9278547539417101E-3</v>
      </c>
      <c r="H74" s="49">
        <v>21</v>
      </c>
      <c r="I74" s="74">
        <f t="shared" ref="I74" si="227">H74/H$5</f>
        <v>8.0122090805036239E-3</v>
      </c>
      <c r="J74" s="49">
        <v>126</v>
      </c>
      <c r="K74" s="74">
        <f t="shared" ref="K74" si="228">J74/J$5</f>
        <v>8.4292213005084295E-3</v>
      </c>
      <c r="L74" s="6">
        <v>94</v>
      </c>
      <c r="M74" s="74">
        <f t="shared" ref="M74" si="229">L74/L$5</f>
        <v>7.3072139303482584E-3</v>
      </c>
    </row>
    <row r="75" spans="1:13" s="67" customFormat="1" x14ac:dyDescent="0.2">
      <c r="A75" s="1" t="s">
        <v>267</v>
      </c>
      <c r="B75" s="49">
        <v>159</v>
      </c>
      <c r="C75" s="74">
        <f t="shared" si="217"/>
        <v>4.5437658960363501E-3</v>
      </c>
      <c r="D75" s="49">
        <v>4</v>
      </c>
      <c r="E75" s="74">
        <f t="shared" si="217"/>
        <v>1.06951871657754E-2</v>
      </c>
      <c r="F75" s="49">
        <v>18</v>
      </c>
      <c r="G75" s="74">
        <f t="shared" ref="G75" si="230">F75/F$5</f>
        <v>4.300047778308648E-3</v>
      </c>
      <c r="H75" s="49">
        <v>10</v>
      </c>
      <c r="I75" s="74">
        <f t="shared" ref="I75" si="231">H75/H$5</f>
        <v>3.8153376573826785E-3</v>
      </c>
      <c r="J75" s="49">
        <v>79</v>
      </c>
      <c r="K75" s="74">
        <f t="shared" ref="K75" si="232">J75/J$5</f>
        <v>5.2849879582552847E-3</v>
      </c>
      <c r="L75" s="6">
        <v>48</v>
      </c>
      <c r="M75" s="74">
        <f t="shared" ref="M75" si="233">L75/L$5</f>
        <v>3.7313432835820895E-3</v>
      </c>
    </row>
    <row r="76" spans="1:13" s="67" customFormat="1" x14ac:dyDescent="0.2">
      <c r="A76" s="1" t="s">
        <v>268</v>
      </c>
      <c r="B76" s="49">
        <v>855</v>
      </c>
      <c r="C76" s="74">
        <f t="shared" si="217"/>
        <v>2.4433458120195466E-2</v>
      </c>
      <c r="D76" s="49">
        <v>14</v>
      </c>
      <c r="E76" s="74">
        <f t="shared" si="217"/>
        <v>3.7433155080213901E-2</v>
      </c>
      <c r="F76" s="49">
        <v>116</v>
      </c>
      <c r="G76" s="74">
        <f t="shared" ref="G76" si="234">F76/F$5</f>
        <v>2.771141901576684E-2</v>
      </c>
      <c r="H76" s="49">
        <v>65</v>
      </c>
      <c r="I76" s="74">
        <f t="shared" ref="I76" si="235">H76/H$5</f>
        <v>2.4799694772987411E-2</v>
      </c>
      <c r="J76" s="49">
        <v>333</v>
      </c>
      <c r="K76" s="74">
        <f t="shared" ref="K76" si="236">J76/J$5</f>
        <v>2.2277227722772276E-2</v>
      </c>
      <c r="L76" s="6">
        <v>327</v>
      </c>
      <c r="M76" s="74">
        <f t="shared" ref="M76" si="237">L76/L$5</f>
        <v>2.5419776119402986E-2</v>
      </c>
    </row>
    <row r="77" spans="1:13" s="67" customFormat="1" x14ac:dyDescent="0.2">
      <c r="A77" s="7" t="s">
        <v>137</v>
      </c>
      <c r="B77" s="49"/>
      <c r="C77" s="74"/>
      <c r="D77" s="49"/>
      <c r="E77" s="74"/>
      <c r="F77" s="49"/>
      <c r="G77" s="74"/>
      <c r="H77" s="49"/>
      <c r="I77" s="74"/>
      <c r="J77" s="49"/>
      <c r="K77" s="74"/>
      <c r="L77" s="6"/>
      <c r="M77" s="74"/>
    </row>
    <row r="78" spans="1:13" s="67" customFormat="1" x14ac:dyDescent="0.2">
      <c r="A78" s="1" t="s">
        <v>338</v>
      </c>
      <c r="B78" s="49">
        <v>195</v>
      </c>
      <c r="C78" s="74">
        <f t="shared" si="217"/>
        <v>5.5725430800445805E-3</v>
      </c>
      <c r="D78" s="49">
        <v>0</v>
      </c>
      <c r="E78" s="74">
        <f t="shared" si="217"/>
        <v>0</v>
      </c>
      <c r="F78" s="49">
        <v>24</v>
      </c>
      <c r="G78" s="74">
        <f t="shared" ref="G78" si="238">F78/F$5</f>
        <v>5.733397037744864E-3</v>
      </c>
      <c r="H78" s="49">
        <v>10</v>
      </c>
      <c r="I78" s="74">
        <f t="shared" ref="I78" si="239">H78/H$5</f>
        <v>3.8153376573826785E-3</v>
      </c>
      <c r="J78" s="49">
        <v>82</v>
      </c>
      <c r="K78" s="74">
        <f t="shared" ref="K78" si="240">J78/J$5</f>
        <v>5.4856837035054855E-3</v>
      </c>
      <c r="L78" s="6">
        <v>79</v>
      </c>
      <c r="M78" s="74">
        <f t="shared" ref="M78" si="241">L78/L$5</f>
        <v>6.1411691542288555E-3</v>
      </c>
    </row>
    <row r="79" spans="1:13" s="67" customFormat="1" x14ac:dyDescent="0.2">
      <c r="A79" s="1" t="s">
        <v>269</v>
      </c>
      <c r="B79" s="49">
        <v>427</v>
      </c>
      <c r="C79" s="74">
        <f t="shared" si="217"/>
        <v>1.220244048809762E-2</v>
      </c>
      <c r="D79" s="49">
        <v>6</v>
      </c>
      <c r="E79" s="74">
        <f t="shared" si="217"/>
        <v>1.6042780748663103E-2</v>
      </c>
      <c r="F79" s="49">
        <v>64</v>
      </c>
      <c r="G79" s="74">
        <f t="shared" ref="G79" si="242">F79/F$5</f>
        <v>1.5289058767319636E-2</v>
      </c>
      <c r="H79" s="49">
        <v>30</v>
      </c>
      <c r="I79" s="74">
        <f t="shared" ref="I79" si="243">H79/H$5</f>
        <v>1.1446012972148036E-2</v>
      </c>
      <c r="J79" s="49">
        <v>191</v>
      </c>
      <c r="K79" s="74">
        <f t="shared" ref="K79" si="244">J79/J$5</f>
        <v>1.2777629114262778E-2</v>
      </c>
      <c r="L79" s="6">
        <v>136</v>
      </c>
      <c r="M79" s="74">
        <f t="shared" ref="M79" si="245">L79/L$5</f>
        <v>1.0572139303482588E-2</v>
      </c>
    </row>
    <row r="80" spans="1:13" s="67" customFormat="1" x14ac:dyDescent="0.2">
      <c r="A80" s="1" t="s">
        <v>270</v>
      </c>
      <c r="B80" s="49">
        <v>220</v>
      </c>
      <c r="C80" s="74">
        <f t="shared" si="217"/>
        <v>6.2869716800502962E-3</v>
      </c>
      <c r="D80" s="49">
        <v>2</v>
      </c>
      <c r="E80" s="74">
        <f t="shared" si="217"/>
        <v>5.3475935828877002E-3</v>
      </c>
      <c r="F80" s="49">
        <v>29</v>
      </c>
      <c r="G80" s="74">
        <f t="shared" ref="G80" si="246">F80/F$5</f>
        <v>6.9278547539417101E-3</v>
      </c>
      <c r="H80" s="49">
        <v>12</v>
      </c>
      <c r="I80" s="74">
        <f t="shared" ref="I80" si="247">H80/H$5</f>
        <v>4.5784051888592137E-3</v>
      </c>
      <c r="J80" s="49">
        <v>97</v>
      </c>
      <c r="K80" s="74">
        <f t="shared" ref="K80" si="248">J80/J$5</f>
        <v>6.4891624297564888E-3</v>
      </c>
      <c r="L80" s="6">
        <v>80</v>
      </c>
      <c r="M80" s="74">
        <f t="shared" ref="M80" si="249">L80/L$5</f>
        <v>6.2189054726368162E-3</v>
      </c>
    </row>
    <row r="81" spans="1:13" s="67" customFormat="1" x14ac:dyDescent="0.2">
      <c r="A81" s="1" t="s">
        <v>328</v>
      </c>
      <c r="B81" s="49">
        <v>252</v>
      </c>
      <c r="C81" s="74">
        <f t="shared" si="217"/>
        <v>7.2014402880576115E-3</v>
      </c>
      <c r="D81" s="49">
        <v>2</v>
      </c>
      <c r="E81" s="74">
        <f t="shared" si="217"/>
        <v>5.3475935828877002E-3</v>
      </c>
      <c r="F81" s="49">
        <v>51</v>
      </c>
      <c r="G81" s="74">
        <f t="shared" ref="G81" si="250">F81/F$5</f>
        <v>1.2183468705207836E-2</v>
      </c>
      <c r="H81" s="49">
        <v>10</v>
      </c>
      <c r="I81" s="74">
        <f t="shared" ref="I81" si="251">H81/H$5</f>
        <v>3.8153376573826785E-3</v>
      </c>
      <c r="J81" s="49">
        <v>101</v>
      </c>
      <c r="K81" s="74">
        <f t="shared" ref="K81" si="252">J81/J$5</f>
        <v>6.7567567567567571E-3</v>
      </c>
      <c r="L81" s="6">
        <v>88</v>
      </c>
      <c r="M81" s="74">
        <f t="shared" ref="M81" si="253">L81/L$5</f>
        <v>6.8407960199004976E-3</v>
      </c>
    </row>
    <row r="82" spans="1:13" s="67" customFormat="1" x14ac:dyDescent="0.2">
      <c r="A82" s="1" t="s">
        <v>271</v>
      </c>
      <c r="B82" s="49">
        <v>154</v>
      </c>
      <c r="C82" s="74">
        <f t="shared" si="217"/>
        <v>4.4008801760352066E-3</v>
      </c>
      <c r="D82" s="49">
        <v>0</v>
      </c>
      <c r="E82" s="74">
        <f t="shared" si="217"/>
        <v>0</v>
      </c>
      <c r="F82" s="49">
        <v>21</v>
      </c>
      <c r="G82" s="74">
        <f t="shared" ref="G82" si="254">F82/F$5</f>
        <v>5.016722408026756E-3</v>
      </c>
      <c r="H82" s="49">
        <v>6</v>
      </c>
      <c r="I82" s="74">
        <f t="shared" ref="I82" si="255">H82/H$5</f>
        <v>2.2892025944296068E-3</v>
      </c>
      <c r="J82" s="49">
        <v>62</v>
      </c>
      <c r="K82" s="74">
        <f t="shared" ref="K82" si="256">J82/J$5</f>
        <v>4.1477120685041481E-3</v>
      </c>
      <c r="L82" s="6">
        <v>65</v>
      </c>
      <c r="M82" s="74">
        <f t="shared" ref="M82" si="257">L82/L$5</f>
        <v>5.0528606965174134E-3</v>
      </c>
    </row>
    <row r="83" spans="1:13" s="67" customFormat="1" x14ac:dyDescent="0.2">
      <c r="A83" s="7" t="s">
        <v>138</v>
      </c>
      <c r="B83" s="49"/>
      <c r="C83" s="74"/>
      <c r="D83" s="49"/>
      <c r="E83" s="74"/>
      <c r="F83" s="49"/>
      <c r="G83" s="74"/>
      <c r="H83" s="49"/>
      <c r="I83" s="74"/>
      <c r="J83" s="49"/>
      <c r="K83" s="74"/>
      <c r="L83" s="6"/>
      <c r="M83" s="74"/>
    </row>
    <row r="84" spans="1:13" s="67" customFormat="1" x14ac:dyDescent="0.2">
      <c r="A84" s="1" t="s">
        <v>272</v>
      </c>
      <c r="B84" s="49">
        <v>882</v>
      </c>
      <c r="C84" s="74">
        <f t="shared" si="217"/>
        <v>2.5205041008201642E-2</v>
      </c>
      <c r="D84" s="49">
        <v>15</v>
      </c>
      <c r="E84" s="74">
        <f t="shared" si="217"/>
        <v>4.0106951871657755E-2</v>
      </c>
      <c r="F84" s="49">
        <v>127</v>
      </c>
      <c r="G84" s="74">
        <f t="shared" ref="G84" si="258">F84/F$5</f>
        <v>3.0339225991399904E-2</v>
      </c>
      <c r="H84" s="49">
        <v>44</v>
      </c>
      <c r="I84" s="74">
        <f t="shared" ref="I84" si="259">H84/H$5</f>
        <v>1.6787485692483783E-2</v>
      </c>
      <c r="J84" s="49">
        <v>342</v>
      </c>
      <c r="K84" s="74">
        <f t="shared" ref="K84" si="260">J84/J$5</f>
        <v>2.287931495852288E-2</v>
      </c>
      <c r="L84" s="6">
        <v>354</v>
      </c>
      <c r="M84" s="74">
        <f t="shared" ref="M84" si="261">L84/L$5</f>
        <v>2.751865671641791E-2</v>
      </c>
    </row>
    <row r="85" spans="1:13" s="67" customFormat="1" x14ac:dyDescent="0.2">
      <c r="A85" s="1" t="s">
        <v>273</v>
      </c>
      <c r="B85" s="49">
        <v>153</v>
      </c>
      <c r="C85" s="74">
        <f t="shared" si="217"/>
        <v>4.3723030320349781E-3</v>
      </c>
      <c r="D85" s="49">
        <v>1</v>
      </c>
      <c r="E85" s="74">
        <f t="shared" si="217"/>
        <v>2.6737967914438501E-3</v>
      </c>
      <c r="F85" s="49">
        <v>27</v>
      </c>
      <c r="G85" s="74">
        <f t="shared" ref="G85" si="262">F85/F$5</f>
        <v>6.450071667462972E-3</v>
      </c>
      <c r="H85" s="49">
        <v>8</v>
      </c>
      <c r="I85" s="74">
        <f t="shared" ref="I85" si="263">H85/H$5</f>
        <v>3.0522701259061429E-3</v>
      </c>
      <c r="J85" s="49">
        <v>53</v>
      </c>
      <c r="K85" s="74">
        <f t="shared" ref="K85" si="264">J85/J$5</f>
        <v>3.5456248327535456E-3</v>
      </c>
      <c r="L85" s="6">
        <v>64</v>
      </c>
      <c r="M85" s="74">
        <f t="shared" ref="M85" si="265">L85/L$5</f>
        <v>4.9751243781094526E-3</v>
      </c>
    </row>
    <row r="86" spans="1:13" s="67" customFormat="1" x14ac:dyDescent="0.2">
      <c r="A86" s="7" t="s">
        <v>139</v>
      </c>
      <c r="B86" s="49"/>
      <c r="C86" s="74"/>
      <c r="D86" s="49"/>
      <c r="E86" s="74"/>
      <c r="F86" s="49"/>
      <c r="G86" s="74"/>
      <c r="H86" s="49"/>
      <c r="I86" s="74"/>
      <c r="J86" s="49"/>
      <c r="K86" s="74"/>
      <c r="L86" s="6"/>
      <c r="M86" s="74"/>
    </row>
    <row r="87" spans="1:13" s="67" customFormat="1" x14ac:dyDescent="0.2">
      <c r="A87" s="1" t="s">
        <v>274</v>
      </c>
      <c r="B87" s="49">
        <v>174</v>
      </c>
      <c r="C87" s="74">
        <f t="shared" si="217"/>
        <v>4.9724230560397797E-3</v>
      </c>
      <c r="D87" s="49">
        <v>2</v>
      </c>
      <c r="E87" s="74">
        <f t="shared" si="217"/>
        <v>5.3475935828877002E-3</v>
      </c>
      <c r="F87" s="49">
        <v>19</v>
      </c>
      <c r="G87" s="74">
        <f t="shared" ref="G87" si="266">F87/F$5</f>
        <v>4.538939321548017E-3</v>
      </c>
      <c r="H87" s="49">
        <v>8</v>
      </c>
      <c r="I87" s="74">
        <f t="shared" ref="I87" si="267">H87/H$5</f>
        <v>3.0522701259061429E-3</v>
      </c>
      <c r="J87" s="49">
        <v>75</v>
      </c>
      <c r="K87" s="74">
        <f t="shared" ref="K87" si="268">J87/J$5</f>
        <v>5.0173936312550172E-3</v>
      </c>
      <c r="L87" s="6">
        <v>70</v>
      </c>
      <c r="M87" s="74">
        <f t="shared" ref="M87" si="269">L87/L$5</f>
        <v>5.4415422885572143E-3</v>
      </c>
    </row>
    <row r="88" spans="1:13" s="67" customFormat="1" x14ac:dyDescent="0.2">
      <c r="A88" s="1" t="s">
        <v>275</v>
      </c>
      <c r="B88" s="49">
        <v>393</v>
      </c>
      <c r="C88" s="74">
        <f t="shared" si="217"/>
        <v>1.1230817592089846E-2</v>
      </c>
      <c r="D88" s="49">
        <v>3</v>
      </c>
      <c r="E88" s="74">
        <f t="shared" si="217"/>
        <v>8.0213903743315516E-3</v>
      </c>
      <c r="F88" s="49">
        <v>38</v>
      </c>
      <c r="G88" s="74">
        <f t="shared" ref="G88" si="270">F88/F$5</f>
        <v>9.0778786430960341E-3</v>
      </c>
      <c r="H88" s="49">
        <v>25</v>
      </c>
      <c r="I88" s="74">
        <f t="shared" ref="I88" si="271">H88/H$5</f>
        <v>9.5383441434566951E-3</v>
      </c>
      <c r="J88" s="49">
        <v>168</v>
      </c>
      <c r="K88" s="74">
        <f t="shared" ref="K88" si="272">J88/J$5</f>
        <v>1.1238961734011239E-2</v>
      </c>
      <c r="L88" s="6">
        <v>159</v>
      </c>
      <c r="M88" s="74">
        <f t="shared" ref="M88" si="273">L88/L$5</f>
        <v>1.2360074626865671E-2</v>
      </c>
    </row>
    <row r="89" spans="1:13" s="67" customFormat="1" x14ac:dyDescent="0.2">
      <c r="A89" s="1" t="s">
        <v>276</v>
      </c>
      <c r="B89" s="49">
        <v>494</v>
      </c>
      <c r="C89" s="74">
        <f t="shared" si="217"/>
        <v>1.4117109136112936E-2</v>
      </c>
      <c r="D89" s="49">
        <v>11</v>
      </c>
      <c r="E89" s="74">
        <f t="shared" si="217"/>
        <v>2.9411764705882353E-2</v>
      </c>
      <c r="F89" s="49">
        <v>72</v>
      </c>
      <c r="G89" s="74">
        <f t="shared" ref="G89" si="274">F89/F$5</f>
        <v>1.7200191113234592E-2</v>
      </c>
      <c r="H89" s="49">
        <v>42</v>
      </c>
      <c r="I89" s="74">
        <f t="shared" ref="I89" si="275">H89/H$5</f>
        <v>1.6024418161007248E-2</v>
      </c>
      <c r="J89" s="49">
        <v>175</v>
      </c>
      <c r="K89" s="74">
        <f t="shared" ref="K89" si="276">J89/J$5</f>
        <v>1.1707251806261707E-2</v>
      </c>
      <c r="L89" s="6">
        <v>194</v>
      </c>
      <c r="M89" s="74">
        <f t="shared" ref="M89" si="277">L89/L$5</f>
        <v>1.5080845771144279E-2</v>
      </c>
    </row>
    <row r="90" spans="1:13" s="67" customFormat="1" x14ac:dyDescent="0.2">
      <c r="A90" s="7" t="s">
        <v>140</v>
      </c>
      <c r="B90" s="49"/>
      <c r="C90" s="74"/>
      <c r="D90" s="49"/>
      <c r="E90" s="74"/>
      <c r="F90" s="49"/>
      <c r="G90" s="74"/>
      <c r="H90" s="49"/>
      <c r="I90" s="74"/>
      <c r="J90" s="49"/>
      <c r="K90" s="74"/>
      <c r="L90" s="6"/>
      <c r="M90" s="74"/>
    </row>
    <row r="91" spans="1:13" s="67" customFormat="1" x14ac:dyDescent="0.2">
      <c r="A91" s="1" t="s">
        <v>277</v>
      </c>
      <c r="B91" s="49">
        <v>793</v>
      </c>
      <c r="C91" s="74">
        <f t="shared" si="217"/>
        <v>2.2661675192181294E-2</v>
      </c>
      <c r="D91" s="49">
        <v>16</v>
      </c>
      <c r="E91" s="74">
        <f t="shared" si="217"/>
        <v>4.2780748663101602E-2</v>
      </c>
      <c r="F91" s="49">
        <v>97</v>
      </c>
      <c r="G91" s="74">
        <f t="shared" ref="G91" si="278">F91/F$5</f>
        <v>2.3172479694218824E-2</v>
      </c>
      <c r="H91" s="49">
        <v>71</v>
      </c>
      <c r="I91" s="74">
        <f t="shared" ref="I91" si="279">H91/H$5</f>
        <v>2.7088897367417018E-2</v>
      </c>
      <c r="J91" s="49">
        <v>302</v>
      </c>
      <c r="K91" s="74">
        <f t="shared" ref="K91" si="280">J91/J$5</f>
        <v>2.0203371688520204E-2</v>
      </c>
      <c r="L91" s="6">
        <v>307</v>
      </c>
      <c r="M91" s="74">
        <f t="shared" ref="M91" si="281">L91/L$5</f>
        <v>2.3865049751243782E-2</v>
      </c>
    </row>
    <row r="92" spans="1:13" s="67" customFormat="1" x14ac:dyDescent="0.2">
      <c r="A92" s="1" t="s">
        <v>278</v>
      </c>
      <c r="B92" s="49">
        <v>80</v>
      </c>
      <c r="C92" s="74">
        <f t="shared" si="217"/>
        <v>2.2861715200182893E-3</v>
      </c>
      <c r="D92" s="49">
        <v>0</v>
      </c>
      <c r="E92" s="74">
        <f t="shared" si="217"/>
        <v>0</v>
      </c>
      <c r="F92" s="49">
        <v>1</v>
      </c>
      <c r="G92" s="74">
        <f t="shared" ref="G92" si="282">F92/F$5</f>
        <v>2.3889154323936931E-4</v>
      </c>
      <c r="H92" s="49">
        <v>3</v>
      </c>
      <c r="I92" s="74">
        <f t="shared" ref="I92" si="283">H92/H$5</f>
        <v>1.1446012972148034E-3</v>
      </c>
      <c r="J92" s="49">
        <v>18</v>
      </c>
      <c r="K92" s="74">
        <f t="shared" ref="K92" si="284">J92/J$5</f>
        <v>1.2041744715012041E-3</v>
      </c>
      <c r="L92" s="6">
        <v>58</v>
      </c>
      <c r="M92" s="74">
        <f t="shared" ref="M92" si="285">L92/L$5</f>
        <v>4.5087064676616918E-3</v>
      </c>
    </row>
    <row r="93" spans="1:13" s="67" customFormat="1" x14ac:dyDescent="0.2">
      <c r="A93" s="7" t="s">
        <v>141</v>
      </c>
      <c r="B93" s="49"/>
      <c r="C93" s="74"/>
      <c r="D93" s="49"/>
      <c r="E93" s="74"/>
      <c r="F93" s="49"/>
      <c r="G93" s="74"/>
      <c r="H93" s="49"/>
      <c r="I93" s="74"/>
      <c r="J93" s="49"/>
      <c r="K93" s="74"/>
      <c r="L93" s="6"/>
      <c r="M93" s="74"/>
    </row>
    <row r="94" spans="1:13" s="67" customFormat="1" x14ac:dyDescent="0.2">
      <c r="A94" s="1" t="s">
        <v>279</v>
      </c>
      <c r="B94" s="49">
        <v>13</v>
      </c>
      <c r="C94" s="74">
        <f t="shared" si="217"/>
        <v>3.7150287200297201E-4</v>
      </c>
      <c r="D94" s="49">
        <v>0</v>
      </c>
      <c r="E94" s="74">
        <f t="shared" si="217"/>
        <v>0</v>
      </c>
      <c r="F94" s="49">
        <v>1</v>
      </c>
      <c r="G94" s="74">
        <f t="shared" ref="G94" si="286">F94/F$5</f>
        <v>2.3889154323936931E-4</v>
      </c>
      <c r="H94" s="49">
        <v>0</v>
      </c>
      <c r="I94" s="74">
        <f t="shared" ref="I94" si="287">H94/H$5</f>
        <v>0</v>
      </c>
      <c r="J94" s="49">
        <v>5</v>
      </c>
      <c r="K94" s="74">
        <f t="shared" ref="K94" si="288">J94/J$5</f>
        <v>3.3449290875033451E-4</v>
      </c>
      <c r="L94" s="6">
        <v>7</v>
      </c>
      <c r="M94" s="74">
        <f t="shared" ref="M94" si="289">L94/L$5</f>
        <v>5.4415422885572141E-4</v>
      </c>
    </row>
    <row r="95" spans="1:13" s="67" customFormat="1" x14ac:dyDescent="0.2">
      <c r="A95" s="1" t="s">
        <v>280</v>
      </c>
      <c r="B95" s="49">
        <v>11</v>
      </c>
      <c r="C95" s="74">
        <f t="shared" si="217"/>
        <v>3.143485840025148E-4</v>
      </c>
      <c r="D95" s="49">
        <v>1</v>
      </c>
      <c r="E95" s="74">
        <f t="shared" si="217"/>
        <v>2.6737967914438501E-3</v>
      </c>
      <c r="F95" s="49">
        <v>1</v>
      </c>
      <c r="G95" s="74">
        <f t="shared" ref="G95" si="290">F95/F$5</f>
        <v>2.3889154323936931E-4</v>
      </c>
      <c r="H95" s="49">
        <v>3</v>
      </c>
      <c r="I95" s="74">
        <f t="shared" ref="I95" si="291">H95/H$5</f>
        <v>1.1446012972148034E-3</v>
      </c>
      <c r="J95" s="49">
        <v>3</v>
      </c>
      <c r="K95" s="74">
        <f t="shared" ref="K95" si="292">J95/J$5</f>
        <v>2.0069574525020069E-4</v>
      </c>
      <c r="L95" s="6">
        <v>3</v>
      </c>
      <c r="M95" s="74">
        <f t="shared" ref="M95" si="293">L95/L$5</f>
        <v>2.3320895522388059E-4</v>
      </c>
    </row>
    <row r="96" spans="1:13" s="67" customFormat="1" x14ac:dyDescent="0.2">
      <c r="A96" s="1" t="s">
        <v>281</v>
      </c>
      <c r="B96" s="49">
        <v>27</v>
      </c>
      <c r="C96" s="74">
        <f t="shared" si="217"/>
        <v>7.7158288800617265E-4</v>
      </c>
      <c r="D96" s="49">
        <v>2</v>
      </c>
      <c r="E96" s="74">
        <f t="shared" si="217"/>
        <v>5.3475935828877002E-3</v>
      </c>
      <c r="F96" s="49">
        <v>5</v>
      </c>
      <c r="G96" s="74">
        <f t="shared" ref="G96" si="294">F96/F$5</f>
        <v>1.1944577161968467E-3</v>
      </c>
      <c r="H96" s="49">
        <v>3</v>
      </c>
      <c r="I96" s="74">
        <f t="shared" ref="I96" si="295">H96/H$5</f>
        <v>1.1446012972148034E-3</v>
      </c>
      <c r="J96" s="49">
        <v>7</v>
      </c>
      <c r="K96" s="74">
        <f t="shared" ref="K96" si="296">J96/J$5</f>
        <v>4.6829007225046831E-4</v>
      </c>
      <c r="L96" s="6">
        <v>10</v>
      </c>
      <c r="M96" s="74">
        <f t="shared" ref="M96" si="297">L96/L$5</f>
        <v>7.7736318407960203E-4</v>
      </c>
    </row>
    <row r="97" spans="1:13" s="67" customFormat="1" x14ac:dyDescent="0.2">
      <c r="A97" s="1" t="s">
        <v>282</v>
      </c>
      <c r="B97" s="49">
        <v>6</v>
      </c>
      <c r="C97" s="74">
        <f t="shared" si="217"/>
        <v>1.7146286400137172E-4</v>
      </c>
      <c r="D97" s="49">
        <v>0</v>
      </c>
      <c r="E97" s="74">
        <f t="shared" si="217"/>
        <v>0</v>
      </c>
      <c r="F97" s="49">
        <v>1</v>
      </c>
      <c r="G97" s="74">
        <f t="shared" ref="G97" si="298">F97/F$5</f>
        <v>2.3889154323936931E-4</v>
      </c>
      <c r="H97" s="49">
        <v>0</v>
      </c>
      <c r="I97" s="74">
        <f t="shared" ref="I97" si="299">H97/H$5</f>
        <v>0</v>
      </c>
      <c r="J97" s="49">
        <v>3</v>
      </c>
      <c r="K97" s="74">
        <f t="shared" ref="K97" si="300">J97/J$5</f>
        <v>2.0069574525020069E-4</v>
      </c>
      <c r="L97" s="6">
        <v>2</v>
      </c>
      <c r="M97" s="74">
        <f t="shared" ref="M97" si="301">L97/L$5</f>
        <v>1.554726368159204E-4</v>
      </c>
    </row>
    <row r="98" spans="1:13" s="67" customFormat="1" x14ac:dyDescent="0.2">
      <c r="A98" s="1" t="s">
        <v>283</v>
      </c>
      <c r="B98" s="49">
        <v>1</v>
      </c>
      <c r="C98" s="74">
        <f t="shared" si="217"/>
        <v>2.8577144000228616E-5</v>
      </c>
      <c r="D98" s="49">
        <v>0</v>
      </c>
      <c r="E98" s="74">
        <f t="shared" si="217"/>
        <v>0</v>
      </c>
      <c r="F98" s="49">
        <v>0</v>
      </c>
      <c r="G98" s="74">
        <f t="shared" ref="G98" si="302">F98/F$5</f>
        <v>0</v>
      </c>
      <c r="H98" s="49">
        <v>0</v>
      </c>
      <c r="I98" s="74">
        <f t="shared" ref="I98" si="303">H98/H$5</f>
        <v>0</v>
      </c>
      <c r="J98" s="49">
        <v>1</v>
      </c>
      <c r="K98" s="74">
        <f t="shared" ref="K98" si="304">J98/J$5</f>
        <v>6.6898581750066897E-5</v>
      </c>
      <c r="L98" s="6">
        <v>0</v>
      </c>
      <c r="M98" s="74">
        <f t="shared" ref="M98" si="305">L98/L$5</f>
        <v>0</v>
      </c>
    </row>
    <row r="99" spans="1:13" s="67" customFormat="1" x14ac:dyDescent="0.2">
      <c r="A99" s="1" t="s">
        <v>284</v>
      </c>
      <c r="B99" s="49">
        <v>157</v>
      </c>
      <c r="C99" s="74">
        <f t="shared" si="217"/>
        <v>4.4866116080358931E-3</v>
      </c>
      <c r="D99" s="49">
        <v>0</v>
      </c>
      <c r="E99" s="74">
        <f t="shared" si="217"/>
        <v>0</v>
      </c>
      <c r="F99" s="49">
        <v>23</v>
      </c>
      <c r="G99" s="74">
        <f t="shared" ref="G99" si="306">F99/F$5</f>
        <v>5.4945054945054949E-3</v>
      </c>
      <c r="H99" s="49">
        <v>16</v>
      </c>
      <c r="I99" s="74">
        <f t="shared" ref="I99" si="307">H99/H$5</f>
        <v>6.1045402518122857E-3</v>
      </c>
      <c r="J99" s="49">
        <v>65</v>
      </c>
      <c r="K99" s="74">
        <f t="shared" ref="K99" si="308">J99/J$5</f>
        <v>4.3484078137543481E-3</v>
      </c>
      <c r="L99" s="6">
        <v>53</v>
      </c>
      <c r="M99" s="74">
        <f t="shared" ref="M99" si="309">L99/L$5</f>
        <v>4.1200248756218909E-3</v>
      </c>
    </row>
    <row r="100" spans="1:13" s="67" customFormat="1" x14ac:dyDescent="0.2">
      <c r="A100" s="1" t="s">
        <v>285</v>
      </c>
      <c r="B100" s="49">
        <v>11</v>
      </c>
      <c r="C100" s="74">
        <f t="shared" si="217"/>
        <v>3.143485840025148E-4</v>
      </c>
      <c r="D100" s="49">
        <v>2</v>
      </c>
      <c r="E100" s="74">
        <f t="shared" si="217"/>
        <v>5.3475935828877002E-3</v>
      </c>
      <c r="F100" s="49">
        <v>1</v>
      </c>
      <c r="G100" s="74">
        <f t="shared" ref="G100" si="310">F100/F$5</f>
        <v>2.3889154323936931E-4</v>
      </c>
      <c r="H100" s="49">
        <v>2</v>
      </c>
      <c r="I100" s="74">
        <f t="shared" ref="I100" si="311">H100/H$5</f>
        <v>7.6306753147653572E-4</v>
      </c>
      <c r="J100" s="49">
        <v>1</v>
      </c>
      <c r="K100" s="74">
        <f t="shared" ref="K100" si="312">J100/J$5</f>
        <v>6.6898581750066897E-5</v>
      </c>
      <c r="L100" s="6">
        <v>5</v>
      </c>
      <c r="M100" s="74">
        <f t="shared" ref="M100" si="313">L100/L$5</f>
        <v>3.8868159203980101E-4</v>
      </c>
    </row>
    <row r="101" spans="1:13" s="67" customFormat="1" x14ac:dyDescent="0.2">
      <c r="A101" s="7" t="s">
        <v>142</v>
      </c>
      <c r="B101" s="49"/>
      <c r="C101" s="74"/>
      <c r="D101" s="49"/>
      <c r="E101" s="74"/>
      <c r="F101" s="49"/>
      <c r="G101" s="74"/>
      <c r="H101" s="49"/>
      <c r="I101" s="74"/>
      <c r="J101" s="49"/>
      <c r="K101" s="74"/>
      <c r="L101" s="6"/>
      <c r="M101" s="74"/>
    </row>
    <row r="102" spans="1:13" s="67" customFormat="1" x14ac:dyDescent="0.2">
      <c r="A102" s="1" t="s">
        <v>286</v>
      </c>
      <c r="B102" s="49">
        <v>179</v>
      </c>
      <c r="C102" s="74">
        <f t="shared" si="217"/>
        <v>5.1153087760409223E-3</v>
      </c>
      <c r="D102" s="49">
        <v>8</v>
      </c>
      <c r="E102" s="74">
        <f t="shared" si="217"/>
        <v>2.1390374331550801E-2</v>
      </c>
      <c r="F102" s="49">
        <v>18</v>
      </c>
      <c r="G102" s="74">
        <f t="shared" ref="G102" si="314">F102/F$5</f>
        <v>4.300047778308648E-3</v>
      </c>
      <c r="H102" s="49">
        <v>18</v>
      </c>
      <c r="I102" s="74">
        <f t="shared" ref="I102" si="315">H102/H$5</f>
        <v>6.8676077832888214E-3</v>
      </c>
      <c r="J102" s="49">
        <v>64</v>
      </c>
      <c r="K102" s="74">
        <f t="shared" ref="K102" si="316">J102/J$5</f>
        <v>4.2815092320042814E-3</v>
      </c>
      <c r="L102" s="6">
        <v>71</v>
      </c>
      <c r="M102" s="74">
        <f t="shared" ref="M102" si="317">L102/L$5</f>
        <v>5.5192786069651742E-3</v>
      </c>
    </row>
    <row r="103" spans="1:13" s="67" customFormat="1" x14ac:dyDescent="0.2">
      <c r="A103" s="1" t="s">
        <v>287</v>
      </c>
      <c r="B103" s="49">
        <v>51</v>
      </c>
      <c r="C103" s="74">
        <f t="shared" si="217"/>
        <v>1.4574343440116595E-3</v>
      </c>
      <c r="D103" s="49">
        <v>0</v>
      </c>
      <c r="E103" s="74">
        <f t="shared" si="217"/>
        <v>0</v>
      </c>
      <c r="F103" s="49">
        <v>6</v>
      </c>
      <c r="G103" s="74">
        <f t="shared" ref="G103" si="318">F103/F$5</f>
        <v>1.433349259436216E-3</v>
      </c>
      <c r="H103" s="49">
        <v>8</v>
      </c>
      <c r="I103" s="74">
        <f t="shared" ref="I103" si="319">H103/H$5</f>
        <v>3.0522701259061429E-3</v>
      </c>
      <c r="J103" s="49">
        <v>23</v>
      </c>
      <c r="K103" s="74">
        <f t="shared" ref="K103" si="320">J103/J$5</f>
        <v>1.5386673802515387E-3</v>
      </c>
      <c r="L103" s="6">
        <v>14</v>
      </c>
      <c r="M103" s="74">
        <f t="shared" ref="M103" si="321">L103/L$5</f>
        <v>1.0883084577114428E-3</v>
      </c>
    </row>
    <row r="104" spans="1:13" s="67" customFormat="1" x14ac:dyDescent="0.2">
      <c r="A104" s="7" t="s">
        <v>143</v>
      </c>
      <c r="B104" s="49"/>
      <c r="C104" s="74"/>
      <c r="D104" s="49"/>
      <c r="E104" s="74"/>
      <c r="F104" s="49"/>
      <c r="G104" s="74"/>
      <c r="H104" s="49"/>
      <c r="I104" s="74"/>
      <c r="J104" s="49"/>
      <c r="K104" s="74"/>
      <c r="L104" s="6"/>
      <c r="M104" s="74"/>
    </row>
    <row r="105" spans="1:13" s="67" customFormat="1" x14ac:dyDescent="0.2">
      <c r="A105" s="1" t="s">
        <v>288</v>
      </c>
      <c r="B105" s="49">
        <v>11</v>
      </c>
      <c r="C105" s="74">
        <f t="shared" si="217"/>
        <v>3.143485840025148E-4</v>
      </c>
      <c r="D105" s="49">
        <v>1</v>
      </c>
      <c r="E105" s="74">
        <f t="shared" si="217"/>
        <v>2.6737967914438501E-3</v>
      </c>
      <c r="F105" s="49">
        <v>2</v>
      </c>
      <c r="G105" s="74">
        <f t="shared" ref="G105" si="322">F105/F$5</f>
        <v>4.7778308647873863E-4</v>
      </c>
      <c r="H105" s="49">
        <v>1</v>
      </c>
      <c r="I105" s="74">
        <f t="shared" ref="I105" si="323">H105/H$5</f>
        <v>3.8153376573826786E-4</v>
      </c>
      <c r="J105" s="49">
        <v>4</v>
      </c>
      <c r="K105" s="74">
        <f t="shared" ref="K105" si="324">J105/J$5</f>
        <v>2.6759432700026759E-4</v>
      </c>
      <c r="L105" s="6">
        <v>3</v>
      </c>
      <c r="M105" s="74">
        <f t="shared" ref="M105" si="325">L105/L$5</f>
        <v>2.3320895522388059E-4</v>
      </c>
    </row>
    <row r="106" spans="1:13" s="67" customFormat="1" x14ac:dyDescent="0.2">
      <c r="A106" s="1" t="s">
        <v>329</v>
      </c>
      <c r="B106" s="49">
        <v>119</v>
      </c>
      <c r="C106" s="74">
        <f t="shared" si="217"/>
        <v>3.4006801360272052E-3</v>
      </c>
      <c r="D106" s="49">
        <v>2</v>
      </c>
      <c r="E106" s="74">
        <f t="shared" si="217"/>
        <v>5.3475935828877002E-3</v>
      </c>
      <c r="F106" s="49">
        <v>16</v>
      </c>
      <c r="G106" s="74">
        <f t="shared" ref="G106" si="326">F106/F$5</f>
        <v>3.822264691829909E-3</v>
      </c>
      <c r="H106" s="49">
        <v>14</v>
      </c>
      <c r="I106" s="74">
        <f t="shared" ref="I106" si="327">H106/H$5</f>
        <v>5.3414727203357501E-3</v>
      </c>
      <c r="J106" s="49">
        <v>39</v>
      </c>
      <c r="K106" s="74">
        <f t="shared" ref="K106" si="328">J106/J$5</f>
        <v>2.609044688252609E-3</v>
      </c>
      <c r="L106" s="6">
        <v>48</v>
      </c>
      <c r="M106" s="74">
        <f t="shared" ref="M106" si="329">L106/L$5</f>
        <v>3.7313432835820895E-3</v>
      </c>
    </row>
    <row r="107" spans="1:13" s="67" customFormat="1" x14ac:dyDescent="0.2">
      <c r="A107" s="1" t="s">
        <v>289</v>
      </c>
      <c r="B107" s="49">
        <v>70</v>
      </c>
      <c r="C107" s="74">
        <f t="shared" si="217"/>
        <v>2.0004000800160032E-3</v>
      </c>
      <c r="D107" s="49">
        <v>1</v>
      </c>
      <c r="E107" s="74">
        <f t="shared" si="217"/>
        <v>2.6737967914438501E-3</v>
      </c>
      <c r="F107" s="49">
        <v>5</v>
      </c>
      <c r="G107" s="74">
        <f t="shared" ref="G107" si="330">F107/F$5</f>
        <v>1.1944577161968467E-3</v>
      </c>
      <c r="H107" s="49">
        <v>6</v>
      </c>
      <c r="I107" s="74">
        <f t="shared" ref="I107" si="331">H107/H$5</f>
        <v>2.2892025944296068E-3</v>
      </c>
      <c r="J107" s="49">
        <v>32</v>
      </c>
      <c r="K107" s="74">
        <f t="shared" ref="K107" si="332">J107/J$5</f>
        <v>2.1407546160021407E-3</v>
      </c>
      <c r="L107" s="6">
        <v>26</v>
      </c>
      <c r="M107" s="74">
        <f t="shared" ref="M107" si="333">L107/L$5</f>
        <v>2.0211442786069651E-3</v>
      </c>
    </row>
    <row r="108" spans="1:13" s="67" customFormat="1" x14ac:dyDescent="0.2">
      <c r="A108" s="1" t="s">
        <v>290</v>
      </c>
      <c r="B108" s="49">
        <v>87</v>
      </c>
      <c r="C108" s="74">
        <f t="shared" si="217"/>
        <v>2.4862115280198899E-3</v>
      </c>
      <c r="D108" s="49">
        <v>5</v>
      </c>
      <c r="E108" s="74">
        <f t="shared" si="217"/>
        <v>1.3368983957219251E-2</v>
      </c>
      <c r="F108" s="49">
        <v>5</v>
      </c>
      <c r="G108" s="74">
        <f t="shared" ref="G108" si="334">F108/F$5</f>
        <v>1.1944577161968467E-3</v>
      </c>
      <c r="H108" s="49">
        <v>9</v>
      </c>
      <c r="I108" s="74">
        <f t="shared" ref="I108" si="335">H108/H$5</f>
        <v>3.4338038916444107E-3</v>
      </c>
      <c r="J108" s="49">
        <v>34</v>
      </c>
      <c r="K108" s="74">
        <f t="shared" ref="K108" si="336">J108/J$5</f>
        <v>2.2745517795022745E-3</v>
      </c>
      <c r="L108" s="6">
        <v>34</v>
      </c>
      <c r="M108" s="74">
        <f t="shared" ref="M108" si="337">L108/L$5</f>
        <v>2.6430348258706469E-3</v>
      </c>
    </row>
    <row r="109" spans="1:13" s="67" customFormat="1" x14ac:dyDescent="0.2">
      <c r="A109" s="1" t="s">
        <v>291</v>
      </c>
      <c r="B109" s="49">
        <v>12</v>
      </c>
      <c r="C109" s="74">
        <f t="shared" si="217"/>
        <v>3.4292572800274343E-4</v>
      </c>
      <c r="D109" s="49">
        <v>0</v>
      </c>
      <c r="E109" s="74">
        <f t="shared" si="217"/>
        <v>0</v>
      </c>
      <c r="F109" s="49">
        <v>1</v>
      </c>
      <c r="G109" s="74">
        <f t="shared" ref="G109" si="338">F109/F$5</f>
        <v>2.3889154323936931E-4</v>
      </c>
      <c r="H109" s="49">
        <v>0</v>
      </c>
      <c r="I109" s="74">
        <f t="shared" ref="I109" si="339">H109/H$5</f>
        <v>0</v>
      </c>
      <c r="J109" s="49">
        <v>3</v>
      </c>
      <c r="K109" s="74">
        <f t="shared" ref="K109" si="340">J109/J$5</f>
        <v>2.0069574525020069E-4</v>
      </c>
      <c r="L109" s="6">
        <v>8</v>
      </c>
      <c r="M109" s="74">
        <f t="shared" ref="M109" si="341">L109/L$5</f>
        <v>6.2189054726368158E-4</v>
      </c>
    </row>
    <row r="110" spans="1:13" s="67" customFormat="1" x14ac:dyDescent="0.2">
      <c r="A110" s="1" t="s">
        <v>292</v>
      </c>
      <c r="B110" s="49">
        <v>63</v>
      </c>
      <c r="C110" s="74">
        <f t="shared" si="217"/>
        <v>1.8003600720144029E-3</v>
      </c>
      <c r="D110" s="49">
        <v>1</v>
      </c>
      <c r="E110" s="74">
        <f t="shared" si="217"/>
        <v>2.6737967914438501E-3</v>
      </c>
      <c r="F110" s="49">
        <v>12</v>
      </c>
      <c r="G110" s="74">
        <f t="shared" ref="G110" si="342">F110/F$5</f>
        <v>2.866698518872432E-3</v>
      </c>
      <c r="H110" s="49">
        <v>11</v>
      </c>
      <c r="I110" s="74">
        <f t="shared" ref="I110" si="343">H110/H$5</f>
        <v>4.1968714231209459E-3</v>
      </c>
      <c r="J110" s="49">
        <v>20</v>
      </c>
      <c r="K110" s="74">
        <f t="shared" ref="K110" si="344">J110/J$5</f>
        <v>1.3379716350013381E-3</v>
      </c>
      <c r="L110" s="6">
        <v>19</v>
      </c>
      <c r="M110" s="74">
        <f t="shared" ref="M110" si="345">L110/L$5</f>
        <v>1.4769900497512438E-3</v>
      </c>
    </row>
    <row r="111" spans="1:13" s="67" customFormat="1" x14ac:dyDescent="0.2">
      <c r="A111" s="1" t="s">
        <v>293</v>
      </c>
      <c r="B111" s="49">
        <v>38</v>
      </c>
      <c r="C111" s="74">
        <f t="shared" si="217"/>
        <v>1.0859314720086874E-3</v>
      </c>
      <c r="D111" s="49">
        <v>0</v>
      </c>
      <c r="E111" s="74">
        <f t="shared" si="217"/>
        <v>0</v>
      </c>
      <c r="F111" s="49">
        <v>3</v>
      </c>
      <c r="G111" s="74">
        <f t="shared" ref="G111" si="346">F111/F$5</f>
        <v>7.16674629718108E-4</v>
      </c>
      <c r="H111" s="49">
        <v>2</v>
      </c>
      <c r="I111" s="74">
        <f t="shared" ref="I111" si="347">H111/H$5</f>
        <v>7.6306753147653572E-4</v>
      </c>
      <c r="J111" s="49">
        <v>22</v>
      </c>
      <c r="K111" s="74">
        <f t="shared" ref="K111" si="348">J111/J$5</f>
        <v>1.4717687985014718E-3</v>
      </c>
      <c r="L111" s="6">
        <v>11</v>
      </c>
      <c r="M111" s="74">
        <f t="shared" ref="M111" si="349">L111/L$5</f>
        <v>8.550995024875622E-4</v>
      </c>
    </row>
    <row r="112" spans="1:13" s="67" customFormat="1" x14ac:dyDescent="0.2">
      <c r="A112" s="1" t="s">
        <v>294</v>
      </c>
      <c r="B112" s="49">
        <v>52</v>
      </c>
      <c r="C112" s="74">
        <f t="shared" si="217"/>
        <v>1.486011488011888E-3</v>
      </c>
      <c r="D112" s="49">
        <v>0</v>
      </c>
      <c r="E112" s="74">
        <f t="shared" si="217"/>
        <v>0</v>
      </c>
      <c r="F112" s="49">
        <v>8</v>
      </c>
      <c r="G112" s="74">
        <f t="shared" ref="G112" si="350">F112/F$5</f>
        <v>1.9111323459149545E-3</v>
      </c>
      <c r="H112" s="49">
        <v>6</v>
      </c>
      <c r="I112" s="74">
        <f t="shared" ref="I112" si="351">H112/H$5</f>
        <v>2.2892025944296068E-3</v>
      </c>
      <c r="J112" s="49">
        <v>16</v>
      </c>
      <c r="K112" s="74">
        <f t="shared" ref="K112" si="352">J112/J$5</f>
        <v>1.0703773080010704E-3</v>
      </c>
      <c r="L112" s="6">
        <v>22</v>
      </c>
      <c r="M112" s="74">
        <f t="shared" ref="M112" si="353">L112/L$5</f>
        <v>1.7101990049751244E-3</v>
      </c>
    </row>
    <row r="113" spans="1:13" s="67" customFormat="1" x14ac:dyDescent="0.2">
      <c r="A113" s="1" t="s">
        <v>144</v>
      </c>
      <c r="B113" s="49">
        <v>3833</v>
      </c>
      <c r="C113" s="74">
        <f t="shared" si="217"/>
        <v>0.1095361929528763</v>
      </c>
      <c r="D113" s="49">
        <v>51</v>
      </c>
      <c r="E113" s="74">
        <f t="shared" si="217"/>
        <v>0.13636363636363635</v>
      </c>
      <c r="F113" s="49">
        <v>381</v>
      </c>
      <c r="G113" s="74">
        <f t="shared" ref="G113" si="354">F113/F$5</f>
        <v>9.1017677974199712E-2</v>
      </c>
      <c r="H113" s="49">
        <v>574</v>
      </c>
      <c r="I113" s="74">
        <f t="shared" ref="I113" si="355">H113/H$5</f>
        <v>0.21900038153376575</v>
      </c>
      <c r="J113" s="49">
        <v>1090</v>
      </c>
      <c r="K113" s="74">
        <f t="shared" ref="K113" si="356">J113/J$5</f>
        <v>7.2919454107572917E-2</v>
      </c>
      <c r="L113" s="49">
        <v>1737</v>
      </c>
      <c r="M113" s="74">
        <f t="shared" ref="M113" si="357">L113/L$5</f>
        <v>0.13502798507462688</v>
      </c>
    </row>
    <row r="114" spans="1:13" s="67" customFormat="1" x14ac:dyDescent="0.2">
      <c r="A114" s="1" t="s">
        <v>330</v>
      </c>
      <c r="B114" s="59"/>
      <c r="C114" s="59"/>
      <c r="D114" s="59"/>
      <c r="E114" s="59"/>
      <c r="F114" s="68"/>
      <c r="G114" s="59"/>
      <c r="H114" s="68"/>
      <c r="I114" s="49"/>
      <c r="J114" s="49"/>
      <c r="K114" s="49"/>
      <c r="L114" s="6"/>
      <c r="M114" s="71"/>
    </row>
    <row r="115" spans="1:13" x14ac:dyDescent="0.2">
      <c r="M115" s="71"/>
    </row>
    <row r="116" spans="1:13" x14ac:dyDescent="0.2">
      <c r="M116" s="71"/>
    </row>
    <row r="117" spans="1:13" x14ac:dyDescent="0.2">
      <c r="M117" s="71"/>
    </row>
  </sheetData>
  <phoneticPr fontId="0" type="noConversion"/>
  <pageMargins left="0.75" right="0.75" top="1" bottom="1" header="0" footer="0"/>
  <pageSetup paperSize="9" scale="4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DE228"/>
  <sheetViews>
    <sheetView workbookViewId="0"/>
  </sheetViews>
  <sheetFormatPr baseColWidth="10" defaultColWidth="11.42578125" defaultRowHeight="12.75" x14ac:dyDescent="0.2"/>
  <cols>
    <col min="1" max="1" width="28.5703125" style="1" customWidth="1"/>
    <col min="2" max="14" width="7.85546875" style="1" customWidth="1"/>
    <col min="15" max="15" width="11.42578125" style="1"/>
    <col min="110" max="16384" width="11.42578125" style="1"/>
  </cols>
  <sheetData>
    <row r="1" spans="1:14" x14ac:dyDescent="0.2">
      <c r="A1" s="7" t="s">
        <v>945</v>
      </c>
      <c r="C1" s="15"/>
      <c r="D1" s="15"/>
      <c r="E1" s="15"/>
      <c r="F1" s="15"/>
      <c r="G1" s="15"/>
      <c r="H1" s="15"/>
      <c r="I1" s="15"/>
      <c r="J1" s="15"/>
      <c r="K1" s="15"/>
      <c r="L1" s="15"/>
      <c r="M1" s="15"/>
    </row>
    <row r="2" spans="1:14" x14ac:dyDescent="0.2">
      <c r="A2" s="10" t="s">
        <v>956</v>
      </c>
    </row>
    <row r="3" spans="1:14" x14ac:dyDescent="0.2">
      <c r="C3"/>
      <c r="D3"/>
      <c r="E3"/>
      <c r="F3"/>
      <c r="G3"/>
      <c r="H3"/>
      <c r="I3"/>
      <c r="J3"/>
      <c r="K3"/>
      <c r="L3"/>
    </row>
    <row r="4" spans="1:14" x14ac:dyDescent="0.2">
      <c r="A4" s="91"/>
      <c r="B4" s="90" t="s">
        <v>295</v>
      </c>
      <c r="C4" s="91"/>
      <c r="D4" s="91"/>
      <c r="E4" s="91"/>
      <c r="F4" s="91"/>
      <c r="G4" s="91"/>
      <c r="H4" s="91"/>
      <c r="I4" s="91"/>
      <c r="J4" s="91"/>
      <c r="K4" s="91"/>
      <c r="L4" s="91"/>
      <c r="M4" s="91"/>
    </row>
    <row r="5" spans="1:14" x14ac:dyDescent="0.2">
      <c r="A5" s="89"/>
      <c r="B5" s="106" t="s">
        <v>123</v>
      </c>
      <c r="C5" s="91">
        <v>147</v>
      </c>
      <c r="D5" s="91">
        <v>115</v>
      </c>
      <c r="E5" s="91">
        <v>145</v>
      </c>
      <c r="F5" s="91">
        <v>135</v>
      </c>
      <c r="G5" s="91">
        <v>149</v>
      </c>
      <c r="H5" s="91">
        <v>131</v>
      </c>
      <c r="I5" s="91">
        <v>146</v>
      </c>
      <c r="J5" s="91">
        <v>141</v>
      </c>
      <c r="K5" s="91">
        <v>139</v>
      </c>
      <c r="L5" s="91">
        <v>137</v>
      </c>
      <c r="M5" s="106" t="s">
        <v>296</v>
      </c>
    </row>
    <row r="6" spans="1:14" x14ac:dyDescent="0.2">
      <c r="A6" s="69" t="s">
        <v>128</v>
      </c>
      <c r="B6" s="23">
        <v>5167</v>
      </c>
      <c r="C6" s="23">
        <v>1414</v>
      </c>
      <c r="D6" s="23">
        <v>786</v>
      </c>
      <c r="E6" s="23">
        <v>481</v>
      </c>
      <c r="F6" s="23">
        <v>410</v>
      </c>
      <c r="G6" s="7">
        <v>340</v>
      </c>
      <c r="H6" s="23">
        <v>317</v>
      </c>
      <c r="I6" s="23">
        <v>229</v>
      </c>
      <c r="J6" s="7">
        <v>224</v>
      </c>
      <c r="K6" s="23">
        <v>159</v>
      </c>
      <c r="L6" s="23">
        <v>141</v>
      </c>
      <c r="M6" s="23">
        <v>666</v>
      </c>
      <c r="N6" s="6"/>
    </row>
    <row r="7" spans="1:14" x14ac:dyDescent="0.2">
      <c r="A7" s="7" t="s">
        <v>129</v>
      </c>
      <c r="B7" s="49"/>
    </row>
    <row r="8" spans="1:14" x14ac:dyDescent="0.2">
      <c r="A8" s="1" t="s">
        <v>181</v>
      </c>
      <c r="B8" s="49">
        <v>49</v>
      </c>
      <c r="C8" s="1">
        <v>28</v>
      </c>
      <c r="D8" s="1">
        <v>3</v>
      </c>
      <c r="E8" s="1">
        <v>6</v>
      </c>
      <c r="F8" s="1">
        <v>2</v>
      </c>
      <c r="G8" s="1">
        <v>0</v>
      </c>
      <c r="H8" s="1">
        <v>2</v>
      </c>
      <c r="I8" s="1">
        <v>1</v>
      </c>
      <c r="J8" s="1">
        <v>2</v>
      </c>
      <c r="K8" s="1">
        <v>0</v>
      </c>
      <c r="L8" s="1">
        <v>1</v>
      </c>
      <c r="M8" s="6">
        <v>4</v>
      </c>
      <c r="N8" s="6"/>
    </row>
    <row r="9" spans="1:14" x14ac:dyDescent="0.2">
      <c r="A9" s="1" t="s">
        <v>189</v>
      </c>
      <c r="B9" s="49">
        <v>158</v>
      </c>
      <c r="C9" s="1">
        <v>38</v>
      </c>
      <c r="D9" s="1">
        <v>75</v>
      </c>
      <c r="E9" s="6">
        <v>7</v>
      </c>
      <c r="F9" s="6">
        <v>8</v>
      </c>
      <c r="G9" s="1">
        <v>6</v>
      </c>
      <c r="H9" s="1">
        <v>6</v>
      </c>
      <c r="I9" s="6">
        <v>2</v>
      </c>
      <c r="J9" s="1">
        <v>0</v>
      </c>
      <c r="K9" s="1">
        <v>1</v>
      </c>
      <c r="L9" s="6">
        <v>5</v>
      </c>
      <c r="M9" s="6">
        <v>10</v>
      </c>
      <c r="N9" s="6"/>
    </row>
    <row r="10" spans="1:14" x14ac:dyDescent="0.2">
      <c r="A10" s="1" t="s">
        <v>190</v>
      </c>
      <c r="B10" s="49">
        <v>73</v>
      </c>
      <c r="C10" s="1">
        <v>22</v>
      </c>
      <c r="D10" s="1">
        <v>7</v>
      </c>
      <c r="E10" s="6">
        <v>8</v>
      </c>
      <c r="F10" s="6">
        <v>5</v>
      </c>
      <c r="G10" s="1">
        <v>15</v>
      </c>
      <c r="H10" s="1">
        <v>1</v>
      </c>
      <c r="I10" s="6">
        <v>3</v>
      </c>
      <c r="J10" s="1">
        <v>3</v>
      </c>
      <c r="K10" s="1">
        <v>2</v>
      </c>
      <c r="L10" s="6">
        <v>0</v>
      </c>
      <c r="M10" s="6">
        <v>7</v>
      </c>
      <c r="N10" s="6"/>
    </row>
    <row r="11" spans="1:14" x14ac:dyDescent="0.2">
      <c r="A11" s="1" t="s">
        <v>191</v>
      </c>
      <c r="B11" s="49">
        <v>46</v>
      </c>
      <c r="C11" s="1">
        <v>16</v>
      </c>
      <c r="D11" s="1">
        <v>0</v>
      </c>
      <c r="E11" s="6">
        <v>4</v>
      </c>
      <c r="F11" s="6">
        <v>3</v>
      </c>
      <c r="G11" s="1">
        <v>5</v>
      </c>
      <c r="H11" s="1">
        <v>0</v>
      </c>
      <c r="I11" s="6">
        <v>3</v>
      </c>
      <c r="J11" s="1">
        <v>2</v>
      </c>
      <c r="K11" s="1">
        <v>1</v>
      </c>
      <c r="L11" s="6">
        <v>0</v>
      </c>
      <c r="M11" s="6">
        <v>12</v>
      </c>
      <c r="N11" s="6"/>
    </row>
    <row r="12" spans="1:14" x14ac:dyDescent="0.2">
      <c r="A12" s="1" t="s">
        <v>192</v>
      </c>
      <c r="B12" s="49">
        <v>87</v>
      </c>
      <c r="C12" s="1">
        <v>30</v>
      </c>
      <c r="D12" s="1">
        <v>4</v>
      </c>
      <c r="E12" s="6">
        <v>15</v>
      </c>
      <c r="F12" s="6">
        <v>7</v>
      </c>
      <c r="G12" s="1">
        <v>14</v>
      </c>
      <c r="H12" s="1">
        <v>1</v>
      </c>
      <c r="I12" s="6">
        <v>0</v>
      </c>
      <c r="J12" s="1">
        <v>10</v>
      </c>
      <c r="K12" s="1">
        <v>0</v>
      </c>
      <c r="L12" s="6">
        <v>0</v>
      </c>
      <c r="M12" s="6">
        <v>6</v>
      </c>
      <c r="N12" s="6"/>
    </row>
    <row r="13" spans="1:14" x14ac:dyDescent="0.2">
      <c r="A13" s="1" t="s">
        <v>221</v>
      </c>
      <c r="B13" s="49">
        <v>307</v>
      </c>
      <c r="C13" s="1">
        <v>79</v>
      </c>
      <c r="D13" s="1">
        <v>99</v>
      </c>
      <c r="E13" s="6">
        <v>36</v>
      </c>
      <c r="F13" s="6">
        <v>18</v>
      </c>
      <c r="G13" s="1">
        <v>18</v>
      </c>
      <c r="H13" s="1">
        <v>5</v>
      </c>
      <c r="I13" s="6">
        <v>1</v>
      </c>
      <c r="J13" s="1">
        <v>6</v>
      </c>
      <c r="K13" s="1">
        <v>1</v>
      </c>
      <c r="L13" s="6">
        <v>6</v>
      </c>
      <c r="M13" s="6">
        <v>38</v>
      </c>
      <c r="N13" s="6"/>
    </row>
    <row r="14" spans="1:14" x14ac:dyDescent="0.2">
      <c r="A14" s="7" t="s">
        <v>333</v>
      </c>
      <c r="B14" s="49"/>
      <c r="M14" s="6"/>
      <c r="N14" s="6"/>
    </row>
    <row r="15" spans="1:14" x14ac:dyDescent="0.2">
      <c r="A15" s="1" t="s">
        <v>222</v>
      </c>
      <c r="B15" s="49">
        <v>253</v>
      </c>
      <c r="C15" s="1">
        <v>81</v>
      </c>
      <c r="D15" s="1">
        <v>15</v>
      </c>
      <c r="E15" s="6">
        <v>31</v>
      </c>
      <c r="F15" s="6">
        <v>25</v>
      </c>
      <c r="G15" s="1">
        <v>23</v>
      </c>
      <c r="H15" s="1">
        <v>8</v>
      </c>
      <c r="I15" s="6">
        <v>9</v>
      </c>
      <c r="J15" s="1">
        <v>14</v>
      </c>
      <c r="K15" s="1">
        <v>3</v>
      </c>
      <c r="L15" s="6">
        <v>1</v>
      </c>
      <c r="M15" s="6">
        <v>43</v>
      </c>
      <c r="N15" s="6"/>
    </row>
    <row r="16" spans="1:14" x14ac:dyDescent="0.2">
      <c r="A16" s="1" t="s">
        <v>183</v>
      </c>
      <c r="B16" s="49">
        <v>275</v>
      </c>
      <c r="C16" s="1">
        <v>45</v>
      </c>
      <c r="D16" s="1">
        <v>166</v>
      </c>
      <c r="E16" s="6">
        <v>17</v>
      </c>
      <c r="F16" s="6">
        <v>7</v>
      </c>
      <c r="G16" s="1">
        <v>9</v>
      </c>
      <c r="H16" s="1">
        <v>7</v>
      </c>
      <c r="I16" s="6">
        <v>0</v>
      </c>
      <c r="J16" s="1">
        <v>1</v>
      </c>
      <c r="K16" s="1">
        <v>1</v>
      </c>
      <c r="L16" s="6">
        <v>3</v>
      </c>
      <c r="M16" s="6">
        <v>19</v>
      </c>
      <c r="N16" s="6"/>
    </row>
    <row r="17" spans="1:14" x14ac:dyDescent="0.2">
      <c r="A17" s="1" t="s">
        <v>223</v>
      </c>
      <c r="B17" s="49">
        <v>143</v>
      </c>
      <c r="C17" s="1">
        <v>34</v>
      </c>
      <c r="D17" s="1">
        <v>39</v>
      </c>
      <c r="E17" s="6">
        <v>24</v>
      </c>
      <c r="F17" s="6">
        <v>6</v>
      </c>
      <c r="G17" s="1">
        <v>5</v>
      </c>
      <c r="H17" s="1">
        <v>1</v>
      </c>
      <c r="I17" s="6">
        <v>4</v>
      </c>
      <c r="J17" s="1">
        <v>6</v>
      </c>
      <c r="K17" s="1">
        <v>2</v>
      </c>
      <c r="L17" s="6">
        <v>0</v>
      </c>
      <c r="M17" s="6">
        <v>22</v>
      </c>
      <c r="N17" s="6"/>
    </row>
    <row r="18" spans="1:14" x14ac:dyDescent="0.2">
      <c r="A18" s="7" t="s">
        <v>130</v>
      </c>
      <c r="B18" s="49"/>
      <c r="M18" s="6"/>
      <c r="N18" s="6"/>
    </row>
    <row r="19" spans="1:14" x14ac:dyDescent="0.2">
      <c r="A19" s="1" t="s">
        <v>224</v>
      </c>
      <c r="B19" s="49">
        <v>88</v>
      </c>
      <c r="C19" s="1">
        <v>30</v>
      </c>
      <c r="D19" s="1">
        <v>9</v>
      </c>
      <c r="E19" s="6">
        <v>6</v>
      </c>
      <c r="F19" s="6">
        <v>6</v>
      </c>
      <c r="G19" s="1">
        <v>10</v>
      </c>
      <c r="H19" s="1">
        <v>10</v>
      </c>
      <c r="I19" s="6">
        <v>4</v>
      </c>
      <c r="J19" s="1">
        <v>2</v>
      </c>
      <c r="K19" s="1">
        <v>6</v>
      </c>
      <c r="L19" s="6">
        <v>0</v>
      </c>
      <c r="M19" s="6">
        <v>5</v>
      </c>
      <c r="N19" s="6"/>
    </row>
    <row r="20" spans="1:14" x14ac:dyDescent="0.2">
      <c r="A20" s="1" t="s">
        <v>193</v>
      </c>
      <c r="B20" s="49">
        <v>87</v>
      </c>
      <c r="C20" s="1">
        <v>25</v>
      </c>
      <c r="D20" s="1">
        <v>24</v>
      </c>
      <c r="E20" s="6">
        <v>4</v>
      </c>
      <c r="F20" s="6">
        <v>9</v>
      </c>
      <c r="G20" s="1">
        <v>10</v>
      </c>
      <c r="H20" s="1">
        <v>1</v>
      </c>
      <c r="I20" s="6">
        <v>3</v>
      </c>
      <c r="J20" s="1">
        <v>1</v>
      </c>
      <c r="K20" s="1">
        <v>1</v>
      </c>
      <c r="L20" s="6">
        <v>0</v>
      </c>
      <c r="M20" s="6">
        <v>9</v>
      </c>
      <c r="N20" s="6"/>
    </row>
    <row r="21" spans="1:14" x14ac:dyDescent="0.2">
      <c r="A21" s="1" t="s">
        <v>225</v>
      </c>
      <c r="B21" s="49">
        <v>103</v>
      </c>
      <c r="C21" s="1">
        <v>35</v>
      </c>
      <c r="D21" s="1">
        <v>4</v>
      </c>
      <c r="E21" s="6">
        <v>10</v>
      </c>
      <c r="F21" s="6">
        <v>9</v>
      </c>
      <c r="G21" s="1">
        <v>5</v>
      </c>
      <c r="H21" s="1">
        <v>5</v>
      </c>
      <c r="I21" s="6">
        <v>3</v>
      </c>
      <c r="J21" s="1">
        <v>6</v>
      </c>
      <c r="K21" s="1">
        <v>11</v>
      </c>
      <c r="L21" s="6">
        <v>3</v>
      </c>
      <c r="M21" s="6">
        <v>12</v>
      </c>
      <c r="N21" s="6"/>
    </row>
    <row r="22" spans="1:14" x14ac:dyDescent="0.2">
      <c r="A22" s="1" t="s">
        <v>226</v>
      </c>
      <c r="B22" s="49">
        <v>151</v>
      </c>
      <c r="C22" s="1">
        <v>58</v>
      </c>
      <c r="D22" s="1">
        <v>7</v>
      </c>
      <c r="E22" s="6">
        <v>13</v>
      </c>
      <c r="F22" s="6">
        <v>12</v>
      </c>
      <c r="G22" s="1">
        <v>20</v>
      </c>
      <c r="H22" s="1">
        <v>3</v>
      </c>
      <c r="I22" s="6">
        <v>4</v>
      </c>
      <c r="J22" s="1">
        <v>8</v>
      </c>
      <c r="K22" s="1">
        <v>6</v>
      </c>
      <c r="L22" s="6">
        <v>1</v>
      </c>
      <c r="M22" s="6">
        <v>19</v>
      </c>
      <c r="N22" s="6"/>
    </row>
    <row r="23" spans="1:14" x14ac:dyDescent="0.2">
      <c r="A23" s="7" t="s">
        <v>131</v>
      </c>
      <c r="B23" s="49"/>
      <c r="M23" s="6"/>
      <c r="N23" s="6"/>
    </row>
    <row r="24" spans="1:14" x14ac:dyDescent="0.2">
      <c r="A24" s="1" t="s">
        <v>227</v>
      </c>
      <c r="B24" s="49">
        <v>68</v>
      </c>
      <c r="C24" s="1">
        <v>20</v>
      </c>
      <c r="D24" s="1">
        <v>4</v>
      </c>
      <c r="E24" s="6">
        <v>10</v>
      </c>
      <c r="F24" s="6">
        <v>5</v>
      </c>
      <c r="G24" s="1">
        <v>6</v>
      </c>
      <c r="H24" s="1">
        <v>7</v>
      </c>
      <c r="I24" s="6">
        <v>1</v>
      </c>
      <c r="J24" s="1">
        <v>4</v>
      </c>
      <c r="K24" s="1">
        <v>1</v>
      </c>
      <c r="L24" s="6">
        <v>2</v>
      </c>
      <c r="M24" s="6">
        <v>8</v>
      </c>
      <c r="N24" s="6"/>
    </row>
    <row r="25" spans="1:14" x14ac:dyDescent="0.2">
      <c r="A25" s="1" t="s">
        <v>228</v>
      </c>
      <c r="B25" s="49">
        <v>19</v>
      </c>
      <c r="C25" s="1">
        <v>8</v>
      </c>
      <c r="D25" s="1">
        <v>1</v>
      </c>
      <c r="E25" s="6">
        <v>3</v>
      </c>
      <c r="F25" s="6">
        <v>3</v>
      </c>
      <c r="G25" s="1">
        <v>1</v>
      </c>
      <c r="H25" s="1">
        <v>0</v>
      </c>
      <c r="I25" s="6">
        <v>0</v>
      </c>
      <c r="J25" s="1">
        <v>1</v>
      </c>
      <c r="K25" s="1">
        <v>0</v>
      </c>
      <c r="L25" s="6">
        <v>0</v>
      </c>
      <c r="M25" s="6">
        <v>2</v>
      </c>
      <c r="N25" s="6"/>
    </row>
    <row r="26" spans="1:14" x14ac:dyDescent="0.2">
      <c r="A26" s="1" t="s">
        <v>229</v>
      </c>
      <c r="B26" s="49">
        <v>14</v>
      </c>
      <c r="C26" s="1">
        <v>1</v>
      </c>
      <c r="D26" s="1">
        <v>1</v>
      </c>
      <c r="E26" s="6">
        <v>1</v>
      </c>
      <c r="F26" s="6">
        <v>1</v>
      </c>
      <c r="G26" s="1">
        <v>1</v>
      </c>
      <c r="H26" s="1">
        <v>2</v>
      </c>
      <c r="I26" s="6">
        <v>1</v>
      </c>
      <c r="J26" s="1">
        <v>3</v>
      </c>
      <c r="K26" s="1">
        <v>0</v>
      </c>
      <c r="L26" s="6">
        <v>0</v>
      </c>
      <c r="M26" s="6">
        <v>3</v>
      </c>
      <c r="N26" s="6"/>
    </row>
    <row r="27" spans="1:14" x14ac:dyDescent="0.2">
      <c r="A27" s="1" t="s">
        <v>230</v>
      </c>
      <c r="B27" s="49">
        <v>49</v>
      </c>
      <c r="C27" s="1">
        <v>17</v>
      </c>
      <c r="D27" s="1">
        <v>5</v>
      </c>
      <c r="E27" s="6">
        <v>7</v>
      </c>
      <c r="F27" s="6">
        <v>2</v>
      </c>
      <c r="G27" s="1">
        <v>4</v>
      </c>
      <c r="H27" s="1">
        <v>3</v>
      </c>
      <c r="I27" s="6">
        <v>1</v>
      </c>
      <c r="J27" s="1">
        <v>1</v>
      </c>
      <c r="K27" s="1">
        <v>2</v>
      </c>
      <c r="L27" s="6">
        <v>2</v>
      </c>
      <c r="M27" s="6">
        <v>5</v>
      </c>
      <c r="N27" s="6"/>
    </row>
    <row r="28" spans="1:14" x14ac:dyDescent="0.2">
      <c r="A28" s="7" t="s">
        <v>188</v>
      </c>
      <c r="B28" s="49"/>
      <c r="M28" s="6"/>
      <c r="N28" s="6"/>
    </row>
    <row r="29" spans="1:14" x14ac:dyDescent="0.2">
      <c r="A29" s="1" t="s">
        <v>231</v>
      </c>
      <c r="B29" s="49">
        <v>34</v>
      </c>
      <c r="C29" s="1">
        <v>14</v>
      </c>
      <c r="D29" s="1">
        <v>0</v>
      </c>
      <c r="E29" s="6">
        <v>4</v>
      </c>
      <c r="F29" s="6">
        <v>5</v>
      </c>
      <c r="G29" s="1">
        <v>0</v>
      </c>
      <c r="H29" s="1">
        <v>6</v>
      </c>
      <c r="I29" s="6">
        <v>0</v>
      </c>
      <c r="J29" s="1">
        <v>3</v>
      </c>
      <c r="K29" s="1">
        <v>0</v>
      </c>
      <c r="L29" s="6">
        <v>0</v>
      </c>
      <c r="M29" s="6">
        <v>2</v>
      </c>
      <c r="N29" s="6"/>
    </row>
    <row r="30" spans="1:14" x14ac:dyDescent="0.2">
      <c r="A30" s="1" t="s">
        <v>232</v>
      </c>
      <c r="B30" s="49">
        <v>65</v>
      </c>
      <c r="C30" s="1">
        <v>28</v>
      </c>
      <c r="D30" s="1">
        <v>5</v>
      </c>
      <c r="E30" s="6">
        <v>3</v>
      </c>
      <c r="F30" s="6">
        <v>5</v>
      </c>
      <c r="G30" s="1">
        <v>4</v>
      </c>
      <c r="H30" s="1">
        <v>1</v>
      </c>
      <c r="I30" s="6">
        <v>3</v>
      </c>
      <c r="J30" s="1">
        <v>1</v>
      </c>
      <c r="K30" s="1">
        <v>4</v>
      </c>
      <c r="L30" s="6">
        <v>0</v>
      </c>
      <c r="M30" s="6">
        <v>11</v>
      </c>
      <c r="N30" s="6"/>
    </row>
    <row r="31" spans="1:14" x14ac:dyDescent="0.2">
      <c r="A31" s="1" t="s">
        <v>233</v>
      </c>
      <c r="B31" s="49">
        <v>48</v>
      </c>
      <c r="C31" s="1">
        <v>17</v>
      </c>
      <c r="D31" s="1">
        <v>1</v>
      </c>
      <c r="E31" s="6">
        <v>7</v>
      </c>
      <c r="F31" s="6">
        <v>2</v>
      </c>
      <c r="G31" s="1">
        <v>5</v>
      </c>
      <c r="H31" s="1">
        <v>0</v>
      </c>
      <c r="I31" s="6">
        <v>1</v>
      </c>
      <c r="J31" s="1">
        <v>2</v>
      </c>
      <c r="K31" s="1">
        <v>3</v>
      </c>
      <c r="L31" s="6">
        <v>2</v>
      </c>
      <c r="M31" s="6">
        <v>8</v>
      </c>
      <c r="N31" s="6"/>
    </row>
    <row r="32" spans="1:14" x14ac:dyDescent="0.2">
      <c r="A32" s="1" t="s">
        <v>234</v>
      </c>
      <c r="B32" s="49">
        <v>20</v>
      </c>
      <c r="C32" s="1">
        <v>4</v>
      </c>
      <c r="D32" s="1">
        <v>0</v>
      </c>
      <c r="E32" s="6">
        <v>4</v>
      </c>
      <c r="F32" s="6">
        <v>3</v>
      </c>
      <c r="G32" s="1">
        <v>2</v>
      </c>
      <c r="H32" s="1">
        <v>4</v>
      </c>
      <c r="I32" s="6">
        <v>1</v>
      </c>
      <c r="J32" s="1">
        <v>0</v>
      </c>
      <c r="K32" s="1">
        <v>1</v>
      </c>
      <c r="L32" s="6">
        <v>0</v>
      </c>
      <c r="M32" s="6">
        <v>1</v>
      </c>
      <c r="N32" s="6"/>
    </row>
    <row r="33" spans="1:14" x14ac:dyDescent="0.2">
      <c r="A33" s="1" t="s">
        <v>235</v>
      </c>
      <c r="B33" s="49">
        <v>40</v>
      </c>
      <c r="C33" s="1">
        <v>11</v>
      </c>
      <c r="D33" s="1">
        <v>1</v>
      </c>
      <c r="E33" s="6">
        <v>7</v>
      </c>
      <c r="F33" s="6">
        <v>5</v>
      </c>
      <c r="G33" s="1">
        <v>3</v>
      </c>
      <c r="H33" s="1">
        <v>2</v>
      </c>
      <c r="I33" s="6">
        <v>2</v>
      </c>
      <c r="J33" s="1">
        <v>1</v>
      </c>
      <c r="K33" s="1">
        <v>2</v>
      </c>
      <c r="L33" s="6">
        <v>0</v>
      </c>
      <c r="M33" s="6">
        <v>6</v>
      </c>
      <c r="N33" s="6"/>
    </row>
    <row r="34" spans="1:14" x14ac:dyDescent="0.2">
      <c r="A34" s="7" t="s">
        <v>185</v>
      </c>
      <c r="B34" s="49"/>
      <c r="M34" s="6"/>
      <c r="N34" s="6"/>
    </row>
    <row r="35" spans="1:14" x14ac:dyDescent="0.2">
      <c r="A35" s="1" t="s">
        <v>236</v>
      </c>
      <c r="B35" s="49">
        <v>53</v>
      </c>
      <c r="C35" s="1">
        <v>15</v>
      </c>
      <c r="D35" s="1">
        <v>25</v>
      </c>
      <c r="E35" s="6">
        <v>0</v>
      </c>
      <c r="F35" s="6">
        <v>4</v>
      </c>
      <c r="G35" s="1">
        <v>3</v>
      </c>
      <c r="H35" s="1">
        <v>0</v>
      </c>
      <c r="I35" s="6">
        <v>0</v>
      </c>
      <c r="J35" s="1">
        <v>2</v>
      </c>
      <c r="K35" s="1">
        <v>1</v>
      </c>
      <c r="L35" s="6">
        <v>2</v>
      </c>
      <c r="M35" s="6">
        <v>1</v>
      </c>
      <c r="N35" s="6"/>
    </row>
    <row r="36" spans="1:14" x14ac:dyDescent="0.2">
      <c r="A36" s="1" t="s">
        <v>237</v>
      </c>
      <c r="B36" s="49">
        <v>70</v>
      </c>
      <c r="C36" s="1">
        <v>24</v>
      </c>
      <c r="D36" s="1">
        <v>12</v>
      </c>
      <c r="E36" s="6">
        <v>5</v>
      </c>
      <c r="F36" s="6">
        <v>6</v>
      </c>
      <c r="G36" s="1">
        <v>3</v>
      </c>
      <c r="H36" s="1">
        <v>4</v>
      </c>
      <c r="I36" s="6">
        <v>2</v>
      </c>
      <c r="J36" s="1">
        <v>1</v>
      </c>
      <c r="K36" s="1">
        <v>1</v>
      </c>
      <c r="L36" s="6">
        <v>1</v>
      </c>
      <c r="M36" s="6">
        <v>11</v>
      </c>
      <c r="N36" s="6"/>
    </row>
    <row r="37" spans="1:14" x14ac:dyDescent="0.2">
      <c r="A37" s="1" t="s">
        <v>238</v>
      </c>
      <c r="B37" s="49">
        <v>25</v>
      </c>
      <c r="C37" s="1">
        <v>3</v>
      </c>
      <c r="D37" s="1">
        <v>6</v>
      </c>
      <c r="E37" s="6">
        <v>4</v>
      </c>
      <c r="F37" s="6">
        <v>4</v>
      </c>
      <c r="G37" s="1">
        <v>3</v>
      </c>
      <c r="H37" s="1">
        <v>0</v>
      </c>
      <c r="I37" s="6">
        <v>1</v>
      </c>
      <c r="J37" s="1">
        <v>0</v>
      </c>
      <c r="K37" s="1">
        <v>1</v>
      </c>
      <c r="L37" s="6">
        <v>1</v>
      </c>
      <c r="M37" s="6">
        <v>2</v>
      </c>
      <c r="N37" s="6"/>
    </row>
    <row r="38" spans="1:14" x14ac:dyDescent="0.2">
      <c r="A38" s="1" t="s">
        <v>239</v>
      </c>
      <c r="B38" s="49">
        <v>33</v>
      </c>
      <c r="C38" s="1">
        <v>19</v>
      </c>
      <c r="D38" s="1">
        <v>4</v>
      </c>
      <c r="E38" s="6">
        <v>2</v>
      </c>
      <c r="F38" s="6">
        <v>4</v>
      </c>
      <c r="G38" s="1">
        <v>1</v>
      </c>
      <c r="H38" s="1">
        <v>1</v>
      </c>
      <c r="I38" s="6">
        <v>0</v>
      </c>
      <c r="J38" s="1">
        <v>0</v>
      </c>
      <c r="K38" s="1">
        <v>1</v>
      </c>
      <c r="L38" s="6">
        <v>0</v>
      </c>
      <c r="M38" s="6">
        <v>1</v>
      </c>
      <c r="N38" s="6"/>
    </row>
    <row r="39" spans="1:14" x14ac:dyDescent="0.2">
      <c r="A39" s="7" t="s">
        <v>334</v>
      </c>
      <c r="B39" s="49"/>
      <c r="M39" s="6"/>
      <c r="N39" s="6"/>
    </row>
    <row r="40" spans="1:14" x14ac:dyDescent="0.2">
      <c r="A40" s="1" t="s">
        <v>240</v>
      </c>
      <c r="B40" s="49">
        <v>108</v>
      </c>
      <c r="C40" s="1">
        <v>36</v>
      </c>
      <c r="D40" s="1">
        <v>4</v>
      </c>
      <c r="E40" s="6">
        <v>17</v>
      </c>
      <c r="F40" s="6">
        <v>7</v>
      </c>
      <c r="G40" s="1">
        <v>4</v>
      </c>
      <c r="H40" s="1">
        <v>7</v>
      </c>
      <c r="I40" s="6">
        <v>4</v>
      </c>
      <c r="J40" s="1">
        <v>1</v>
      </c>
      <c r="K40" s="1">
        <v>9</v>
      </c>
      <c r="L40" s="6">
        <v>1</v>
      </c>
      <c r="M40" s="6">
        <v>18</v>
      </c>
      <c r="N40" s="6"/>
    </row>
    <row r="41" spans="1:14" x14ac:dyDescent="0.2">
      <c r="A41" s="1" t="s">
        <v>241</v>
      </c>
      <c r="B41" s="49">
        <v>15</v>
      </c>
      <c r="C41" s="1">
        <v>8</v>
      </c>
      <c r="D41" s="1">
        <v>0</v>
      </c>
      <c r="E41" s="6">
        <v>0</v>
      </c>
      <c r="F41" s="6">
        <v>1</v>
      </c>
      <c r="G41" s="1">
        <v>1</v>
      </c>
      <c r="H41" s="1">
        <v>2</v>
      </c>
      <c r="I41" s="6">
        <v>0</v>
      </c>
      <c r="J41" s="1">
        <v>2</v>
      </c>
      <c r="K41" s="1">
        <v>0</v>
      </c>
      <c r="L41" s="6">
        <v>1</v>
      </c>
      <c r="M41" s="6">
        <v>0</v>
      </c>
      <c r="N41" s="6"/>
    </row>
    <row r="42" spans="1:14" x14ac:dyDescent="0.2">
      <c r="A42" s="1" t="s">
        <v>242</v>
      </c>
      <c r="B42" s="49">
        <v>16</v>
      </c>
      <c r="C42" s="1">
        <v>6</v>
      </c>
      <c r="D42" s="1">
        <v>0</v>
      </c>
      <c r="E42" s="6">
        <v>2</v>
      </c>
      <c r="F42" s="6">
        <v>1</v>
      </c>
      <c r="G42" s="1">
        <v>1</v>
      </c>
      <c r="H42" s="1">
        <v>1</v>
      </c>
      <c r="I42" s="6">
        <v>3</v>
      </c>
      <c r="J42" s="1">
        <v>1</v>
      </c>
      <c r="K42" s="1">
        <v>0</v>
      </c>
      <c r="L42" s="6">
        <v>0</v>
      </c>
      <c r="M42" s="6">
        <v>1</v>
      </c>
      <c r="N42" s="6"/>
    </row>
    <row r="43" spans="1:14" x14ac:dyDescent="0.2">
      <c r="A43" s="1" t="s">
        <v>243</v>
      </c>
      <c r="B43" s="49">
        <v>8</v>
      </c>
      <c r="C43" s="1">
        <v>3</v>
      </c>
      <c r="D43" s="1">
        <v>1</v>
      </c>
      <c r="E43" s="6">
        <v>2</v>
      </c>
      <c r="F43" s="6">
        <v>0</v>
      </c>
      <c r="G43" s="1">
        <v>0</v>
      </c>
      <c r="H43" s="1">
        <v>1</v>
      </c>
      <c r="I43" s="6">
        <v>0</v>
      </c>
      <c r="J43" s="1">
        <v>0</v>
      </c>
      <c r="K43" s="1">
        <v>0</v>
      </c>
      <c r="L43" s="6">
        <v>0</v>
      </c>
      <c r="M43" s="6">
        <v>1</v>
      </c>
      <c r="N43" s="6"/>
    </row>
    <row r="44" spans="1:14" x14ac:dyDescent="0.2">
      <c r="A44" s="1" t="s">
        <v>244</v>
      </c>
      <c r="B44" s="49">
        <v>18</v>
      </c>
      <c r="C44" s="1">
        <v>0</v>
      </c>
      <c r="D44" s="1">
        <v>0</v>
      </c>
      <c r="E44" s="6">
        <v>2</v>
      </c>
      <c r="F44" s="6">
        <v>1</v>
      </c>
      <c r="G44" s="1">
        <v>2</v>
      </c>
      <c r="H44" s="1">
        <v>2</v>
      </c>
      <c r="I44" s="6">
        <v>3</v>
      </c>
      <c r="J44" s="1">
        <v>2</v>
      </c>
      <c r="K44" s="1">
        <v>2</v>
      </c>
      <c r="L44" s="6">
        <v>0</v>
      </c>
      <c r="M44" s="6">
        <v>4</v>
      </c>
      <c r="N44" s="6"/>
    </row>
    <row r="45" spans="1:14" x14ac:dyDescent="0.2">
      <c r="A45" s="7" t="s">
        <v>132</v>
      </c>
      <c r="B45" s="49"/>
      <c r="M45" s="6"/>
      <c r="N45" s="6"/>
    </row>
    <row r="46" spans="1:14" x14ac:dyDescent="0.2">
      <c r="A46" s="1" t="s">
        <v>245</v>
      </c>
      <c r="B46" s="49">
        <v>132</v>
      </c>
      <c r="C46" s="1">
        <v>53</v>
      </c>
      <c r="D46" s="1">
        <v>4</v>
      </c>
      <c r="E46" s="6">
        <v>16</v>
      </c>
      <c r="F46" s="6">
        <v>18</v>
      </c>
      <c r="G46" s="1">
        <v>5</v>
      </c>
      <c r="H46" s="1">
        <v>5</v>
      </c>
      <c r="I46" s="6">
        <v>4</v>
      </c>
      <c r="J46" s="1">
        <v>6</v>
      </c>
      <c r="K46" s="1">
        <v>5</v>
      </c>
      <c r="L46" s="6">
        <v>1</v>
      </c>
      <c r="M46" s="6">
        <v>15</v>
      </c>
      <c r="N46" s="6"/>
    </row>
    <row r="47" spans="1:14" x14ac:dyDescent="0.2">
      <c r="A47" s="1" t="s">
        <v>246</v>
      </c>
      <c r="B47" s="49">
        <v>28</v>
      </c>
      <c r="C47" s="1">
        <v>9</v>
      </c>
      <c r="D47" s="1">
        <v>2</v>
      </c>
      <c r="E47" s="6">
        <v>3</v>
      </c>
      <c r="F47" s="6">
        <v>2</v>
      </c>
      <c r="G47" s="1">
        <v>3</v>
      </c>
      <c r="H47" s="1">
        <v>0</v>
      </c>
      <c r="I47" s="6">
        <v>0</v>
      </c>
      <c r="J47" s="1">
        <v>4</v>
      </c>
      <c r="K47" s="1">
        <v>2</v>
      </c>
      <c r="L47" s="6">
        <v>0</v>
      </c>
      <c r="M47" s="6">
        <v>3</v>
      </c>
      <c r="N47" s="6"/>
    </row>
    <row r="48" spans="1:14" x14ac:dyDescent="0.2">
      <c r="A48" s="1" t="s">
        <v>247</v>
      </c>
      <c r="B48" s="49">
        <v>56</v>
      </c>
      <c r="C48" s="1">
        <v>13</v>
      </c>
      <c r="D48" s="1">
        <v>5</v>
      </c>
      <c r="E48" s="6">
        <v>5</v>
      </c>
      <c r="F48" s="6">
        <v>7</v>
      </c>
      <c r="G48" s="1">
        <v>1</v>
      </c>
      <c r="H48" s="1">
        <v>6</v>
      </c>
      <c r="I48" s="6">
        <v>0</v>
      </c>
      <c r="J48" s="1">
        <v>5</v>
      </c>
      <c r="K48" s="1">
        <v>3</v>
      </c>
      <c r="L48" s="6">
        <v>0</v>
      </c>
      <c r="M48" s="6">
        <v>11</v>
      </c>
      <c r="N48" s="6"/>
    </row>
    <row r="49" spans="1:14" x14ac:dyDescent="0.2">
      <c r="A49" s="1" t="s">
        <v>248</v>
      </c>
      <c r="B49" s="49">
        <v>43</v>
      </c>
      <c r="C49" s="1">
        <v>16</v>
      </c>
      <c r="D49" s="1">
        <v>0</v>
      </c>
      <c r="E49" s="6">
        <v>1</v>
      </c>
      <c r="F49" s="6">
        <v>2</v>
      </c>
      <c r="G49" s="1">
        <v>1</v>
      </c>
      <c r="H49" s="1">
        <v>3</v>
      </c>
      <c r="I49" s="6">
        <v>5</v>
      </c>
      <c r="J49" s="1">
        <v>2</v>
      </c>
      <c r="K49" s="1">
        <v>4</v>
      </c>
      <c r="L49" s="6">
        <v>1</v>
      </c>
      <c r="M49" s="6">
        <v>8</v>
      </c>
      <c r="N49" s="6"/>
    </row>
    <row r="50" spans="1:14" x14ac:dyDescent="0.2">
      <c r="A50" s="1" t="s">
        <v>249</v>
      </c>
      <c r="B50" s="49">
        <v>17</v>
      </c>
      <c r="C50" s="1">
        <v>5</v>
      </c>
      <c r="D50" s="1">
        <v>0</v>
      </c>
      <c r="E50" s="6">
        <v>4</v>
      </c>
      <c r="F50" s="6">
        <v>3</v>
      </c>
      <c r="G50" s="1">
        <v>1</v>
      </c>
      <c r="H50" s="1">
        <v>1</v>
      </c>
      <c r="I50" s="6">
        <v>0</v>
      </c>
      <c r="J50" s="1">
        <v>0</v>
      </c>
      <c r="K50" s="1">
        <v>0</v>
      </c>
      <c r="L50" s="6">
        <v>0</v>
      </c>
      <c r="M50" s="6">
        <v>3</v>
      </c>
      <c r="N50" s="6"/>
    </row>
    <row r="51" spans="1:14" x14ac:dyDescent="0.2">
      <c r="A51" s="7" t="s">
        <v>133</v>
      </c>
      <c r="B51" s="49"/>
      <c r="M51" s="6"/>
      <c r="N51" s="6"/>
    </row>
    <row r="52" spans="1:14" x14ac:dyDescent="0.2">
      <c r="A52" s="1" t="s">
        <v>250</v>
      </c>
      <c r="B52" s="49">
        <v>61</v>
      </c>
      <c r="C52" s="1">
        <v>13</v>
      </c>
      <c r="D52" s="1">
        <v>4</v>
      </c>
      <c r="E52" s="6">
        <v>11</v>
      </c>
      <c r="F52" s="6">
        <v>6</v>
      </c>
      <c r="G52" s="1">
        <v>3</v>
      </c>
      <c r="H52" s="1">
        <v>7</v>
      </c>
      <c r="I52" s="6">
        <v>3</v>
      </c>
      <c r="J52" s="1">
        <v>2</v>
      </c>
      <c r="K52" s="1">
        <v>5</v>
      </c>
      <c r="L52" s="6">
        <v>1</v>
      </c>
      <c r="M52" s="6">
        <v>6</v>
      </c>
      <c r="N52" s="6"/>
    </row>
    <row r="53" spans="1:14" x14ac:dyDescent="0.2">
      <c r="A53" s="1" t="s">
        <v>335</v>
      </c>
      <c r="B53" s="49">
        <v>65</v>
      </c>
      <c r="C53" s="1">
        <v>14</v>
      </c>
      <c r="D53" s="1">
        <v>5</v>
      </c>
      <c r="E53" s="6">
        <v>4</v>
      </c>
      <c r="F53" s="6">
        <v>8</v>
      </c>
      <c r="G53" s="1">
        <v>7</v>
      </c>
      <c r="H53" s="1">
        <v>9</v>
      </c>
      <c r="I53" s="6">
        <v>0</v>
      </c>
      <c r="J53" s="1">
        <v>2</v>
      </c>
      <c r="K53" s="1">
        <v>5</v>
      </c>
      <c r="L53" s="6">
        <v>0</v>
      </c>
      <c r="M53" s="6">
        <v>11</v>
      </c>
      <c r="N53" s="6"/>
    </row>
    <row r="54" spans="1:14" x14ac:dyDescent="0.2">
      <c r="A54" s="1" t="s">
        <v>251</v>
      </c>
      <c r="B54" s="49">
        <v>17</v>
      </c>
      <c r="C54" s="1">
        <v>3</v>
      </c>
      <c r="D54" s="1">
        <v>0</v>
      </c>
      <c r="E54" s="6">
        <v>1</v>
      </c>
      <c r="F54" s="6">
        <v>3</v>
      </c>
      <c r="G54" s="1">
        <v>1</v>
      </c>
      <c r="H54" s="1">
        <v>5</v>
      </c>
      <c r="I54" s="6">
        <v>1</v>
      </c>
      <c r="J54" s="1">
        <v>1</v>
      </c>
      <c r="K54" s="1">
        <v>0</v>
      </c>
      <c r="L54" s="6">
        <v>1</v>
      </c>
      <c r="M54" s="6">
        <v>1</v>
      </c>
      <c r="N54" s="6"/>
    </row>
    <row r="55" spans="1:14" x14ac:dyDescent="0.2">
      <c r="A55" s="1" t="s">
        <v>327</v>
      </c>
      <c r="B55" s="49">
        <v>31</v>
      </c>
      <c r="C55" s="1">
        <v>8</v>
      </c>
      <c r="D55" s="1">
        <v>2</v>
      </c>
      <c r="E55" s="6">
        <v>5</v>
      </c>
      <c r="F55" s="6">
        <v>0</v>
      </c>
      <c r="G55" s="1">
        <v>1</v>
      </c>
      <c r="H55" s="1">
        <v>4</v>
      </c>
      <c r="I55" s="6">
        <v>3</v>
      </c>
      <c r="J55" s="1">
        <v>2</v>
      </c>
      <c r="K55" s="1">
        <v>2</v>
      </c>
      <c r="L55" s="6">
        <v>0</v>
      </c>
      <c r="M55" s="6">
        <v>4</v>
      </c>
      <c r="N55" s="6"/>
    </row>
    <row r="56" spans="1:14" x14ac:dyDescent="0.2">
      <c r="A56" s="1" t="s">
        <v>252</v>
      </c>
      <c r="B56" s="49">
        <v>34</v>
      </c>
      <c r="C56" s="1">
        <v>17</v>
      </c>
      <c r="D56" s="1">
        <v>1</v>
      </c>
      <c r="E56" s="6">
        <v>1</v>
      </c>
      <c r="F56" s="6">
        <v>1</v>
      </c>
      <c r="G56" s="1">
        <v>5</v>
      </c>
      <c r="H56" s="1">
        <v>1</v>
      </c>
      <c r="I56" s="6">
        <v>2</v>
      </c>
      <c r="J56" s="1">
        <v>1</v>
      </c>
      <c r="K56" s="1">
        <v>0</v>
      </c>
      <c r="L56" s="6">
        <v>0</v>
      </c>
      <c r="M56" s="6">
        <v>5</v>
      </c>
      <c r="N56" s="6"/>
    </row>
    <row r="57" spans="1:14" x14ac:dyDescent="0.2">
      <c r="A57" s="7" t="s">
        <v>134</v>
      </c>
      <c r="B57" s="49"/>
      <c r="M57" s="6"/>
      <c r="N57" s="6"/>
    </row>
    <row r="58" spans="1:14" x14ac:dyDescent="0.2">
      <c r="A58" s="1" t="s">
        <v>253</v>
      </c>
      <c r="B58" s="49">
        <v>88</v>
      </c>
      <c r="C58" s="1">
        <v>30</v>
      </c>
      <c r="D58" s="1">
        <v>1</v>
      </c>
      <c r="E58" s="6">
        <v>9</v>
      </c>
      <c r="F58" s="6">
        <v>13</v>
      </c>
      <c r="G58" s="1">
        <v>5</v>
      </c>
      <c r="H58" s="1">
        <v>9</v>
      </c>
      <c r="I58" s="6">
        <v>0</v>
      </c>
      <c r="J58" s="1">
        <v>5</v>
      </c>
      <c r="K58" s="1">
        <v>4</v>
      </c>
      <c r="L58" s="6">
        <v>2</v>
      </c>
      <c r="M58" s="6">
        <v>10</v>
      </c>
      <c r="N58" s="6"/>
    </row>
    <row r="59" spans="1:14" x14ac:dyDescent="0.2">
      <c r="A59" s="1" t="s">
        <v>254</v>
      </c>
      <c r="B59" s="49">
        <v>40</v>
      </c>
      <c r="C59" s="1">
        <v>10</v>
      </c>
      <c r="D59" s="1">
        <v>0</v>
      </c>
      <c r="E59" s="6">
        <v>4</v>
      </c>
      <c r="F59" s="6">
        <v>1</v>
      </c>
      <c r="G59" s="1">
        <v>3</v>
      </c>
      <c r="H59" s="1">
        <v>5</v>
      </c>
      <c r="I59" s="6">
        <v>2</v>
      </c>
      <c r="J59" s="1">
        <v>0</v>
      </c>
      <c r="K59" s="1">
        <v>6</v>
      </c>
      <c r="L59" s="6">
        <v>1</v>
      </c>
      <c r="M59" s="6">
        <v>8</v>
      </c>
      <c r="N59" s="6"/>
    </row>
    <row r="60" spans="1:14" x14ac:dyDescent="0.2">
      <c r="A60" s="1" t="s">
        <v>255</v>
      </c>
      <c r="B60" s="49">
        <v>53</v>
      </c>
      <c r="C60" s="1">
        <v>11</v>
      </c>
      <c r="D60" s="1">
        <v>3</v>
      </c>
      <c r="E60" s="6">
        <v>9</v>
      </c>
      <c r="F60" s="6">
        <v>2</v>
      </c>
      <c r="G60" s="1">
        <v>5</v>
      </c>
      <c r="H60" s="1">
        <v>7</v>
      </c>
      <c r="I60" s="6">
        <v>5</v>
      </c>
      <c r="J60" s="1">
        <v>3</v>
      </c>
      <c r="K60" s="1">
        <v>0</v>
      </c>
      <c r="L60" s="6">
        <v>3</v>
      </c>
      <c r="M60" s="6">
        <v>5</v>
      </c>
      <c r="N60" s="6"/>
    </row>
    <row r="61" spans="1:14" x14ac:dyDescent="0.2">
      <c r="A61" s="1" t="s">
        <v>256</v>
      </c>
      <c r="B61" s="49">
        <v>22</v>
      </c>
      <c r="C61" s="1">
        <v>11</v>
      </c>
      <c r="D61" s="1">
        <v>0</v>
      </c>
      <c r="E61" s="6">
        <v>0</v>
      </c>
      <c r="F61" s="6">
        <v>2</v>
      </c>
      <c r="G61" s="1">
        <v>0</v>
      </c>
      <c r="H61" s="1">
        <v>4</v>
      </c>
      <c r="I61" s="6">
        <v>1</v>
      </c>
      <c r="J61" s="1">
        <v>1</v>
      </c>
      <c r="K61" s="1">
        <v>1</v>
      </c>
      <c r="L61" s="6">
        <v>0</v>
      </c>
      <c r="M61" s="6">
        <v>2</v>
      </c>
      <c r="N61" s="6"/>
    </row>
    <row r="62" spans="1:14" x14ac:dyDescent="0.2">
      <c r="A62" s="1" t="s">
        <v>257</v>
      </c>
      <c r="B62" s="49">
        <v>15</v>
      </c>
      <c r="C62" s="1">
        <v>6</v>
      </c>
      <c r="D62" s="1">
        <v>0</v>
      </c>
      <c r="E62" s="6">
        <v>0</v>
      </c>
      <c r="F62" s="6">
        <v>3</v>
      </c>
      <c r="G62" s="1">
        <v>0</v>
      </c>
      <c r="H62" s="1">
        <v>2</v>
      </c>
      <c r="I62" s="6">
        <v>1</v>
      </c>
      <c r="J62" s="1">
        <v>0</v>
      </c>
      <c r="K62" s="1">
        <v>0</v>
      </c>
      <c r="L62" s="6">
        <v>0</v>
      </c>
      <c r="M62" s="6">
        <v>3</v>
      </c>
      <c r="N62" s="6"/>
    </row>
    <row r="63" spans="1:14" x14ac:dyDescent="0.2">
      <c r="A63" s="1" t="s">
        <v>258</v>
      </c>
      <c r="B63" s="49">
        <v>58</v>
      </c>
      <c r="C63" s="1">
        <v>3</v>
      </c>
      <c r="D63" s="1">
        <v>6</v>
      </c>
      <c r="E63" s="6">
        <v>2</v>
      </c>
      <c r="F63" s="6">
        <v>5</v>
      </c>
      <c r="G63" s="1">
        <v>4</v>
      </c>
      <c r="H63" s="1">
        <v>5</v>
      </c>
      <c r="I63" s="6">
        <v>6</v>
      </c>
      <c r="J63" s="1">
        <v>10</v>
      </c>
      <c r="K63" s="1">
        <v>1</v>
      </c>
      <c r="L63" s="6">
        <v>2</v>
      </c>
      <c r="M63" s="6">
        <v>14</v>
      </c>
      <c r="N63" s="6"/>
    </row>
    <row r="64" spans="1:14" x14ac:dyDescent="0.2">
      <c r="A64" s="1" t="s">
        <v>298</v>
      </c>
      <c r="B64" s="49">
        <v>57</v>
      </c>
      <c r="C64" s="1">
        <v>12</v>
      </c>
      <c r="D64" s="1">
        <v>6</v>
      </c>
      <c r="E64" s="6">
        <v>7</v>
      </c>
      <c r="F64" s="6">
        <v>4</v>
      </c>
      <c r="G64" s="1">
        <v>4</v>
      </c>
      <c r="H64" s="1">
        <v>2</v>
      </c>
      <c r="I64" s="6">
        <v>6</v>
      </c>
      <c r="J64" s="1">
        <v>2</v>
      </c>
      <c r="K64" s="1">
        <v>4</v>
      </c>
      <c r="L64" s="6">
        <v>1</v>
      </c>
      <c r="M64" s="6">
        <v>9</v>
      </c>
      <c r="N64" s="6"/>
    </row>
    <row r="65" spans="1:14" x14ac:dyDescent="0.2">
      <c r="A65" s="7" t="s">
        <v>135</v>
      </c>
      <c r="B65" s="49"/>
      <c r="M65" s="6"/>
      <c r="N65" s="6"/>
    </row>
    <row r="66" spans="1:14" x14ac:dyDescent="0.2">
      <c r="A66" s="1" t="s">
        <v>367</v>
      </c>
      <c r="B66" s="49">
        <v>62</v>
      </c>
      <c r="C66" s="1">
        <v>9</v>
      </c>
      <c r="D66" s="1">
        <v>0</v>
      </c>
      <c r="E66" s="1">
        <v>5</v>
      </c>
      <c r="F66" s="1">
        <v>4</v>
      </c>
      <c r="G66" s="1">
        <v>1</v>
      </c>
      <c r="H66" s="1">
        <v>0</v>
      </c>
      <c r="I66" s="1">
        <v>2</v>
      </c>
      <c r="J66" s="1">
        <v>0</v>
      </c>
      <c r="K66" s="1">
        <v>2</v>
      </c>
      <c r="L66" s="1">
        <v>27</v>
      </c>
      <c r="M66" s="6">
        <v>12</v>
      </c>
      <c r="N66" s="6"/>
    </row>
    <row r="67" spans="1:14" x14ac:dyDescent="0.2">
      <c r="A67" s="1" t="s">
        <v>259</v>
      </c>
      <c r="B67" s="49">
        <v>64</v>
      </c>
      <c r="C67" s="1">
        <v>25</v>
      </c>
      <c r="D67" s="1">
        <v>0</v>
      </c>
      <c r="E67" s="6">
        <v>1</v>
      </c>
      <c r="F67" s="6">
        <v>15</v>
      </c>
      <c r="G67" s="1">
        <v>3</v>
      </c>
      <c r="H67" s="1">
        <v>3</v>
      </c>
      <c r="I67" s="6">
        <v>4</v>
      </c>
      <c r="J67" s="1">
        <v>2</v>
      </c>
      <c r="K67" s="1">
        <v>0</v>
      </c>
      <c r="L67" s="6">
        <v>1</v>
      </c>
      <c r="M67" s="6">
        <v>10</v>
      </c>
      <c r="N67" s="6"/>
    </row>
    <row r="68" spans="1:14" x14ac:dyDescent="0.2">
      <c r="A68" s="1" t="s">
        <v>260</v>
      </c>
      <c r="B68" s="49">
        <v>76</v>
      </c>
      <c r="C68" s="1">
        <v>24</v>
      </c>
      <c r="D68" s="1">
        <v>1</v>
      </c>
      <c r="E68" s="6">
        <v>4</v>
      </c>
      <c r="F68" s="6">
        <v>9</v>
      </c>
      <c r="G68" s="1">
        <v>5</v>
      </c>
      <c r="H68" s="1">
        <v>4</v>
      </c>
      <c r="I68" s="6">
        <v>7</v>
      </c>
      <c r="J68" s="1">
        <v>6</v>
      </c>
      <c r="K68" s="1">
        <v>3</v>
      </c>
      <c r="L68" s="6">
        <v>6</v>
      </c>
      <c r="M68" s="6">
        <v>7</v>
      </c>
      <c r="N68" s="6"/>
    </row>
    <row r="69" spans="1:14" x14ac:dyDescent="0.2">
      <c r="A69" s="1" t="s">
        <v>261</v>
      </c>
      <c r="B69" s="49">
        <v>121</v>
      </c>
      <c r="C69" s="1">
        <v>8</v>
      </c>
      <c r="D69" s="1">
        <v>87</v>
      </c>
      <c r="E69" s="1">
        <v>10</v>
      </c>
      <c r="F69" s="1">
        <v>2</v>
      </c>
      <c r="G69" s="1">
        <v>0</v>
      </c>
      <c r="H69" s="1">
        <v>3</v>
      </c>
      <c r="I69" s="1">
        <v>0</v>
      </c>
      <c r="J69" s="1">
        <v>5</v>
      </c>
      <c r="K69" s="1">
        <v>1</v>
      </c>
      <c r="L69" s="1">
        <v>1</v>
      </c>
      <c r="M69" s="6">
        <v>4</v>
      </c>
      <c r="N69" s="6"/>
    </row>
    <row r="70" spans="1:14" x14ac:dyDescent="0.2">
      <c r="A70" s="1" t="s">
        <v>262</v>
      </c>
      <c r="B70" s="49">
        <v>24</v>
      </c>
      <c r="C70" s="1">
        <v>6</v>
      </c>
      <c r="D70" s="1">
        <v>2</v>
      </c>
      <c r="E70" s="1">
        <v>3</v>
      </c>
      <c r="F70" s="1">
        <v>2</v>
      </c>
      <c r="G70" s="1">
        <v>2</v>
      </c>
      <c r="H70" s="1">
        <v>1</v>
      </c>
      <c r="I70" s="1">
        <v>0</v>
      </c>
      <c r="J70" s="1">
        <v>1</v>
      </c>
      <c r="K70" s="1">
        <v>1</v>
      </c>
      <c r="L70" s="1">
        <v>0</v>
      </c>
      <c r="M70" s="6">
        <v>6</v>
      </c>
      <c r="N70" s="6"/>
    </row>
    <row r="71" spans="1:14" x14ac:dyDescent="0.2">
      <c r="A71" s="1" t="s">
        <v>263</v>
      </c>
      <c r="B71" s="49">
        <v>29</v>
      </c>
      <c r="C71" s="1">
        <v>2</v>
      </c>
      <c r="D71" s="1">
        <v>16</v>
      </c>
      <c r="E71" s="6">
        <v>0</v>
      </c>
      <c r="F71" s="6">
        <v>1</v>
      </c>
      <c r="G71" s="1">
        <v>2</v>
      </c>
      <c r="H71" s="1">
        <v>1</v>
      </c>
      <c r="I71" s="6">
        <v>2</v>
      </c>
      <c r="J71" s="1">
        <v>1</v>
      </c>
      <c r="K71" s="1">
        <v>2</v>
      </c>
      <c r="L71" s="6">
        <v>1</v>
      </c>
      <c r="M71" s="6">
        <v>1</v>
      </c>
      <c r="N71" s="6"/>
    </row>
    <row r="72" spans="1:14" x14ac:dyDescent="0.2">
      <c r="A72" s="7" t="s">
        <v>136</v>
      </c>
      <c r="B72" s="49"/>
      <c r="M72" s="6"/>
      <c r="N72" s="6"/>
    </row>
    <row r="73" spans="1:14" x14ac:dyDescent="0.2">
      <c r="A73" s="1" t="s">
        <v>264</v>
      </c>
      <c r="B73" s="49">
        <v>84</v>
      </c>
      <c r="C73" s="1">
        <v>20</v>
      </c>
      <c r="D73" s="1">
        <v>3</v>
      </c>
      <c r="E73" s="6">
        <v>12</v>
      </c>
      <c r="F73" s="6">
        <v>4</v>
      </c>
      <c r="G73" s="1">
        <v>6</v>
      </c>
      <c r="H73" s="1">
        <v>5</v>
      </c>
      <c r="I73" s="6">
        <v>4</v>
      </c>
      <c r="J73" s="1">
        <v>10</v>
      </c>
      <c r="K73" s="1">
        <v>8</v>
      </c>
      <c r="L73" s="6">
        <v>2</v>
      </c>
      <c r="M73" s="6">
        <v>10</v>
      </c>
      <c r="N73" s="6"/>
    </row>
    <row r="74" spans="1:14" x14ac:dyDescent="0.2">
      <c r="A74" s="1" t="s">
        <v>265</v>
      </c>
      <c r="B74" s="49">
        <v>31</v>
      </c>
      <c r="C74" s="1">
        <v>6</v>
      </c>
      <c r="D74" s="1">
        <v>2</v>
      </c>
      <c r="E74" s="6">
        <v>4</v>
      </c>
      <c r="F74" s="6">
        <v>1</v>
      </c>
      <c r="G74" s="1">
        <v>2</v>
      </c>
      <c r="H74" s="1">
        <v>1</v>
      </c>
      <c r="I74" s="6">
        <v>0</v>
      </c>
      <c r="J74" s="1">
        <v>4</v>
      </c>
      <c r="K74" s="1">
        <v>2</v>
      </c>
      <c r="L74" s="6">
        <v>1</v>
      </c>
      <c r="M74" s="6">
        <v>8</v>
      </c>
      <c r="N74" s="6"/>
    </row>
    <row r="75" spans="1:14" ht="12.6" customHeight="1" x14ac:dyDescent="0.2">
      <c r="A75" s="1" t="s">
        <v>266</v>
      </c>
      <c r="B75" s="49">
        <v>36</v>
      </c>
      <c r="C75" s="1">
        <v>8</v>
      </c>
      <c r="D75" s="1">
        <v>1</v>
      </c>
      <c r="E75" s="6">
        <v>8</v>
      </c>
      <c r="F75" s="6">
        <v>1</v>
      </c>
      <c r="G75" s="1">
        <v>1</v>
      </c>
      <c r="H75" s="1">
        <v>5</v>
      </c>
      <c r="I75" s="6">
        <v>2</v>
      </c>
      <c r="J75" s="1">
        <v>3</v>
      </c>
      <c r="K75" s="1">
        <v>2</v>
      </c>
      <c r="L75" s="6">
        <v>0</v>
      </c>
      <c r="M75" s="6">
        <v>5</v>
      </c>
      <c r="N75" s="6"/>
    </row>
    <row r="76" spans="1:14" ht="12.6" customHeight="1" x14ac:dyDescent="0.2">
      <c r="A76" s="1" t="s">
        <v>267</v>
      </c>
      <c r="B76" s="49">
        <v>32</v>
      </c>
      <c r="C76" s="1">
        <v>8</v>
      </c>
      <c r="D76" s="1">
        <v>5</v>
      </c>
      <c r="E76" s="6">
        <v>0</v>
      </c>
      <c r="F76" s="6">
        <v>8</v>
      </c>
      <c r="G76" s="1">
        <v>0</v>
      </c>
      <c r="H76" s="1">
        <v>6</v>
      </c>
      <c r="I76" s="6">
        <v>0</v>
      </c>
      <c r="J76" s="1">
        <v>1</v>
      </c>
      <c r="K76" s="1">
        <v>0</v>
      </c>
      <c r="L76" s="6">
        <v>0</v>
      </c>
      <c r="M76" s="6">
        <v>4</v>
      </c>
      <c r="N76" s="6"/>
    </row>
    <row r="77" spans="1:14" x14ac:dyDescent="0.2">
      <c r="A77" s="1" t="s">
        <v>268</v>
      </c>
      <c r="B77" s="49">
        <v>51</v>
      </c>
      <c r="C77" s="1">
        <v>12</v>
      </c>
      <c r="D77" s="1">
        <v>10</v>
      </c>
      <c r="E77" s="6">
        <v>7</v>
      </c>
      <c r="F77" s="6">
        <v>3</v>
      </c>
      <c r="G77" s="1">
        <v>5</v>
      </c>
      <c r="H77" s="1">
        <v>1</v>
      </c>
      <c r="I77" s="6">
        <v>2</v>
      </c>
      <c r="J77" s="1">
        <v>4</v>
      </c>
      <c r="K77" s="1">
        <v>0</v>
      </c>
      <c r="L77" s="6">
        <v>2</v>
      </c>
      <c r="M77" s="6">
        <v>5</v>
      </c>
      <c r="N77" s="6"/>
    </row>
    <row r="78" spans="1:14" x14ac:dyDescent="0.2">
      <c r="A78" s="7" t="s">
        <v>137</v>
      </c>
      <c r="B78" s="49"/>
      <c r="M78" s="6"/>
      <c r="N78" s="6"/>
    </row>
    <row r="79" spans="1:14" x14ac:dyDescent="0.2">
      <c r="A79" s="1" t="s">
        <v>336</v>
      </c>
      <c r="B79" s="49">
        <v>15</v>
      </c>
      <c r="C79" s="1">
        <v>4</v>
      </c>
      <c r="D79" s="1">
        <v>1</v>
      </c>
      <c r="E79" s="6">
        <v>2</v>
      </c>
      <c r="F79" s="6">
        <v>0</v>
      </c>
      <c r="G79" s="1">
        <v>1</v>
      </c>
      <c r="H79" s="1">
        <v>2</v>
      </c>
      <c r="I79" s="6">
        <v>1</v>
      </c>
      <c r="J79" s="1">
        <v>1</v>
      </c>
      <c r="K79" s="1">
        <v>2</v>
      </c>
      <c r="L79" s="6">
        <v>1</v>
      </c>
      <c r="M79" s="6">
        <v>0</v>
      </c>
      <c r="N79" s="6"/>
    </row>
    <row r="80" spans="1:14" x14ac:dyDescent="0.2">
      <c r="A80" s="1" t="s">
        <v>269</v>
      </c>
      <c r="B80" s="49">
        <v>41</v>
      </c>
      <c r="C80" s="1">
        <v>9</v>
      </c>
      <c r="D80" s="1">
        <v>6</v>
      </c>
      <c r="E80" s="6">
        <v>5</v>
      </c>
      <c r="F80" s="6">
        <v>3</v>
      </c>
      <c r="G80" s="1">
        <v>1</v>
      </c>
      <c r="H80" s="1">
        <v>4</v>
      </c>
      <c r="I80" s="6">
        <v>1</v>
      </c>
      <c r="J80" s="1">
        <v>1</v>
      </c>
      <c r="K80" s="1">
        <v>1</v>
      </c>
      <c r="L80" s="6">
        <v>1</v>
      </c>
      <c r="M80" s="6">
        <v>9</v>
      </c>
      <c r="N80" s="6"/>
    </row>
    <row r="81" spans="1:14" x14ac:dyDescent="0.2">
      <c r="A81" s="1" t="s">
        <v>337</v>
      </c>
      <c r="B81" s="49">
        <v>28</v>
      </c>
      <c r="C81" s="1">
        <v>7</v>
      </c>
      <c r="D81" s="1">
        <v>1</v>
      </c>
      <c r="E81" s="6">
        <v>3</v>
      </c>
      <c r="F81" s="6">
        <v>2</v>
      </c>
      <c r="G81" s="1">
        <v>1</v>
      </c>
      <c r="H81" s="1">
        <v>1</v>
      </c>
      <c r="I81" s="6">
        <v>1</v>
      </c>
      <c r="J81" s="1">
        <v>4</v>
      </c>
      <c r="K81" s="1">
        <v>0</v>
      </c>
      <c r="L81" s="6">
        <v>0</v>
      </c>
      <c r="M81" s="6">
        <v>8</v>
      </c>
      <c r="N81" s="6"/>
    </row>
    <row r="82" spans="1:14" x14ac:dyDescent="0.2">
      <c r="A82" s="1" t="s">
        <v>328</v>
      </c>
      <c r="B82" s="49">
        <v>23</v>
      </c>
      <c r="C82" s="1">
        <v>13</v>
      </c>
      <c r="D82" s="1">
        <v>0</v>
      </c>
      <c r="E82" s="6">
        <v>0</v>
      </c>
      <c r="F82" s="6">
        <v>1</v>
      </c>
      <c r="G82" s="1">
        <v>1</v>
      </c>
      <c r="H82" s="1">
        <v>2</v>
      </c>
      <c r="I82" s="6">
        <v>0</v>
      </c>
      <c r="J82" s="1">
        <v>0</v>
      </c>
      <c r="K82" s="1">
        <v>1</v>
      </c>
      <c r="L82" s="6">
        <v>0</v>
      </c>
      <c r="M82" s="6">
        <v>5</v>
      </c>
      <c r="N82" s="6"/>
    </row>
    <row r="83" spans="1:14" x14ac:dyDescent="0.2">
      <c r="A83" s="1" t="s">
        <v>271</v>
      </c>
      <c r="B83" s="49">
        <v>34</v>
      </c>
      <c r="C83" s="1">
        <v>21</v>
      </c>
      <c r="D83" s="1">
        <v>1</v>
      </c>
      <c r="E83" s="6">
        <v>0</v>
      </c>
      <c r="F83" s="6">
        <v>4</v>
      </c>
      <c r="G83" s="1">
        <v>1</v>
      </c>
      <c r="H83" s="1">
        <v>1</v>
      </c>
      <c r="I83" s="6">
        <v>0</v>
      </c>
      <c r="J83" s="1">
        <v>0</v>
      </c>
      <c r="K83" s="1">
        <v>2</v>
      </c>
      <c r="L83" s="6">
        <v>0</v>
      </c>
      <c r="M83" s="6">
        <v>4</v>
      </c>
      <c r="N83" s="6"/>
    </row>
    <row r="84" spans="1:14" x14ac:dyDescent="0.2">
      <c r="A84" s="7" t="s">
        <v>138</v>
      </c>
      <c r="B84" s="49"/>
      <c r="M84" s="6"/>
      <c r="N84" s="6"/>
    </row>
    <row r="85" spans="1:14" x14ac:dyDescent="0.2">
      <c r="A85" s="1" t="s">
        <v>272</v>
      </c>
      <c r="B85" s="49">
        <v>140</v>
      </c>
      <c r="C85" s="1">
        <v>51</v>
      </c>
      <c r="D85" s="1">
        <v>10</v>
      </c>
      <c r="E85" s="6">
        <v>6</v>
      </c>
      <c r="F85" s="6">
        <v>19</v>
      </c>
      <c r="G85" s="1">
        <v>5</v>
      </c>
      <c r="H85" s="1">
        <v>10</v>
      </c>
      <c r="I85" s="6">
        <v>6</v>
      </c>
      <c r="J85" s="1">
        <v>9</v>
      </c>
      <c r="K85" s="1">
        <v>12</v>
      </c>
      <c r="L85" s="6">
        <v>0</v>
      </c>
      <c r="M85" s="6">
        <v>12</v>
      </c>
      <c r="N85" s="6"/>
    </row>
    <row r="86" spans="1:14" x14ac:dyDescent="0.2">
      <c r="A86" s="1" t="s">
        <v>273</v>
      </c>
      <c r="B86" s="49">
        <v>13</v>
      </c>
      <c r="C86" s="1">
        <v>5</v>
      </c>
      <c r="D86" s="1">
        <v>0</v>
      </c>
      <c r="E86" s="6">
        <v>1</v>
      </c>
      <c r="F86" s="6">
        <v>0</v>
      </c>
      <c r="G86" s="1">
        <v>2</v>
      </c>
      <c r="H86" s="1">
        <v>0</v>
      </c>
      <c r="I86" s="6">
        <v>2</v>
      </c>
      <c r="J86" s="1">
        <v>0</v>
      </c>
      <c r="K86" s="1">
        <v>1</v>
      </c>
      <c r="L86" s="6">
        <v>0</v>
      </c>
      <c r="M86" s="6">
        <v>2</v>
      </c>
      <c r="N86" s="6"/>
    </row>
    <row r="87" spans="1:14" x14ac:dyDescent="0.2">
      <c r="A87" s="7" t="s">
        <v>139</v>
      </c>
      <c r="B87" s="49"/>
      <c r="M87" s="6"/>
      <c r="N87" s="6"/>
    </row>
    <row r="88" spans="1:14" x14ac:dyDescent="0.2">
      <c r="A88" s="1" t="s">
        <v>274</v>
      </c>
      <c r="B88" s="49">
        <v>37</v>
      </c>
      <c r="C88" s="1">
        <v>12</v>
      </c>
      <c r="D88" s="1">
        <v>1</v>
      </c>
      <c r="E88" s="6">
        <v>4</v>
      </c>
      <c r="F88" s="6">
        <v>5</v>
      </c>
      <c r="G88" s="1">
        <v>4</v>
      </c>
      <c r="H88" s="1">
        <v>3</v>
      </c>
      <c r="I88" s="6">
        <v>5</v>
      </c>
      <c r="J88" s="1">
        <v>0</v>
      </c>
      <c r="K88" s="1">
        <v>0</v>
      </c>
      <c r="L88" s="6">
        <v>0</v>
      </c>
      <c r="M88" s="6">
        <v>3</v>
      </c>
      <c r="N88" s="6"/>
    </row>
    <row r="89" spans="1:14" x14ac:dyDescent="0.2">
      <c r="A89" s="1" t="s">
        <v>275</v>
      </c>
      <c r="B89" s="49">
        <v>89</v>
      </c>
      <c r="C89" s="1">
        <v>15</v>
      </c>
      <c r="D89" s="1">
        <v>13</v>
      </c>
      <c r="E89" s="6">
        <v>11</v>
      </c>
      <c r="F89" s="6">
        <v>5</v>
      </c>
      <c r="G89" s="1">
        <v>9</v>
      </c>
      <c r="H89" s="1">
        <v>7</v>
      </c>
      <c r="I89" s="6">
        <v>9</v>
      </c>
      <c r="J89" s="1">
        <v>5</v>
      </c>
      <c r="K89" s="1">
        <v>7</v>
      </c>
      <c r="L89" s="6">
        <v>2</v>
      </c>
      <c r="M89" s="6">
        <v>6</v>
      </c>
      <c r="N89" s="6"/>
    </row>
    <row r="90" spans="1:14" x14ac:dyDescent="0.2">
      <c r="A90" s="1" t="s">
        <v>276</v>
      </c>
      <c r="B90" s="49">
        <v>44</v>
      </c>
      <c r="C90" s="1">
        <v>16</v>
      </c>
      <c r="D90" s="1">
        <v>2</v>
      </c>
      <c r="E90" s="6">
        <v>4</v>
      </c>
      <c r="F90" s="6">
        <v>2</v>
      </c>
      <c r="G90" s="1">
        <v>2</v>
      </c>
      <c r="H90" s="1">
        <v>3</v>
      </c>
      <c r="I90" s="6">
        <v>1</v>
      </c>
      <c r="J90" s="1">
        <v>5</v>
      </c>
      <c r="K90" s="1">
        <v>3</v>
      </c>
      <c r="L90" s="6">
        <v>0</v>
      </c>
      <c r="M90" s="6">
        <v>6</v>
      </c>
      <c r="N90" s="6"/>
    </row>
    <row r="91" spans="1:14" x14ac:dyDescent="0.2">
      <c r="A91" s="7" t="s">
        <v>140</v>
      </c>
      <c r="B91" s="49"/>
      <c r="M91" s="6"/>
      <c r="N91" s="6"/>
    </row>
    <row r="92" spans="1:14" x14ac:dyDescent="0.2">
      <c r="A92" s="1" t="s">
        <v>277</v>
      </c>
      <c r="B92" s="49">
        <v>135</v>
      </c>
      <c r="C92" s="1">
        <v>38</v>
      </c>
      <c r="D92" s="1">
        <v>4</v>
      </c>
      <c r="E92" s="6">
        <v>18</v>
      </c>
      <c r="F92" s="6">
        <v>7</v>
      </c>
      <c r="G92" s="1">
        <v>13</v>
      </c>
      <c r="H92" s="1">
        <v>17</v>
      </c>
      <c r="I92" s="6">
        <v>11</v>
      </c>
      <c r="J92" s="1">
        <v>5</v>
      </c>
      <c r="K92" s="1">
        <v>3</v>
      </c>
      <c r="L92" s="6">
        <v>0</v>
      </c>
      <c r="M92" s="6">
        <v>19</v>
      </c>
      <c r="N92" s="6"/>
    </row>
    <row r="93" spans="1:14" x14ac:dyDescent="0.2">
      <c r="A93" s="1" t="s">
        <v>278</v>
      </c>
      <c r="B93" s="49">
        <v>28</v>
      </c>
      <c r="C93" s="1">
        <v>5</v>
      </c>
      <c r="D93" s="1">
        <v>0</v>
      </c>
      <c r="E93" s="6">
        <v>1</v>
      </c>
      <c r="F93" s="6">
        <v>2</v>
      </c>
      <c r="G93" s="1">
        <v>3</v>
      </c>
      <c r="H93" s="1">
        <v>1</v>
      </c>
      <c r="I93" s="6">
        <v>14</v>
      </c>
      <c r="J93" s="1">
        <v>1</v>
      </c>
      <c r="K93" s="1">
        <v>0</v>
      </c>
      <c r="L93" s="6">
        <v>0</v>
      </c>
      <c r="M93" s="6">
        <v>1</v>
      </c>
      <c r="N93" s="6"/>
    </row>
    <row r="94" spans="1:14" x14ac:dyDescent="0.2">
      <c r="A94" s="7" t="s">
        <v>141</v>
      </c>
      <c r="B94" s="49"/>
      <c r="M94" s="6"/>
      <c r="N94" s="6"/>
    </row>
    <row r="95" spans="1:14" x14ac:dyDescent="0.2">
      <c r="A95" s="1" t="s">
        <v>279</v>
      </c>
      <c r="B95" s="49">
        <v>8</v>
      </c>
      <c r="C95" s="1">
        <v>5</v>
      </c>
      <c r="D95" s="1">
        <v>0</v>
      </c>
      <c r="E95" s="6">
        <v>0</v>
      </c>
      <c r="F95" s="6">
        <v>3</v>
      </c>
      <c r="G95" s="1">
        <v>0</v>
      </c>
      <c r="H95" s="1">
        <v>0</v>
      </c>
      <c r="I95" s="6">
        <v>0</v>
      </c>
      <c r="J95" s="1">
        <v>0</v>
      </c>
      <c r="K95" s="1">
        <v>0</v>
      </c>
      <c r="L95" s="6">
        <v>0</v>
      </c>
      <c r="M95" s="6">
        <v>0</v>
      </c>
      <c r="N95" s="6"/>
    </row>
    <row r="96" spans="1:14" x14ac:dyDescent="0.2">
      <c r="A96" s="1" t="s">
        <v>280</v>
      </c>
      <c r="B96" s="49">
        <v>10</v>
      </c>
      <c r="C96" s="1">
        <v>0</v>
      </c>
      <c r="D96" s="1">
        <v>1</v>
      </c>
      <c r="E96" s="6">
        <v>1</v>
      </c>
      <c r="F96" s="6">
        <v>0</v>
      </c>
      <c r="G96" s="1">
        <v>1</v>
      </c>
      <c r="H96" s="1">
        <v>3</v>
      </c>
      <c r="I96" s="6">
        <v>1</v>
      </c>
      <c r="J96" s="1">
        <v>0</v>
      </c>
      <c r="K96" s="1">
        <v>0</v>
      </c>
      <c r="L96" s="6">
        <v>0</v>
      </c>
      <c r="M96" s="6">
        <v>3</v>
      </c>
      <c r="N96" s="6"/>
    </row>
    <row r="97" spans="1:14" x14ac:dyDescent="0.2">
      <c r="A97" s="1" t="s">
        <v>281</v>
      </c>
      <c r="B97" s="49">
        <v>7</v>
      </c>
      <c r="C97" s="1">
        <v>1</v>
      </c>
      <c r="D97" s="1">
        <v>3</v>
      </c>
      <c r="E97" s="6">
        <v>0</v>
      </c>
      <c r="F97" s="6">
        <v>1</v>
      </c>
      <c r="G97" s="1">
        <v>0</v>
      </c>
      <c r="H97" s="1">
        <v>0</v>
      </c>
      <c r="I97" s="6">
        <v>0</v>
      </c>
      <c r="J97" s="1">
        <v>1</v>
      </c>
      <c r="K97" s="1">
        <v>0</v>
      </c>
      <c r="L97" s="6">
        <v>1</v>
      </c>
      <c r="M97" s="6">
        <v>0</v>
      </c>
      <c r="N97" s="6"/>
    </row>
    <row r="98" spans="1:14" x14ac:dyDescent="0.2">
      <c r="A98" s="1" t="s">
        <v>282</v>
      </c>
      <c r="B98" s="49">
        <v>3</v>
      </c>
      <c r="C98" s="1">
        <v>0</v>
      </c>
      <c r="D98" s="1">
        <v>0</v>
      </c>
      <c r="E98" s="6">
        <v>0</v>
      </c>
      <c r="F98" s="6">
        <v>0</v>
      </c>
      <c r="G98" s="1">
        <v>0</v>
      </c>
      <c r="H98" s="1">
        <v>1</v>
      </c>
      <c r="I98" s="6">
        <v>1</v>
      </c>
      <c r="J98" s="1">
        <v>0</v>
      </c>
      <c r="K98" s="1">
        <v>0</v>
      </c>
      <c r="L98" s="6">
        <v>0</v>
      </c>
      <c r="M98" s="6">
        <v>1</v>
      </c>
      <c r="N98" s="6"/>
    </row>
    <row r="99" spans="1:14" x14ac:dyDescent="0.2">
      <c r="A99" s="1" t="s">
        <v>283</v>
      </c>
      <c r="B99" s="49">
        <v>1</v>
      </c>
      <c r="C99" s="1">
        <v>0</v>
      </c>
      <c r="D99" s="1">
        <v>0</v>
      </c>
      <c r="E99" s="6">
        <v>0</v>
      </c>
      <c r="F99" s="6">
        <v>0</v>
      </c>
      <c r="G99" s="1">
        <v>0</v>
      </c>
      <c r="H99" s="1">
        <v>1</v>
      </c>
      <c r="I99" s="6">
        <v>0</v>
      </c>
      <c r="J99" s="1">
        <v>0</v>
      </c>
      <c r="K99" s="1">
        <v>0</v>
      </c>
      <c r="L99" s="6">
        <v>0</v>
      </c>
      <c r="M99" s="6">
        <v>0</v>
      </c>
      <c r="N99" s="6"/>
    </row>
    <row r="100" spans="1:14" x14ac:dyDescent="0.2">
      <c r="A100" s="1" t="s">
        <v>284</v>
      </c>
      <c r="B100" s="49">
        <v>7</v>
      </c>
      <c r="C100" s="1">
        <v>2</v>
      </c>
      <c r="D100" s="1">
        <v>1</v>
      </c>
      <c r="E100" s="6">
        <v>0</v>
      </c>
      <c r="F100" s="6">
        <v>1</v>
      </c>
      <c r="G100" s="1">
        <v>0</v>
      </c>
      <c r="H100" s="1">
        <v>0</v>
      </c>
      <c r="I100" s="6">
        <v>3</v>
      </c>
      <c r="J100" s="1">
        <v>0</v>
      </c>
      <c r="K100" s="1">
        <v>0</v>
      </c>
      <c r="L100" s="6">
        <v>0</v>
      </c>
      <c r="M100" s="6">
        <v>0</v>
      </c>
      <c r="N100" s="6"/>
    </row>
    <row r="101" spans="1:14" x14ac:dyDescent="0.2">
      <c r="A101" s="1" t="s">
        <v>285</v>
      </c>
      <c r="B101" s="49">
        <v>3</v>
      </c>
      <c r="C101" s="1">
        <v>0</v>
      </c>
      <c r="D101" s="1">
        <v>1</v>
      </c>
      <c r="E101" s="6">
        <v>0</v>
      </c>
      <c r="F101" s="6">
        <v>0</v>
      </c>
      <c r="G101" s="1">
        <v>0</v>
      </c>
      <c r="H101" s="1">
        <v>0</v>
      </c>
      <c r="I101" s="6">
        <v>0</v>
      </c>
      <c r="J101" s="1">
        <v>2</v>
      </c>
      <c r="K101" s="1">
        <v>0</v>
      </c>
      <c r="L101" s="6">
        <v>0</v>
      </c>
      <c r="M101" s="6">
        <v>0</v>
      </c>
      <c r="N101" s="6"/>
    </row>
    <row r="102" spans="1:14" x14ac:dyDescent="0.2">
      <c r="A102" s="7" t="s">
        <v>142</v>
      </c>
      <c r="B102" s="49"/>
      <c r="M102" s="6"/>
      <c r="N102" s="6"/>
    </row>
    <row r="103" spans="1:14" x14ac:dyDescent="0.2">
      <c r="A103" s="1" t="s">
        <v>286</v>
      </c>
      <c r="B103" s="49">
        <v>55</v>
      </c>
      <c r="C103" s="1">
        <v>11</v>
      </c>
      <c r="D103" s="1">
        <v>6</v>
      </c>
      <c r="E103" s="6">
        <v>7</v>
      </c>
      <c r="F103" s="6">
        <v>5</v>
      </c>
      <c r="G103" s="1">
        <v>4</v>
      </c>
      <c r="H103" s="1">
        <v>3</v>
      </c>
      <c r="I103" s="6">
        <v>10</v>
      </c>
      <c r="J103" s="1">
        <v>0</v>
      </c>
      <c r="K103" s="1">
        <v>0</v>
      </c>
      <c r="L103" s="6">
        <v>0</v>
      </c>
      <c r="M103" s="6">
        <v>9</v>
      </c>
      <c r="N103" s="6"/>
    </row>
    <row r="104" spans="1:14" x14ac:dyDescent="0.2">
      <c r="A104" s="1" t="s">
        <v>287</v>
      </c>
      <c r="B104" s="49">
        <v>14</v>
      </c>
      <c r="C104" s="1">
        <v>4</v>
      </c>
      <c r="D104" s="1">
        <v>2</v>
      </c>
      <c r="E104" s="1">
        <v>1</v>
      </c>
      <c r="F104" s="1">
        <v>1</v>
      </c>
      <c r="G104" s="1">
        <v>2</v>
      </c>
      <c r="H104" s="1">
        <v>1</v>
      </c>
      <c r="I104" s="1">
        <v>1</v>
      </c>
      <c r="J104" s="1">
        <v>0</v>
      </c>
      <c r="K104" s="1">
        <v>0</v>
      </c>
      <c r="L104" s="1">
        <v>0</v>
      </c>
      <c r="M104" s="6">
        <v>2</v>
      </c>
      <c r="N104" s="6"/>
    </row>
    <row r="105" spans="1:14" x14ac:dyDescent="0.2">
      <c r="A105" s="7" t="s">
        <v>143</v>
      </c>
      <c r="B105" s="49"/>
      <c r="E105" s="6"/>
      <c r="F105" s="6"/>
      <c r="I105" s="6"/>
      <c r="L105" s="6"/>
      <c r="M105" s="6"/>
      <c r="N105" s="6"/>
    </row>
    <row r="106" spans="1:14" x14ac:dyDescent="0.2">
      <c r="A106" s="1" t="s">
        <v>288</v>
      </c>
      <c r="B106" s="49">
        <v>30</v>
      </c>
      <c r="C106" s="1">
        <v>1</v>
      </c>
      <c r="D106" s="1">
        <v>5</v>
      </c>
      <c r="E106" s="6">
        <v>0</v>
      </c>
      <c r="F106" s="6">
        <v>2</v>
      </c>
      <c r="G106" s="1">
        <v>1</v>
      </c>
      <c r="H106" s="1">
        <v>5</v>
      </c>
      <c r="I106" s="6">
        <v>3</v>
      </c>
      <c r="J106" s="1">
        <v>0</v>
      </c>
      <c r="K106" s="1">
        <v>0</v>
      </c>
      <c r="L106" s="6">
        <v>1</v>
      </c>
      <c r="M106" s="6">
        <v>12</v>
      </c>
      <c r="N106" s="6"/>
    </row>
    <row r="107" spans="1:14" x14ac:dyDescent="0.2">
      <c r="A107" s="1" t="s">
        <v>329</v>
      </c>
      <c r="B107" s="49">
        <v>32</v>
      </c>
      <c r="C107" s="1">
        <v>4</v>
      </c>
      <c r="D107" s="1">
        <v>1</v>
      </c>
      <c r="E107" s="6">
        <v>4</v>
      </c>
      <c r="F107" s="6">
        <v>0</v>
      </c>
      <c r="G107" s="1">
        <v>3</v>
      </c>
      <c r="H107" s="1">
        <v>4</v>
      </c>
      <c r="I107" s="6">
        <v>3</v>
      </c>
      <c r="J107" s="1">
        <v>6</v>
      </c>
      <c r="K107" s="1">
        <v>0</v>
      </c>
      <c r="L107" s="6">
        <v>4</v>
      </c>
      <c r="M107" s="6">
        <v>3</v>
      </c>
      <c r="N107" s="6"/>
    </row>
    <row r="108" spans="1:14" x14ac:dyDescent="0.2">
      <c r="A108" s="1" t="s">
        <v>289</v>
      </c>
      <c r="B108" s="49">
        <v>10</v>
      </c>
      <c r="C108" s="1">
        <v>1</v>
      </c>
      <c r="D108" s="1">
        <v>0</v>
      </c>
      <c r="E108" s="6">
        <v>1</v>
      </c>
      <c r="F108" s="6">
        <v>1</v>
      </c>
      <c r="G108" s="1">
        <v>0</v>
      </c>
      <c r="H108" s="1">
        <v>1</v>
      </c>
      <c r="I108" s="6">
        <v>1</v>
      </c>
      <c r="J108" s="1">
        <v>1</v>
      </c>
      <c r="K108" s="1">
        <v>0</v>
      </c>
      <c r="L108" s="6">
        <v>3</v>
      </c>
      <c r="M108" s="6">
        <v>1</v>
      </c>
      <c r="N108" s="6"/>
    </row>
    <row r="109" spans="1:14" x14ac:dyDescent="0.2">
      <c r="A109" s="1" t="s">
        <v>290</v>
      </c>
      <c r="B109" s="49">
        <v>8</v>
      </c>
      <c r="C109" s="1">
        <v>1</v>
      </c>
      <c r="D109" s="1">
        <v>2</v>
      </c>
      <c r="E109" s="6">
        <v>0</v>
      </c>
      <c r="F109" s="6">
        <v>1</v>
      </c>
      <c r="G109" s="1">
        <v>3</v>
      </c>
      <c r="H109" s="1">
        <v>0</v>
      </c>
      <c r="I109" s="6">
        <v>0</v>
      </c>
      <c r="J109" s="1">
        <v>0</v>
      </c>
      <c r="K109" s="1">
        <v>0</v>
      </c>
      <c r="L109" s="6">
        <v>0</v>
      </c>
      <c r="M109" s="6">
        <v>1</v>
      </c>
      <c r="N109" s="6"/>
    </row>
    <row r="110" spans="1:14" x14ac:dyDescent="0.2">
      <c r="A110" s="1" t="s">
        <v>291</v>
      </c>
      <c r="B110" s="49">
        <v>4</v>
      </c>
      <c r="C110" s="1">
        <v>0</v>
      </c>
      <c r="D110" s="1">
        <v>0</v>
      </c>
      <c r="E110" s="6">
        <v>0</v>
      </c>
      <c r="F110" s="6">
        <v>0</v>
      </c>
      <c r="G110" s="1">
        <v>0</v>
      </c>
      <c r="H110" s="1">
        <v>0</v>
      </c>
      <c r="I110" s="6">
        <v>0</v>
      </c>
      <c r="J110" s="1">
        <v>1</v>
      </c>
      <c r="K110" s="1">
        <v>0</v>
      </c>
      <c r="L110" s="6">
        <v>1</v>
      </c>
      <c r="M110" s="6">
        <v>2</v>
      </c>
      <c r="N110" s="6"/>
    </row>
    <row r="111" spans="1:14" x14ac:dyDescent="0.2">
      <c r="A111" s="1" t="s">
        <v>292</v>
      </c>
      <c r="B111" s="49">
        <v>4</v>
      </c>
      <c r="C111" s="1">
        <v>1</v>
      </c>
      <c r="D111" s="1">
        <v>0</v>
      </c>
      <c r="E111" s="6">
        <v>0</v>
      </c>
      <c r="F111" s="6">
        <v>0</v>
      </c>
      <c r="G111" s="1">
        <v>0</v>
      </c>
      <c r="H111" s="1">
        <v>0</v>
      </c>
      <c r="I111" s="6">
        <v>0</v>
      </c>
      <c r="J111" s="1">
        <v>1</v>
      </c>
      <c r="K111" s="1">
        <v>0</v>
      </c>
      <c r="L111" s="6">
        <v>1</v>
      </c>
      <c r="M111" s="6">
        <v>1</v>
      </c>
      <c r="N111" s="6"/>
    </row>
    <row r="112" spans="1:14" x14ac:dyDescent="0.2">
      <c r="A112" s="1" t="s">
        <v>293</v>
      </c>
      <c r="B112" s="49">
        <v>21</v>
      </c>
      <c r="C112" s="1">
        <v>5</v>
      </c>
      <c r="D112" s="1">
        <v>0</v>
      </c>
      <c r="E112" s="6">
        <v>1</v>
      </c>
      <c r="F112" s="6">
        <v>0</v>
      </c>
      <c r="G112" s="1">
        <v>1</v>
      </c>
      <c r="H112" s="1">
        <v>6</v>
      </c>
      <c r="I112" s="6">
        <v>0</v>
      </c>
      <c r="J112" s="1">
        <v>4</v>
      </c>
      <c r="K112" s="1">
        <v>0</v>
      </c>
      <c r="L112" s="6">
        <v>0</v>
      </c>
      <c r="M112" s="6">
        <v>4</v>
      </c>
      <c r="N112" s="6"/>
    </row>
    <row r="113" spans="1:14" x14ac:dyDescent="0.2">
      <c r="A113" s="1" t="s">
        <v>294</v>
      </c>
      <c r="B113" s="49">
        <v>11</v>
      </c>
      <c r="C113" s="6">
        <v>2</v>
      </c>
      <c r="D113" s="6">
        <v>0</v>
      </c>
      <c r="E113" s="6">
        <v>1</v>
      </c>
      <c r="F113" s="6">
        <v>1</v>
      </c>
      <c r="G113" s="6">
        <v>0</v>
      </c>
      <c r="H113" s="6">
        <v>2</v>
      </c>
      <c r="I113" s="6">
        <v>4</v>
      </c>
      <c r="J113" s="6">
        <v>0</v>
      </c>
      <c r="K113" s="6">
        <v>0</v>
      </c>
      <c r="L113" s="6">
        <v>0</v>
      </c>
      <c r="M113" s="6">
        <v>1</v>
      </c>
      <c r="N113" s="6"/>
    </row>
    <row r="114" spans="1:14" x14ac:dyDescent="0.2">
      <c r="A114" s="1" t="s">
        <v>144</v>
      </c>
      <c r="B114" s="49">
        <v>362</v>
      </c>
      <c r="C114" s="1">
        <v>63</v>
      </c>
      <c r="D114" s="6">
        <v>37</v>
      </c>
      <c r="E114" s="6">
        <v>13</v>
      </c>
      <c r="F114" s="6">
        <v>38</v>
      </c>
      <c r="G114" s="6">
        <v>22</v>
      </c>
      <c r="H114" s="6">
        <v>41</v>
      </c>
      <c r="I114" s="6">
        <v>29</v>
      </c>
      <c r="J114" s="6">
        <v>8</v>
      </c>
      <c r="K114" s="6">
        <v>1</v>
      </c>
      <c r="L114" s="6">
        <v>40</v>
      </c>
      <c r="M114" s="6">
        <v>70</v>
      </c>
      <c r="N114" s="6"/>
    </row>
    <row r="115" spans="1:14" x14ac:dyDescent="0.2">
      <c r="A115" s="1" t="s">
        <v>330</v>
      </c>
    </row>
    <row r="116" spans="1:14" x14ac:dyDescent="0.2">
      <c r="D116" s="6"/>
      <c r="E116" s="6"/>
      <c r="F116" s="6"/>
      <c r="G116" s="6"/>
      <c r="H116" s="6"/>
      <c r="I116" s="6"/>
      <c r="J116" s="6"/>
      <c r="K116" s="6"/>
      <c r="L116" s="6"/>
      <c r="M116" s="6"/>
    </row>
    <row r="117" spans="1:14" x14ac:dyDescent="0.2">
      <c r="D117" s="6"/>
      <c r="E117" s="6"/>
      <c r="F117" s="6"/>
      <c r="G117" s="6"/>
      <c r="H117" s="6"/>
      <c r="I117" s="6"/>
      <c r="J117" s="6"/>
      <c r="K117" s="6"/>
      <c r="L117" s="6"/>
      <c r="M117" s="6"/>
    </row>
    <row r="118" spans="1:14" x14ac:dyDescent="0.2">
      <c r="D118" s="6"/>
      <c r="E118" s="6"/>
      <c r="F118" s="6"/>
      <c r="G118" s="6"/>
      <c r="H118" s="6"/>
      <c r="I118" s="6"/>
      <c r="J118" s="6"/>
      <c r="K118" s="6"/>
      <c r="L118" s="6"/>
      <c r="M118" s="6"/>
    </row>
    <row r="119" spans="1:14" x14ac:dyDescent="0.2">
      <c r="D119" s="6"/>
      <c r="E119" s="6"/>
      <c r="F119" s="6"/>
      <c r="G119" s="6"/>
      <c r="H119" s="6"/>
      <c r="I119" s="6"/>
      <c r="J119" s="6"/>
      <c r="K119" s="6"/>
      <c r="L119" s="6"/>
      <c r="M119" s="6"/>
    </row>
    <row r="120" spans="1:14" x14ac:dyDescent="0.2">
      <c r="D120" s="6"/>
      <c r="E120" s="6"/>
      <c r="F120" s="6"/>
      <c r="G120" s="6"/>
      <c r="H120" s="6"/>
      <c r="I120" s="6"/>
      <c r="J120" s="6"/>
      <c r="K120" s="6"/>
      <c r="L120" s="6"/>
      <c r="M120" s="6"/>
    </row>
    <row r="121" spans="1:14" x14ac:dyDescent="0.2">
      <c r="D121" s="6"/>
      <c r="E121" s="6"/>
      <c r="F121" s="6"/>
      <c r="G121" s="6"/>
      <c r="H121" s="6"/>
      <c r="I121" s="6"/>
      <c r="J121" s="6"/>
      <c r="K121" s="6"/>
      <c r="L121" s="6"/>
      <c r="M121" s="6"/>
    </row>
    <row r="122" spans="1:14" x14ac:dyDescent="0.2">
      <c r="D122" s="6"/>
      <c r="E122" s="6"/>
      <c r="F122" s="6"/>
      <c r="G122" s="6"/>
      <c r="H122" s="6"/>
      <c r="I122" s="6"/>
      <c r="J122" s="6"/>
      <c r="K122" s="6"/>
      <c r="L122" s="6"/>
      <c r="M122" s="6"/>
    </row>
    <row r="123" spans="1:14" x14ac:dyDescent="0.2">
      <c r="D123" s="6"/>
      <c r="E123" s="6"/>
      <c r="F123" s="6"/>
      <c r="G123" s="6"/>
      <c r="H123" s="6"/>
      <c r="I123" s="6"/>
      <c r="J123" s="6"/>
      <c r="K123" s="6"/>
      <c r="L123" s="6"/>
      <c r="M123" s="6"/>
    </row>
    <row r="124" spans="1:14" x14ac:dyDescent="0.2">
      <c r="D124" s="6"/>
      <c r="E124" s="6"/>
      <c r="F124" s="6"/>
      <c r="G124" s="6"/>
      <c r="H124" s="6"/>
      <c r="I124" s="6"/>
      <c r="J124" s="6"/>
      <c r="K124" s="6"/>
      <c r="L124" s="6"/>
      <c r="M124" s="6"/>
    </row>
    <row r="125" spans="1:14" x14ac:dyDescent="0.2">
      <c r="D125" s="6"/>
      <c r="E125" s="6"/>
      <c r="F125" s="6"/>
      <c r="G125" s="6"/>
      <c r="H125" s="6"/>
      <c r="I125" s="6"/>
      <c r="J125" s="6"/>
      <c r="K125" s="6"/>
      <c r="L125" s="6"/>
      <c r="M125" s="6"/>
    </row>
    <row r="126" spans="1:14" x14ac:dyDescent="0.2">
      <c r="D126" s="6"/>
      <c r="E126" s="6"/>
      <c r="F126" s="6"/>
      <c r="G126" s="6"/>
      <c r="H126" s="6"/>
      <c r="I126" s="6"/>
      <c r="J126" s="6"/>
      <c r="K126" s="6"/>
      <c r="L126" s="6"/>
      <c r="M126" s="6"/>
    </row>
    <row r="127" spans="1:14" x14ac:dyDescent="0.2">
      <c r="D127" s="6"/>
      <c r="E127" s="6"/>
      <c r="F127" s="6"/>
      <c r="G127" s="6"/>
      <c r="H127" s="6"/>
      <c r="I127" s="6"/>
      <c r="J127" s="6"/>
      <c r="K127" s="6"/>
      <c r="L127" s="6"/>
      <c r="M127" s="6"/>
    </row>
    <row r="128" spans="1:14" x14ac:dyDescent="0.2">
      <c r="D128" s="6"/>
      <c r="E128" s="6"/>
      <c r="F128" s="6"/>
      <c r="G128" s="6"/>
      <c r="H128" s="6"/>
      <c r="I128" s="6"/>
      <c r="J128" s="6"/>
      <c r="K128" s="6"/>
      <c r="L128" s="6"/>
      <c r="M128" s="6"/>
    </row>
    <row r="129" spans="2:14" x14ac:dyDescent="0.2">
      <c r="D129" s="6"/>
      <c r="E129" s="6"/>
      <c r="F129" s="6"/>
      <c r="G129" s="6"/>
      <c r="H129" s="6"/>
      <c r="I129" s="6"/>
      <c r="J129" s="6"/>
      <c r="K129" s="6"/>
      <c r="L129" s="6"/>
      <c r="M129" s="6"/>
    </row>
    <row r="130" spans="2:14" x14ac:dyDescent="0.2">
      <c r="D130" s="6"/>
      <c r="E130" s="6"/>
      <c r="F130" s="6"/>
      <c r="G130" s="6"/>
      <c r="H130" s="6"/>
      <c r="I130" s="6"/>
      <c r="J130" s="6"/>
      <c r="K130" s="6"/>
      <c r="L130" s="6"/>
      <c r="M130" s="6"/>
    </row>
    <row r="131" spans="2:14" x14ac:dyDescent="0.2">
      <c r="D131" s="6"/>
      <c r="E131" s="6"/>
      <c r="F131" s="6"/>
      <c r="G131" s="6"/>
      <c r="H131" s="6"/>
      <c r="I131" s="6"/>
      <c r="J131" s="6"/>
      <c r="K131" s="6"/>
      <c r="L131" s="6"/>
      <c r="M131" s="6"/>
    </row>
    <row r="132" spans="2:14" x14ac:dyDescent="0.2">
      <c r="D132" s="6"/>
      <c r="E132" s="6"/>
      <c r="F132" s="6"/>
      <c r="G132" s="6"/>
      <c r="H132" s="6"/>
      <c r="I132" s="6"/>
      <c r="J132" s="6"/>
      <c r="K132" s="6"/>
      <c r="L132" s="6"/>
      <c r="M132" s="6"/>
    </row>
    <row r="133" spans="2:14" x14ac:dyDescent="0.2">
      <c r="B133" s="6"/>
      <c r="D133" s="6"/>
      <c r="E133" s="6"/>
      <c r="F133" s="6"/>
      <c r="G133" s="6"/>
      <c r="H133" s="6"/>
      <c r="I133" s="6"/>
      <c r="J133" s="6"/>
      <c r="K133" s="6"/>
      <c r="L133" s="6"/>
      <c r="M133" s="6"/>
    </row>
    <row r="134" spans="2:14" x14ac:dyDescent="0.2">
      <c r="B134" s="6"/>
      <c r="D134" s="6"/>
      <c r="E134" s="6"/>
      <c r="F134" s="6"/>
      <c r="G134" s="6"/>
      <c r="H134" s="6"/>
      <c r="I134" s="6"/>
      <c r="J134" s="6"/>
      <c r="K134" s="6"/>
      <c r="L134" s="6"/>
      <c r="M134" s="6"/>
    </row>
    <row r="135" spans="2:14" x14ac:dyDescent="0.2">
      <c r="B135" s="6"/>
      <c r="D135" s="6"/>
      <c r="E135" s="6"/>
      <c r="F135" s="6"/>
      <c r="G135" s="6"/>
      <c r="H135" s="6"/>
      <c r="I135" s="6"/>
      <c r="J135" s="6"/>
      <c r="K135" s="6"/>
      <c r="L135" s="6"/>
      <c r="M135" s="6"/>
    </row>
    <row r="136" spans="2:14" x14ac:dyDescent="0.2">
      <c r="B136" s="6"/>
      <c r="D136" s="6"/>
      <c r="E136" s="6"/>
      <c r="F136" s="6"/>
      <c r="G136" s="6"/>
      <c r="H136" s="6"/>
      <c r="I136" s="6"/>
      <c r="J136" s="6"/>
      <c r="K136" s="6"/>
      <c r="L136" s="6"/>
      <c r="M136" s="6"/>
    </row>
    <row r="137" spans="2:14" x14ac:dyDescent="0.2">
      <c r="B137" s="6"/>
      <c r="K137" s="6"/>
      <c r="L137" s="6"/>
      <c r="M137" s="6"/>
      <c r="N137" s="6"/>
    </row>
    <row r="138" spans="2:14" x14ac:dyDescent="0.2">
      <c r="B138" s="6"/>
      <c r="K138" s="6"/>
      <c r="L138" s="6"/>
      <c r="M138" s="6"/>
      <c r="N138" s="6"/>
    </row>
    <row r="139" spans="2:14" x14ac:dyDescent="0.2">
      <c r="B139" s="6"/>
      <c r="K139" s="6"/>
      <c r="L139" s="6"/>
      <c r="M139" s="6"/>
      <c r="N139" s="6"/>
    </row>
    <row r="140" spans="2:14" x14ac:dyDescent="0.2">
      <c r="B140" s="6"/>
      <c r="K140" s="6"/>
      <c r="L140" s="6"/>
      <c r="M140" s="6"/>
      <c r="N140" s="6"/>
    </row>
    <row r="141" spans="2:14" x14ac:dyDescent="0.2">
      <c r="B141" s="6"/>
      <c r="K141" s="6"/>
      <c r="L141" s="6"/>
      <c r="M141" s="6"/>
      <c r="N141" s="6"/>
    </row>
    <row r="142" spans="2:14" x14ac:dyDescent="0.2">
      <c r="B142" s="6"/>
      <c r="K142" s="6"/>
      <c r="L142" s="6"/>
      <c r="M142" s="6"/>
      <c r="N142" s="6"/>
    </row>
    <row r="143" spans="2:14" x14ac:dyDescent="0.2">
      <c r="B143" s="6"/>
      <c r="K143" s="6"/>
      <c r="L143" s="6"/>
      <c r="M143" s="6"/>
      <c r="N143" s="6"/>
    </row>
    <row r="144" spans="2:14" x14ac:dyDescent="0.2">
      <c r="B144" s="6"/>
      <c r="K144" s="6"/>
      <c r="L144" s="6"/>
      <c r="M144" s="6"/>
      <c r="N144" s="6"/>
    </row>
    <row r="145" spans="2:14" x14ac:dyDescent="0.2">
      <c r="B145" s="6"/>
      <c r="K145" s="6"/>
      <c r="L145" s="6"/>
      <c r="M145" s="6"/>
      <c r="N145" s="6"/>
    </row>
    <row r="146" spans="2:14" x14ac:dyDescent="0.2">
      <c r="B146" s="6"/>
      <c r="K146" s="6"/>
      <c r="L146" s="6"/>
      <c r="M146" s="6"/>
      <c r="N146" s="6"/>
    </row>
    <row r="147" spans="2:14" x14ac:dyDescent="0.2">
      <c r="B147" s="6"/>
      <c r="K147" s="6"/>
      <c r="L147" s="6"/>
      <c r="M147" s="6"/>
      <c r="N147" s="6"/>
    </row>
    <row r="148" spans="2:14" x14ac:dyDescent="0.2">
      <c r="B148" s="6"/>
      <c r="K148" s="6"/>
      <c r="L148" s="6"/>
      <c r="M148" s="6"/>
      <c r="N148" s="6"/>
    </row>
    <row r="149" spans="2:14" x14ac:dyDescent="0.2">
      <c r="B149" s="6"/>
      <c r="K149" s="6"/>
      <c r="L149" s="6"/>
      <c r="M149" s="6"/>
      <c r="N149" s="6"/>
    </row>
    <row r="150" spans="2:14" x14ac:dyDescent="0.2">
      <c r="B150" s="6"/>
      <c r="K150" s="6"/>
      <c r="L150" s="6"/>
      <c r="M150" s="6"/>
      <c r="N150" s="6"/>
    </row>
    <row r="151" spans="2:14" x14ac:dyDescent="0.2">
      <c r="B151" s="6"/>
      <c r="K151" s="6"/>
      <c r="L151" s="6"/>
      <c r="M151" s="6"/>
      <c r="N151" s="6"/>
    </row>
    <row r="152" spans="2:14" x14ac:dyDescent="0.2">
      <c r="B152" s="6"/>
      <c r="K152" s="6"/>
      <c r="L152" s="6"/>
      <c r="M152" s="6"/>
      <c r="N152" s="6"/>
    </row>
    <row r="153" spans="2:14" x14ac:dyDescent="0.2">
      <c r="B153" s="6"/>
      <c r="K153" s="6"/>
      <c r="L153" s="6"/>
      <c r="M153" s="6"/>
      <c r="N153" s="6"/>
    </row>
    <row r="154" spans="2:14" x14ac:dyDescent="0.2">
      <c r="B154" s="6"/>
      <c r="K154" s="6"/>
      <c r="L154" s="6"/>
      <c r="M154" s="6"/>
      <c r="N154" s="6"/>
    </row>
    <row r="155" spans="2:14" x14ac:dyDescent="0.2">
      <c r="B155" s="6"/>
      <c r="K155" s="6"/>
      <c r="L155" s="6"/>
      <c r="M155" s="6"/>
      <c r="N155" s="6"/>
    </row>
    <row r="156" spans="2:14" x14ac:dyDescent="0.2">
      <c r="B156" s="6"/>
      <c r="K156" s="6"/>
      <c r="L156" s="6"/>
      <c r="M156" s="6"/>
      <c r="N156" s="6"/>
    </row>
    <row r="157" spans="2:14" x14ac:dyDescent="0.2">
      <c r="B157" s="6"/>
      <c r="K157" s="6"/>
      <c r="L157" s="6"/>
      <c r="M157" s="6"/>
      <c r="N157" s="6"/>
    </row>
    <row r="158" spans="2:14" x14ac:dyDescent="0.2">
      <c r="B158" s="6"/>
      <c r="K158" s="6"/>
      <c r="L158" s="6"/>
      <c r="M158" s="6"/>
      <c r="N158" s="6"/>
    </row>
    <row r="159" spans="2:14" x14ac:dyDescent="0.2">
      <c r="B159" s="6"/>
      <c r="K159" s="6"/>
      <c r="L159" s="6"/>
      <c r="M159" s="6"/>
      <c r="N159" s="6"/>
    </row>
    <row r="160" spans="2:14" x14ac:dyDescent="0.2">
      <c r="B160" s="6"/>
      <c r="K160" s="6"/>
      <c r="L160" s="6"/>
      <c r="M160" s="6"/>
      <c r="N160" s="6"/>
    </row>
    <row r="161" spans="2:14" x14ac:dyDescent="0.2">
      <c r="B161" s="6"/>
      <c r="K161" s="6"/>
      <c r="L161" s="6"/>
      <c r="M161" s="6"/>
      <c r="N161" s="6"/>
    </row>
    <row r="162" spans="2:14" x14ac:dyDescent="0.2">
      <c r="B162" s="6"/>
      <c r="K162" s="6"/>
      <c r="L162" s="6"/>
      <c r="M162" s="6"/>
      <c r="N162" s="6"/>
    </row>
    <row r="163" spans="2:14" x14ac:dyDescent="0.2">
      <c r="B163" s="6"/>
      <c r="K163" s="6"/>
      <c r="L163" s="6"/>
      <c r="M163" s="6"/>
      <c r="N163" s="6"/>
    </row>
    <row r="164" spans="2:14" x14ac:dyDescent="0.2">
      <c r="B164" s="6"/>
      <c r="K164" s="6"/>
      <c r="L164" s="6"/>
      <c r="M164" s="6"/>
      <c r="N164" s="6"/>
    </row>
    <row r="165" spans="2:14" x14ac:dyDescent="0.2">
      <c r="B165" s="6"/>
      <c r="K165" s="6"/>
      <c r="L165" s="6"/>
      <c r="M165" s="6"/>
      <c r="N165" s="6"/>
    </row>
    <row r="166" spans="2:14" x14ac:dyDescent="0.2">
      <c r="B166" s="6"/>
      <c r="K166" s="6"/>
      <c r="L166" s="6"/>
      <c r="M166" s="6"/>
      <c r="N166" s="6"/>
    </row>
    <row r="167" spans="2:14" x14ac:dyDescent="0.2">
      <c r="B167" s="6"/>
      <c r="K167" s="6"/>
      <c r="L167" s="6"/>
      <c r="M167" s="6"/>
      <c r="N167" s="6"/>
    </row>
    <row r="168" spans="2:14" x14ac:dyDescent="0.2">
      <c r="B168" s="6"/>
      <c r="K168" s="6"/>
      <c r="L168" s="6"/>
      <c r="M168" s="6"/>
      <c r="N168" s="6"/>
    </row>
    <row r="169" spans="2:14" x14ac:dyDescent="0.2">
      <c r="B169" s="6"/>
      <c r="K169" s="6"/>
      <c r="L169" s="6"/>
      <c r="M169" s="6"/>
      <c r="N169" s="6"/>
    </row>
    <row r="170" spans="2:14" x14ac:dyDescent="0.2">
      <c r="B170" s="6"/>
      <c r="C170" s="6"/>
      <c r="D170" s="6"/>
      <c r="E170" s="6"/>
      <c r="F170" s="6"/>
      <c r="G170" s="6"/>
      <c r="H170" s="6"/>
      <c r="I170" s="6"/>
      <c r="J170" s="6"/>
      <c r="K170" s="6"/>
      <c r="L170" s="6"/>
      <c r="M170" s="6"/>
    </row>
    <row r="171" spans="2:14" x14ac:dyDescent="0.2">
      <c r="B171" s="6"/>
      <c r="C171" s="6"/>
      <c r="D171" s="6"/>
      <c r="E171" s="6"/>
      <c r="F171" s="6"/>
      <c r="G171" s="6"/>
      <c r="H171" s="6"/>
      <c r="I171" s="6"/>
      <c r="J171" s="6"/>
      <c r="K171" s="6"/>
      <c r="L171" s="6"/>
      <c r="M171" s="6"/>
    </row>
    <row r="172" spans="2:14" x14ac:dyDescent="0.2">
      <c r="B172" s="6"/>
      <c r="C172" s="6"/>
      <c r="D172" s="6"/>
      <c r="E172" s="6"/>
      <c r="F172" s="6"/>
      <c r="G172" s="6"/>
      <c r="H172" s="6"/>
      <c r="I172" s="6"/>
      <c r="J172" s="6"/>
      <c r="K172" s="6"/>
      <c r="L172" s="6"/>
      <c r="M172" s="6"/>
    </row>
    <row r="173" spans="2:14" x14ac:dyDescent="0.2">
      <c r="B173" s="6"/>
      <c r="C173" s="6"/>
      <c r="D173" s="6"/>
      <c r="E173" s="6"/>
      <c r="F173" s="6"/>
      <c r="G173" s="6"/>
      <c r="H173" s="6"/>
      <c r="I173" s="6"/>
      <c r="J173" s="6"/>
      <c r="K173" s="6"/>
      <c r="L173" s="6"/>
      <c r="M173" s="6"/>
    </row>
    <row r="174" spans="2:14" x14ac:dyDescent="0.2">
      <c r="B174" s="6"/>
      <c r="C174" s="6"/>
      <c r="D174" s="6"/>
      <c r="E174" s="6"/>
      <c r="F174" s="6"/>
      <c r="G174" s="6"/>
      <c r="H174" s="6"/>
      <c r="I174" s="6"/>
      <c r="J174" s="6"/>
      <c r="K174" s="6"/>
      <c r="L174" s="6"/>
      <c r="M174" s="6"/>
    </row>
    <row r="175" spans="2:14" x14ac:dyDescent="0.2">
      <c r="B175" s="6"/>
      <c r="C175" s="6"/>
      <c r="D175" s="6"/>
      <c r="E175" s="6"/>
      <c r="F175" s="6"/>
      <c r="G175" s="6"/>
      <c r="H175" s="6"/>
      <c r="I175" s="6"/>
      <c r="J175" s="6"/>
      <c r="K175" s="6"/>
      <c r="L175" s="6"/>
      <c r="M175" s="6"/>
    </row>
    <row r="176" spans="2:14" x14ac:dyDescent="0.2">
      <c r="B176" s="6"/>
      <c r="C176" s="6"/>
      <c r="D176" s="6"/>
      <c r="E176" s="6"/>
      <c r="F176" s="6"/>
      <c r="G176" s="6"/>
      <c r="H176" s="6"/>
      <c r="I176" s="6"/>
      <c r="J176" s="6"/>
      <c r="K176" s="6"/>
      <c r="L176" s="6"/>
      <c r="M176" s="6"/>
    </row>
    <row r="177" spans="2:13" x14ac:dyDescent="0.2">
      <c r="B177" s="6"/>
      <c r="C177" s="6"/>
      <c r="D177" s="6"/>
      <c r="E177" s="6"/>
      <c r="F177" s="6"/>
      <c r="G177" s="6"/>
      <c r="H177" s="6"/>
      <c r="I177" s="6"/>
      <c r="J177" s="6"/>
      <c r="K177" s="6"/>
      <c r="L177" s="6"/>
      <c r="M177" s="6"/>
    </row>
    <row r="178" spans="2:13" x14ac:dyDescent="0.2">
      <c r="B178" s="6"/>
      <c r="C178" s="6"/>
      <c r="D178" s="6"/>
      <c r="E178" s="6"/>
      <c r="F178" s="6"/>
      <c r="G178" s="6"/>
      <c r="H178" s="6"/>
      <c r="I178" s="6"/>
      <c r="J178" s="6"/>
      <c r="K178" s="6"/>
      <c r="L178" s="6"/>
      <c r="M178" s="6"/>
    </row>
    <row r="179" spans="2:13" x14ac:dyDescent="0.2">
      <c r="B179" s="6"/>
      <c r="C179" s="6"/>
      <c r="D179" s="6"/>
      <c r="E179" s="6"/>
      <c r="F179" s="6"/>
      <c r="G179" s="6"/>
      <c r="H179" s="6"/>
      <c r="I179" s="6"/>
      <c r="J179" s="6"/>
      <c r="K179" s="6"/>
      <c r="L179" s="6"/>
      <c r="M179" s="6"/>
    </row>
    <row r="180" spans="2:13" x14ac:dyDescent="0.2">
      <c r="B180" s="6"/>
      <c r="C180" s="6"/>
      <c r="D180" s="6"/>
      <c r="E180" s="6"/>
      <c r="F180" s="6"/>
      <c r="G180" s="6"/>
      <c r="H180" s="6"/>
      <c r="I180" s="6"/>
      <c r="J180" s="6"/>
      <c r="K180" s="6"/>
      <c r="L180" s="6"/>
      <c r="M180" s="6"/>
    </row>
    <row r="181" spans="2:13" x14ac:dyDescent="0.2">
      <c r="B181" s="6"/>
      <c r="C181" s="6"/>
      <c r="D181" s="6"/>
      <c r="E181" s="6"/>
      <c r="F181" s="6"/>
      <c r="G181" s="6"/>
      <c r="H181" s="6"/>
      <c r="I181" s="6"/>
      <c r="J181" s="6"/>
      <c r="K181" s="6"/>
      <c r="L181" s="6"/>
      <c r="M181" s="6"/>
    </row>
    <row r="182" spans="2:13" x14ac:dyDescent="0.2">
      <c r="B182" s="6"/>
      <c r="C182" s="6"/>
      <c r="D182" s="6"/>
      <c r="E182" s="6"/>
      <c r="F182" s="6"/>
      <c r="G182" s="6"/>
      <c r="H182" s="6"/>
      <c r="I182" s="6"/>
      <c r="J182" s="6"/>
      <c r="K182" s="6"/>
      <c r="L182" s="6"/>
      <c r="M182" s="6"/>
    </row>
    <row r="183" spans="2:13" x14ac:dyDescent="0.2">
      <c r="B183" s="6"/>
      <c r="C183" s="6"/>
      <c r="D183" s="6"/>
      <c r="E183" s="6"/>
      <c r="F183" s="6"/>
      <c r="G183" s="6"/>
      <c r="H183" s="6"/>
      <c r="I183" s="6"/>
      <c r="J183" s="6"/>
      <c r="K183" s="6"/>
      <c r="L183" s="6"/>
      <c r="M183" s="6"/>
    </row>
    <row r="184" spans="2:13" x14ac:dyDescent="0.2">
      <c r="B184" s="6"/>
      <c r="C184" s="6"/>
      <c r="D184" s="6"/>
      <c r="E184" s="6"/>
      <c r="F184" s="6"/>
      <c r="G184" s="6"/>
      <c r="H184" s="6"/>
      <c r="I184" s="6"/>
      <c r="J184" s="6"/>
      <c r="K184" s="6"/>
      <c r="L184" s="6"/>
      <c r="M184" s="6"/>
    </row>
    <row r="185" spans="2:13" x14ac:dyDescent="0.2">
      <c r="B185" s="6"/>
      <c r="C185" s="6"/>
      <c r="D185" s="6"/>
      <c r="E185" s="6"/>
      <c r="F185" s="6"/>
      <c r="G185" s="6"/>
      <c r="H185" s="6"/>
      <c r="I185" s="6"/>
      <c r="J185" s="6"/>
      <c r="K185" s="6"/>
      <c r="L185" s="6"/>
      <c r="M185" s="6"/>
    </row>
    <row r="186" spans="2:13" x14ac:dyDescent="0.2">
      <c r="B186" s="6"/>
      <c r="C186" s="6"/>
      <c r="D186" s="6"/>
      <c r="E186" s="6"/>
      <c r="F186" s="6"/>
      <c r="G186" s="6"/>
      <c r="H186" s="6"/>
      <c r="I186" s="6"/>
      <c r="J186" s="6"/>
      <c r="K186" s="6"/>
      <c r="L186" s="6"/>
      <c r="M186" s="6"/>
    </row>
    <row r="187" spans="2:13" x14ac:dyDescent="0.2">
      <c r="B187" s="6"/>
      <c r="C187" s="6"/>
      <c r="D187" s="6"/>
      <c r="E187" s="6"/>
      <c r="F187" s="6"/>
      <c r="G187" s="6"/>
      <c r="H187" s="6"/>
      <c r="I187" s="6"/>
      <c r="J187" s="6"/>
      <c r="K187" s="6"/>
      <c r="L187" s="6"/>
      <c r="M187" s="6"/>
    </row>
    <row r="188" spans="2:13" x14ac:dyDescent="0.2">
      <c r="B188" s="6"/>
      <c r="C188" s="6"/>
      <c r="D188" s="6"/>
      <c r="E188" s="6"/>
      <c r="F188" s="6"/>
      <c r="G188" s="6"/>
      <c r="H188" s="6"/>
      <c r="I188" s="6"/>
      <c r="J188" s="6"/>
      <c r="K188" s="6"/>
      <c r="L188" s="6"/>
      <c r="M188" s="6"/>
    </row>
    <row r="189" spans="2:13" x14ac:dyDescent="0.2">
      <c r="B189" s="6"/>
      <c r="C189" s="6"/>
      <c r="D189" s="6"/>
      <c r="E189" s="6"/>
      <c r="F189" s="6"/>
      <c r="G189" s="6"/>
      <c r="H189" s="6"/>
      <c r="I189" s="6"/>
      <c r="J189" s="6"/>
      <c r="K189" s="6"/>
      <c r="L189" s="6"/>
      <c r="M189" s="6"/>
    </row>
    <row r="190" spans="2:13" x14ac:dyDescent="0.2">
      <c r="B190" s="6"/>
      <c r="C190" s="6"/>
      <c r="D190" s="6"/>
      <c r="E190" s="6"/>
      <c r="F190" s="6"/>
      <c r="G190" s="6"/>
      <c r="H190" s="6"/>
      <c r="I190" s="6"/>
      <c r="J190" s="6"/>
      <c r="K190" s="6"/>
      <c r="L190" s="6"/>
      <c r="M190" s="6"/>
    </row>
    <row r="191" spans="2:13" x14ac:dyDescent="0.2">
      <c r="B191" s="6"/>
      <c r="C191" s="6"/>
      <c r="D191" s="6"/>
      <c r="E191" s="6"/>
      <c r="F191" s="6"/>
      <c r="G191" s="6"/>
      <c r="H191" s="6"/>
      <c r="I191" s="6"/>
      <c r="J191" s="6"/>
      <c r="K191" s="6"/>
      <c r="L191" s="6"/>
      <c r="M191" s="6"/>
    </row>
    <row r="192" spans="2:13" x14ac:dyDescent="0.2">
      <c r="B192" s="6"/>
      <c r="C192" s="6"/>
      <c r="D192" s="6"/>
      <c r="E192" s="6"/>
      <c r="F192" s="6"/>
      <c r="G192" s="6"/>
      <c r="H192" s="6"/>
      <c r="I192" s="6"/>
      <c r="J192" s="6"/>
      <c r="K192" s="6"/>
      <c r="L192" s="6"/>
      <c r="M192" s="6"/>
    </row>
    <row r="193" spans="2:13" x14ac:dyDescent="0.2">
      <c r="B193" s="6"/>
      <c r="C193" s="6"/>
      <c r="D193" s="6"/>
      <c r="E193" s="6"/>
      <c r="F193" s="6"/>
      <c r="G193" s="6"/>
      <c r="H193" s="6"/>
      <c r="I193" s="6"/>
      <c r="J193" s="6"/>
      <c r="K193" s="6"/>
      <c r="L193" s="6"/>
      <c r="M193" s="6"/>
    </row>
    <row r="194" spans="2:13" x14ac:dyDescent="0.2">
      <c r="B194" s="6"/>
      <c r="C194" s="6"/>
      <c r="D194" s="6"/>
      <c r="E194" s="6"/>
      <c r="F194" s="6"/>
      <c r="G194" s="6"/>
      <c r="H194" s="6"/>
      <c r="I194" s="6"/>
      <c r="J194" s="6"/>
      <c r="K194" s="6"/>
      <c r="L194" s="6"/>
      <c r="M194" s="6"/>
    </row>
    <row r="195" spans="2:13" x14ac:dyDescent="0.2">
      <c r="B195" s="6"/>
      <c r="C195" s="6"/>
      <c r="D195" s="6"/>
      <c r="E195" s="6"/>
      <c r="F195" s="6"/>
      <c r="G195" s="6"/>
      <c r="H195" s="6"/>
      <c r="I195" s="6"/>
      <c r="J195" s="6"/>
      <c r="K195" s="6"/>
      <c r="L195" s="6"/>
      <c r="M195" s="6"/>
    </row>
    <row r="196" spans="2:13" x14ac:dyDescent="0.2">
      <c r="B196" s="6"/>
      <c r="C196" s="6"/>
      <c r="D196" s="6"/>
      <c r="E196" s="6"/>
      <c r="F196" s="6"/>
      <c r="G196" s="6"/>
      <c r="H196" s="6"/>
      <c r="I196" s="6"/>
      <c r="J196" s="6"/>
      <c r="K196" s="6"/>
      <c r="L196" s="6"/>
      <c r="M196" s="6"/>
    </row>
    <row r="197" spans="2:13" x14ac:dyDescent="0.2">
      <c r="B197" s="6"/>
      <c r="C197" s="6"/>
      <c r="D197" s="6"/>
      <c r="E197" s="6"/>
      <c r="F197" s="6"/>
      <c r="G197" s="6"/>
      <c r="H197" s="6"/>
      <c r="I197" s="6"/>
      <c r="J197" s="6"/>
      <c r="K197" s="6"/>
      <c r="L197" s="6"/>
      <c r="M197" s="6"/>
    </row>
    <row r="198" spans="2:13" x14ac:dyDescent="0.2">
      <c r="B198" s="6"/>
      <c r="C198" s="6"/>
      <c r="D198" s="6"/>
      <c r="E198" s="6"/>
      <c r="F198" s="6"/>
      <c r="G198" s="6"/>
      <c r="H198" s="6"/>
      <c r="I198" s="6"/>
      <c r="J198" s="6"/>
      <c r="K198" s="6"/>
      <c r="L198" s="6"/>
      <c r="M198" s="6"/>
    </row>
    <row r="199" spans="2:13" x14ac:dyDescent="0.2">
      <c r="B199" s="6"/>
      <c r="C199" s="6"/>
      <c r="D199" s="6"/>
      <c r="E199" s="6"/>
      <c r="F199" s="6"/>
      <c r="G199" s="6"/>
      <c r="H199" s="6"/>
      <c r="I199" s="6"/>
      <c r="J199" s="6"/>
      <c r="K199" s="6"/>
      <c r="L199" s="6"/>
      <c r="M199" s="6"/>
    </row>
    <row r="200" spans="2:13" x14ac:dyDescent="0.2">
      <c r="B200" s="6"/>
      <c r="C200" s="6"/>
      <c r="D200" s="6"/>
      <c r="E200" s="6"/>
      <c r="F200" s="6"/>
      <c r="G200" s="6"/>
      <c r="H200" s="6"/>
      <c r="I200" s="6"/>
      <c r="J200" s="6"/>
      <c r="K200" s="6"/>
      <c r="L200" s="6"/>
      <c r="M200" s="6"/>
    </row>
    <row r="201" spans="2:13" x14ac:dyDescent="0.2">
      <c r="B201" s="6"/>
      <c r="C201" s="6"/>
      <c r="D201" s="6"/>
      <c r="E201" s="6"/>
      <c r="F201" s="6"/>
      <c r="G201" s="6"/>
      <c r="H201" s="6"/>
      <c r="I201" s="6"/>
      <c r="J201" s="6"/>
      <c r="K201" s="6"/>
      <c r="L201" s="6"/>
      <c r="M201" s="6"/>
    </row>
    <row r="202" spans="2:13" x14ac:dyDescent="0.2">
      <c r="B202" s="6"/>
      <c r="C202" s="6"/>
      <c r="D202" s="6"/>
      <c r="E202" s="6"/>
      <c r="F202" s="6"/>
      <c r="G202" s="6"/>
      <c r="H202" s="6"/>
      <c r="I202" s="6"/>
      <c r="J202" s="6"/>
      <c r="K202" s="6"/>
      <c r="L202" s="6"/>
      <c r="M202" s="6"/>
    </row>
    <row r="203" spans="2:13" x14ac:dyDescent="0.2">
      <c r="B203" s="6"/>
      <c r="C203" s="6"/>
      <c r="D203" s="6"/>
      <c r="E203" s="6"/>
      <c r="F203" s="6"/>
      <c r="G203" s="6"/>
      <c r="H203" s="6"/>
      <c r="I203" s="6"/>
      <c r="J203" s="6"/>
      <c r="K203" s="6"/>
      <c r="L203" s="6"/>
      <c r="M203" s="6"/>
    </row>
    <row r="204" spans="2:13" x14ac:dyDescent="0.2">
      <c r="B204" s="6"/>
      <c r="C204" s="6"/>
      <c r="D204" s="6"/>
      <c r="E204" s="6"/>
      <c r="F204" s="6"/>
      <c r="G204" s="6"/>
      <c r="H204" s="6"/>
      <c r="I204" s="6"/>
      <c r="J204" s="6"/>
      <c r="K204" s="6"/>
      <c r="L204" s="6"/>
      <c r="M204" s="6"/>
    </row>
    <row r="205" spans="2:13" x14ac:dyDescent="0.2">
      <c r="B205" s="6"/>
      <c r="C205" s="6"/>
      <c r="D205" s="6"/>
      <c r="E205" s="6"/>
      <c r="F205" s="6"/>
      <c r="G205" s="6"/>
      <c r="H205" s="6"/>
      <c r="I205" s="6"/>
      <c r="J205" s="6"/>
      <c r="K205" s="6"/>
      <c r="L205" s="6"/>
      <c r="M205" s="6"/>
    </row>
    <row r="206" spans="2:13" x14ac:dyDescent="0.2">
      <c r="B206" s="6"/>
      <c r="C206" s="6"/>
      <c r="D206" s="6"/>
      <c r="E206" s="6"/>
      <c r="F206" s="6"/>
      <c r="G206" s="6"/>
      <c r="H206" s="6"/>
      <c r="I206" s="6"/>
      <c r="J206" s="6"/>
      <c r="K206" s="6"/>
      <c r="L206" s="6"/>
      <c r="M206" s="6"/>
    </row>
    <row r="207" spans="2:13" x14ac:dyDescent="0.2">
      <c r="B207" s="6"/>
      <c r="C207" s="6"/>
      <c r="D207" s="6"/>
      <c r="E207" s="6"/>
      <c r="F207" s="6"/>
      <c r="G207" s="6"/>
      <c r="H207" s="6"/>
      <c r="I207" s="6"/>
      <c r="J207" s="6"/>
      <c r="K207" s="6"/>
      <c r="L207" s="6"/>
      <c r="M207" s="6"/>
    </row>
    <row r="208" spans="2:13" x14ac:dyDescent="0.2">
      <c r="B208" s="6"/>
      <c r="C208" s="6"/>
      <c r="D208" s="6"/>
      <c r="E208" s="6"/>
      <c r="F208" s="6"/>
      <c r="G208" s="6"/>
      <c r="H208" s="6"/>
      <c r="I208" s="6"/>
      <c r="J208" s="6"/>
      <c r="K208" s="6"/>
      <c r="L208" s="6"/>
      <c r="M208" s="6"/>
    </row>
    <row r="209" spans="2:13" x14ac:dyDescent="0.2">
      <c r="B209" s="6"/>
      <c r="C209" s="6"/>
      <c r="D209" s="6"/>
      <c r="E209" s="6"/>
      <c r="F209" s="6"/>
      <c r="G209" s="6"/>
      <c r="H209" s="6"/>
      <c r="I209" s="6"/>
      <c r="J209" s="6"/>
      <c r="K209" s="6"/>
      <c r="L209" s="6"/>
      <c r="M209" s="6"/>
    </row>
    <row r="210" spans="2:13" x14ac:dyDescent="0.2">
      <c r="B210" s="6"/>
      <c r="C210" s="6"/>
      <c r="D210" s="6"/>
      <c r="E210" s="6"/>
      <c r="F210" s="6"/>
      <c r="G210" s="6"/>
      <c r="H210" s="6"/>
      <c r="I210" s="6"/>
      <c r="J210" s="6"/>
      <c r="K210" s="6"/>
      <c r="L210" s="6"/>
      <c r="M210" s="6"/>
    </row>
    <row r="211" spans="2:13" x14ac:dyDescent="0.2">
      <c r="B211" s="6"/>
    </row>
    <row r="212" spans="2:13" x14ac:dyDescent="0.2">
      <c r="B212" s="6"/>
    </row>
    <row r="213" spans="2:13" x14ac:dyDescent="0.2">
      <c r="B213" s="6"/>
    </row>
    <row r="214" spans="2:13" x14ac:dyDescent="0.2">
      <c r="B214" s="6"/>
    </row>
    <row r="215" spans="2:13" x14ac:dyDescent="0.2">
      <c r="B215" s="6"/>
    </row>
    <row r="216" spans="2:13" x14ac:dyDescent="0.2">
      <c r="B216" s="6"/>
    </row>
    <row r="217" spans="2:13" x14ac:dyDescent="0.2">
      <c r="B217" s="6"/>
    </row>
    <row r="218" spans="2:13" x14ac:dyDescent="0.2">
      <c r="B218" s="6"/>
    </row>
    <row r="219" spans="2:13" x14ac:dyDescent="0.2">
      <c r="B219" s="6"/>
    </row>
    <row r="220" spans="2:13" x14ac:dyDescent="0.2">
      <c r="B220" s="6"/>
    </row>
    <row r="221" spans="2:13" x14ac:dyDescent="0.2">
      <c r="B221" s="6"/>
    </row>
    <row r="222" spans="2:13" x14ac:dyDescent="0.2">
      <c r="B222" s="6"/>
    </row>
    <row r="223" spans="2:13" x14ac:dyDescent="0.2">
      <c r="B223" s="6"/>
    </row>
    <row r="224" spans="2:13" x14ac:dyDescent="0.2">
      <c r="B224" s="6"/>
    </row>
    <row r="225" spans="2:2" x14ac:dyDescent="0.2">
      <c r="B225" s="6"/>
    </row>
    <row r="226" spans="2:2" x14ac:dyDescent="0.2">
      <c r="B226" s="6"/>
    </row>
    <row r="227" spans="2:2" x14ac:dyDescent="0.2">
      <c r="B227" s="6"/>
    </row>
    <row r="228" spans="2:2" x14ac:dyDescent="0.2">
      <c r="B228" s="6"/>
    </row>
  </sheetData>
  <phoneticPr fontId="0" type="noConversion"/>
  <pageMargins left="0.19685039370078741" right="0.19685039370078741" top="0" bottom="0" header="0.39370078740157483" footer="0"/>
  <pageSetup paperSize="9" scale="57" orientation="portrait" r:id="rId1"/>
  <headerFooter alignWithMargins="0">
    <oddHeader>&amp;L&amp;"Times New Roman,Normal"Oficina d'Estudis - Oficina d'Estadística&amp;R&amp;"Times New Roman,Normal"Ajuntament de València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BW117"/>
  <sheetViews>
    <sheetView workbookViewId="0"/>
  </sheetViews>
  <sheetFormatPr baseColWidth="10" defaultColWidth="11.42578125" defaultRowHeight="12.75" x14ac:dyDescent="0.2"/>
  <cols>
    <col min="1" max="1" width="27.85546875" style="1" customWidth="1"/>
    <col min="2" max="13" width="8" style="1" customWidth="1"/>
    <col min="76" max="16384" width="11.42578125" style="1"/>
  </cols>
  <sheetData>
    <row r="1" spans="1:13" x14ac:dyDescent="0.2">
      <c r="A1" s="7" t="s">
        <v>946</v>
      </c>
      <c r="C1" s="15"/>
      <c r="D1" s="15"/>
      <c r="E1" s="15"/>
      <c r="F1" s="15"/>
      <c r="G1" s="15"/>
      <c r="H1" s="15"/>
      <c r="I1" s="15"/>
      <c r="J1" s="15"/>
      <c r="K1" s="15"/>
      <c r="L1" s="15"/>
    </row>
    <row r="2" spans="1:13" x14ac:dyDescent="0.2">
      <c r="A2" s="10" t="s">
        <v>955</v>
      </c>
    </row>
    <row r="3" spans="1:13" x14ac:dyDescent="0.2">
      <c r="C3"/>
      <c r="D3"/>
      <c r="E3"/>
      <c r="F3"/>
      <c r="G3"/>
      <c r="H3"/>
      <c r="I3"/>
      <c r="J3"/>
    </row>
    <row r="4" spans="1:13" x14ac:dyDescent="0.2">
      <c r="A4" s="91"/>
      <c r="B4" s="90" t="s">
        <v>295</v>
      </c>
      <c r="C4" s="91"/>
      <c r="D4" s="91"/>
      <c r="E4" s="91"/>
      <c r="F4" s="91"/>
      <c r="G4" s="91"/>
      <c r="H4" s="91"/>
      <c r="I4" s="91"/>
      <c r="J4" s="91"/>
      <c r="K4" s="91"/>
      <c r="L4" s="91"/>
      <c r="M4" s="91"/>
    </row>
    <row r="5" spans="1:13" x14ac:dyDescent="0.2">
      <c r="A5" s="89"/>
      <c r="B5" s="106" t="s">
        <v>123</v>
      </c>
      <c r="C5" s="118">
        <v>186</v>
      </c>
      <c r="D5" s="89">
        <v>184</v>
      </c>
      <c r="E5" s="89">
        <v>165</v>
      </c>
      <c r="F5" s="89">
        <v>167</v>
      </c>
      <c r="G5" s="89">
        <v>183</v>
      </c>
      <c r="H5" s="89">
        <v>161</v>
      </c>
      <c r="I5" s="91">
        <v>197</v>
      </c>
      <c r="J5" s="89">
        <v>172</v>
      </c>
      <c r="K5" s="91">
        <v>164</v>
      </c>
      <c r="L5" s="89">
        <v>193</v>
      </c>
      <c r="M5" s="106" t="s">
        <v>296</v>
      </c>
    </row>
    <row r="6" spans="1:13" x14ac:dyDescent="0.2">
      <c r="A6" s="69" t="s">
        <v>128</v>
      </c>
      <c r="B6" s="23">
        <v>108259</v>
      </c>
      <c r="C6" s="23">
        <v>17767</v>
      </c>
      <c r="D6" s="23">
        <v>17298</v>
      </c>
      <c r="E6" s="23">
        <v>11994</v>
      </c>
      <c r="F6" s="23">
        <v>7542</v>
      </c>
      <c r="G6" s="23">
        <v>7070</v>
      </c>
      <c r="H6" s="23">
        <v>5561</v>
      </c>
      <c r="I6" s="23">
        <v>5200</v>
      </c>
      <c r="J6" s="23">
        <v>4767</v>
      </c>
      <c r="K6" s="23">
        <v>4426</v>
      </c>
      <c r="L6" s="23">
        <v>4323</v>
      </c>
      <c r="M6" s="23">
        <v>22311</v>
      </c>
    </row>
    <row r="7" spans="1:13" x14ac:dyDescent="0.2">
      <c r="A7" s="7" t="s">
        <v>129</v>
      </c>
      <c r="B7" s="49"/>
      <c r="C7" s="49"/>
      <c r="D7" s="49"/>
      <c r="E7" s="49"/>
      <c r="F7" s="49"/>
      <c r="G7" s="49"/>
      <c r="H7" s="49"/>
      <c r="I7" s="49"/>
      <c r="J7" s="49"/>
      <c r="K7" s="49"/>
      <c r="L7" s="49"/>
      <c r="M7" s="49"/>
    </row>
    <row r="8" spans="1:13" x14ac:dyDescent="0.2">
      <c r="A8" s="1" t="s">
        <v>181</v>
      </c>
      <c r="B8" s="6">
        <v>1050</v>
      </c>
      <c r="C8" s="49">
        <v>180</v>
      </c>
      <c r="D8" s="49">
        <v>178</v>
      </c>
      <c r="E8" s="49">
        <v>141</v>
      </c>
      <c r="F8" s="49">
        <v>149</v>
      </c>
      <c r="G8" s="49">
        <v>68</v>
      </c>
      <c r="H8" s="49">
        <v>21</v>
      </c>
      <c r="I8" s="49">
        <v>13</v>
      </c>
      <c r="J8" s="49">
        <v>5</v>
      </c>
      <c r="K8" s="49">
        <v>49</v>
      </c>
      <c r="L8" s="49">
        <v>58</v>
      </c>
      <c r="M8" s="6">
        <v>188</v>
      </c>
    </row>
    <row r="9" spans="1:13" x14ac:dyDescent="0.2">
      <c r="A9" s="1" t="s">
        <v>189</v>
      </c>
      <c r="B9" s="6">
        <v>2124</v>
      </c>
      <c r="C9" s="49">
        <v>388</v>
      </c>
      <c r="D9" s="49">
        <v>553</v>
      </c>
      <c r="E9" s="49">
        <v>173</v>
      </c>
      <c r="F9" s="49">
        <v>110</v>
      </c>
      <c r="G9" s="49">
        <v>270</v>
      </c>
      <c r="H9" s="49">
        <v>90</v>
      </c>
      <c r="I9" s="49">
        <v>58</v>
      </c>
      <c r="J9" s="49">
        <v>5</v>
      </c>
      <c r="K9" s="49">
        <v>39</v>
      </c>
      <c r="L9" s="49">
        <v>71</v>
      </c>
      <c r="M9" s="6">
        <v>367</v>
      </c>
    </row>
    <row r="10" spans="1:13" x14ac:dyDescent="0.2">
      <c r="A10" s="1" t="s">
        <v>190</v>
      </c>
      <c r="B10" s="6">
        <v>1069</v>
      </c>
      <c r="C10" s="49">
        <v>157</v>
      </c>
      <c r="D10" s="49">
        <v>182</v>
      </c>
      <c r="E10" s="49">
        <v>112</v>
      </c>
      <c r="F10" s="49">
        <v>133</v>
      </c>
      <c r="G10" s="49">
        <v>66</v>
      </c>
      <c r="H10" s="49">
        <v>32</v>
      </c>
      <c r="I10" s="49">
        <v>30</v>
      </c>
      <c r="J10" s="49">
        <v>5</v>
      </c>
      <c r="K10" s="49">
        <v>49</v>
      </c>
      <c r="L10" s="49">
        <v>81</v>
      </c>
      <c r="M10" s="6">
        <v>222</v>
      </c>
    </row>
    <row r="11" spans="1:13" x14ac:dyDescent="0.2">
      <c r="A11" s="1" t="s">
        <v>191</v>
      </c>
      <c r="B11" s="6">
        <v>770</v>
      </c>
      <c r="C11" s="49">
        <v>114</v>
      </c>
      <c r="D11" s="49">
        <v>139</v>
      </c>
      <c r="E11" s="49">
        <v>65</v>
      </c>
      <c r="F11" s="49">
        <v>58</v>
      </c>
      <c r="G11" s="49">
        <v>41</v>
      </c>
      <c r="H11" s="49">
        <v>36</v>
      </c>
      <c r="I11" s="49">
        <v>45</v>
      </c>
      <c r="J11" s="49">
        <v>5</v>
      </c>
      <c r="K11" s="49">
        <v>21</v>
      </c>
      <c r="L11" s="49">
        <v>43</v>
      </c>
      <c r="M11" s="6">
        <v>203</v>
      </c>
    </row>
    <row r="12" spans="1:13" x14ac:dyDescent="0.2">
      <c r="A12" s="1" t="s">
        <v>192</v>
      </c>
      <c r="B12" s="6">
        <v>1670</v>
      </c>
      <c r="C12" s="49">
        <v>236</v>
      </c>
      <c r="D12" s="49">
        <v>204</v>
      </c>
      <c r="E12" s="49">
        <v>265</v>
      </c>
      <c r="F12" s="49">
        <v>204</v>
      </c>
      <c r="G12" s="49">
        <v>76</v>
      </c>
      <c r="H12" s="49">
        <v>51</v>
      </c>
      <c r="I12" s="49">
        <v>31</v>
      </c>
      <c r="J12" s="49">
        <v>1</v>
      </c>
      <c r="K12" s="49">
        <v>297</v>
      </c>
      <c r="L12" s="49">
        <v>41</v>
      </c>
      <c r="M12" s="6">
        <v>264</v>
      </c>
    </row>
    <row r="13" spans="1:13" x14ac:dyDescent="0.2">
      <c r="A13" s="1" t="s">
        <v>221</v>
      </c>
      <c r="B13" s="6">
        <v>6008</v>
      </c>
      <c r="C13" s="49">
        <v>851</v>
      </c>
      <c r="D13" s="49">
        <v>1544</v>
      </c>
      <c r="E13" s="49">
        <v>733</v>
      </c>
      <c r="F13" s="49">
        <v>331</v>
      </c>
      <c r="G13" s="49">
        <v>712</v>
      </c>
      <c r="H13" s="49">
        <v>350</v>
      </c>
      <c r="I13" s="49">
        <v>127</v>
      </c>
      <c r="J13" s="49">
        <v>20</v>
      </c>
      <c r="K13" s="49">
        <v>121</v>
      </c>
      <c r="L13" s="49">
        <v>189</v>
      </c>
      <c r="M13" s="6">
        <v>1030</v>
      </c>
    </row>
    <row r="14" spans="1:13" x14ac:dyDescent="0.2">
      <c r="A14" s="7" t="s">
        <v>333</v>
      </c>
      <c r="B14" s="6"/>
      <c r="C14" s="49"/>
      <c r="D14" s="49"/>
      <c r="E14" s="49"/>
      <c r="F14" s="49"/>
      <c r="G14" s="49"/>
      <c r="H14" s="49"/>
      <c r="I14" s="49"/>
      <c r="J14" s="49"/>
      <c r="K14" s="49"/>
      <c r="L14" s="49"/>
      <c r="M14" s="6"/>
    </row>
    <row r="15" spans="1:13" x14ac:dyDescent="0.2">
      <c r="A15" s="1" t="s">
        <v>222</v>
      </c>
      <c r="B15" s="6">
        <v>4997</v>
      </c>
      <c r="C15" s="49">
        <v>740</v>
      </c>
      <c r="D15" s="49">
        <v>700</v>
      </c>
      <c r="E15" s="49">
        <v>670</v>
      </c>
      <c r="F15" s="49">
        <v>493</v>
      </c>
      <c r="G15" s="49">
        <v>359</v>
      </c>
      <c r="H15" s="49">
        <v>207</v>
      </c>
      <c r="I15" s="49">
        <v>284</v>
      </c>
      <c r="J15" s="49">
        <v>45</v>
      </c>
      <c r="K15" s="49">
        <v>354</v>
      </c>
      <c r="L15" s="49">
        <v>224</v>
      </c>
      <c r="M15" s="6">
        <v>921</v>
      </c>
    </row>
    <row r="16" spans="1:13" x14ac:dyDescent="0.2">
      <c r="A16" s="1" t="s">
        <v>183</v>
      </c>
      <c r="B16" s="6">
        <v>4931</v>
      </c>
      <c r="C16" s="49">
        <v>897</v>
      </c>
      <c r="D16" s="49">
        <v>1237</v>
      </c>
      <c r="E16" s="49">
        <v>618</v>
      </c>
      <c r="F16" s="49">
        <v>165</v>
      </c>
      <c r="G16" s="49">
        <v>620</v>
      </c>
      <c r="H16" s="49">
        <v>234</v>
      </c>
      <c r="I16" s="49">
        <v>141</v>
      </c>
      <c r="J16" s="49">
        <v>11</v>
      </c>
      <c r="K16" s="49">
        <v>61</v>
      </c>
      <c r="L16" s="49">
        <v>140</v>
      </c>
      <c r="M16" s="6">
        <v>807</v>
      </c>
    </row>
    <row r="17" spans="1:13" x14ac:dyDescent="0.2">
      <c r="A17" s="1" t="s">
        <v>223</v>
      </c>
      <c r="B17" s="6">
        <v>3260</v>
      </c>
      <c r="C17" s="49">
        <v>615</v>
      </c>
      <c r="D17" s="49">
        <v>703</v>
      </c>
      <c r="E17" s="49">
        <v>289</v>
      </c>
      <c r="F17" s="49">
        <v>281</v>
      </c>
      <c r="G17" s="49">
        <v>305</v>
      </c>
      <c r="H17" s="49">
        <v>160</v>
      </c>
      <c r="I17" s="49">
        <v>163</v>
      </c>
      <c r="J17" s="49">
        <v>13</v>
      </c>
      <c r="K17" s="49">
        <v>93</v>
      </c>
      <c r="L17" s="49">
        <v>103</v>
      </c>
      <c r="M17" s="6">
        <v>535</v>
      </c>
    </row>
    <row r="18" spans="1:13" x14ac:dyDescent="0.2">
      <c r="A18" s="7" t="s">
        <v>130</v>
      </c>
      <c r="B18" s="6"/>
      <c r="C18" s="49"/>
      <c r="D18" s="49"/>
      <c r="E18" s="49"/>
      <c r="F18" s="49"/>
      <c r="G18" s="49"/>
      <c r="H18" s="49"/>
      <c r="I18" s="49"/>
      <c r="J18" s="49"/>
      <c r="K18" s="49"/>
      <c r="L18" s="49"/>
      <c r="M18" s="6"/>
    </row>
    <row r="19" spans="1:13" x14ac:dyDescent="0.2">
      <c r="A19" s="1" t="s">
        <v>224</v>
      </c>
      <c r="B19" s="6">
        <v>1233</v>
      </c>
      <c r="C19" s="49">
        <v>198</v>
      </c>
      <c r="D19" s="49">
        <v>229</v>
      </c>
      <c r="E19" s="49">
        <v>134</v>
      </c>
      <c r="F19" s="49">
        <v>88</v>
      </c>
      <c r="G19" s="49">
        <v>61</v>
      </c>
      <c r="H19" s="49">
        <v>51</v>
      </c>
      <c r="I19" s="49">
        <v>57</v>
      </c>
      <c r="J19" s="49">
        <v>9</v>
      </c>
      <c r="K19" s="49">
        <v>57</v>
      </c>
      <c r="L19" s="49">
        <v>82</v>
      </c>
      <c r="M19" s="6">
        <v>267</v>
      </c>
    </row>
    <row r="20" spans="1:13" x14ac:dyDescent="0.2">
      <c r="A20" s="1" t="s">
        <v>193</v>
      </c>
      <c r="B20" s="6">
        <v>1870</v>
      </c>
      <c r="C20" s="49">
        <v>274</v>
      </c>
      <c r="D20" s="49">
        <v>395</v>
      </c>
      <c r="E20" s="49">
        <v>227</v>
      </c>
      <c r="F20" s="49">
        <v>124</v>
      </c>
      <c r="G20" s="49">
        <v>134</v>
      </c>
      <c r="H20" s="49">
        <v>87</v>
      </c>
      <c r="I20" s="49">
        <v>102</v>
      </c>
      <c r="J20" s="49">
        <v>19</v>
      </c>
      <c r="K20" s="49">
        <v>77</v>
      </c>
      <c r="L20" s="49">
        <v>68</v>
      </c>
      <c r="M20" s="6">
        <v>363</v>
      </c>
    </row>
    <row r="21" spans="1:13" x14ac:dyDescent="0.2">
      <c r="A21" s="1" t="s">
        <v>225</v>
      </c>
      <c r="B21" s="6">
        <v>2019</v>
      </c>
      <c r="C21" s="49">
        <v>361</v>
      </c>
      <c r="D21" s="49">
        <v>291</v>
      </c>
      <c r="E21" s="49">
        <v>243</v>
      </c>
      <c r="F21" s="49">
        <v>130</v>
      </c>
      <c r="G21" s="49">
        <v>131</v>
      </c>
      <c r="H21" s="49">
        <v>102</v>
      </c>
      <c r="I21" s="49">
        <v>130</v>
      </c>
      <c r="J21" s="49">
        <v>24</v>
      </c>
      <c r="K21" s="49">
        <v>64</v>
      </c>
      <c r="L21" s="49">
        <v>120</v>
      </c>
      <c r="M21" s="6">
        <v>423</v>
      </c>
    </row>
    <row r="22" spans="1:13" x14ac:dyDescent="0.2">
      <c r="A22" s="1" t="s">
        <v>226</v>
      </c>
      <c r="B22" s="6">
        <v>3605</v>
      </c>
      <c r="C22" s="49">
        <v>722</v>
      </c>
      <c r="D22" s="49">
        <v>532</v>
      </c>
      <c r="E22" s="49">
        <v>396</v>
      </c>
      <c r="F22" s="49">
        <v>267</v>
      </c>
      <c r="G22" s="49">
        <v>250</v>
      </c>
      <c r="H22" s="49">
        <v>153</v>
      </c>
      <c r="I22" s="49">
        <v>237</v>
      </c>
      <c r="J22" s="49">
        <v>42</v>
      </c>
      <c r="K22" s="49">
        <v>133</v>
      </c>
      <c r="L22" s="49">
        <v>182</v>
      </c>
      <c r="M22" s="6">
        <v>691</v>
      </c>
    </row>
    <row r="23" spans="1:13" x14ac:dyDescent="0.2">
      <c r="A23" s="7" t="s">
        <v>131</v>
      </c>
      <c r="B23" s="6"/>
      <c r="C23" s="49"/>
      <c r="D23" s="49"/>
      <c r="E23" s="49"/>
      <c r="F23" s="49"/>
      <c r="G23" s="49"/>
      <c r="H23" s="49"/>
      <c r="I23" s="49"/>
      <c r="J23" s="49"/>
      <c r="K23" s="49"/>
      <c r="L23" s="49"/>
      <c r="M23" s="6"/>
    </row>
    <row r="24" spans="1:13" x14ac:dyDescent="0.2">
      <c r="A24" s="1" t="s">
        <v>227</v>
      </c>
      <c r="B24" s="6">
        <v>1812</v>
      </c>
      <c r="C24" s="49">
        <v>274</v>
      </c>
      <c r="D24" s="49">
        <v>198</v>
      </c>
      <c r="E24" s="49">
        <v>338</v>
      </c>
      <c r="F24" s="49">
        <v>143</v>
      </c>
      <c r="G24" s="49">
        <v>87</v>
      </c>
      <c r="H24" s="49">
        <v>135</v>
      </c>
      <c r="I24" s="49">
        <v>133</v>
      </c>
      <c r="J24" s="49">
        <v>38</v>
      </c>
      <c r="K24" s="49">
        <v>79</v>
      </c>
      <c r="L24" s="49">
        <v>58</v>
      </c>
      <c r="M24" s="6">
        <v>329</v>
      </c>
    </row>
    <row r="25" spans="1:13" x14ac:dyDescent="0.2">
      <c r="A25" s="1" t="s">
        <v>228</v>
      </c>
      <c r="B25" s="6">
        <v>399</v>
      </c>
      <c r="C25" s="49">
        <v>62</v>
      </c>
      <c r="D25" s="49">
        <v>60</v>
      </c>
      <c r="E25" s="49">
        <v>51</v>
      </c>
      <c r="F25" s="49">
        <v>19</v>
      </c>
      <c r="G25" s="49">
        <v>16</v>
      </c>
      <c r="H25" s="49">
        <v>11</v>
      </c>
      <c r="I25" s="49">
        <v>19</v>
      </c>
      <c r="J25" s="49">
        <v>28</v>
      </c>
      <c r="K25" s="49">
        <v>14</v>
      </c>
      <c r="L25" s="49">
        <v>17</v>
      </c>
      <c r="M25" s="6">
        <v>102</v>
      </c>
    </row>
    <row r="26" spans="1:13" x14ac:dyDescent="0.2">
      <c r="A26" s="1" t="s">
        <v>229</v>
      </c>
      <c r="B26" s="6">
        <v>309</v>
      </c>
      <c r="C26" s="49">
        <v>26</v>
      </c>
      <c r="D26" s="49">
        <v>38</v>
      </c>
      <c r="E26" s="49">
        <v>48</v>
      </c>
      <c r="F26" s="49">
        <v>38</v>
      </c>
      <c r="G26" s="49">
        <v>17</v>
      </c>
      <c r="H26" s="49">
        <v>16</v>
      </c>
      <c r="I26" s="49">
        <v>24</v>
      </c>
      <c r="J26" s="49">
        <v>21</v>
      </c>
      <c r="K26" s="49">
        <v>18</v>
      </c>
      <c r="L26" s="49">
        <v>8</v>
      </c>
      <c r="M26" s="6">
        <v>55</v>
      </c>
    </row>
    <row r="27" spans="1:13" x14ac:dyDescent="0.2">
      <c r="A27" s="1" t="s">
        <v>230</v>
      </c>
      <c r="B27" s="6">
        <v>2380</v>
      </c>
      <c r="C27" s="49">
        <v>362</v>
      </c>
      <c r="D27" s="49">
        <v>465</v>
      </c>
      <c r="E27" s="49">
        <v>213</v>
      </c>
      <c r="F27" s="49">
        <v>108</v>
      </c>
      <c r="G27" s="49">
        <v>169</v>
      </c>
      <c r="H27" s="49">
        <v>147</v>
      </c>
      <c r="I27" s="49">
        <v>68</v>
      </c>
      <c r="J27" s="49">
        <v>56</v>
      </c>
      <c r="K27" s="49">
        <v>49</v>
      </c>
      <c r="L27" s="49">
        <v>140</v>
      </c>
      <c r="M27" s="6">
        <v>603</v>
      </c>
    </row>
    <row r="28" spans="1:13" x14ac:dyDescent="0.2">
      <c r="A28" s="7" t="s">
        <v>188</v>
      </c>
      <c r="B28" s="6"/>
      <c r="C28" s="49"/>
      <c r="D28" s="49"/>
      <c r="E28" s="49"/>
      <c r="F28" s="49"/>
      <c r="G28" s="49"/>
      <c r="H28" s="49"/>
      <c r="I28" s="49"/>
      <c r="J28" s="49"/>
      <c r="K28" s="49"/>
      <c r="L28" s="49"/>
      <c r="M28" s="6"/>
    </row>
    <row r="29" spans="1:13" x14ac:dyDescent="0.2">
      <c r="A29" s="1" t="s">
        <v>231</v>
      </c>
      <c r="B29" s="6">
        <v>741</v>
      </c>
      <c r="C29" s="49">
        <v>126</v>
      </c>
      <c r="D29" s="49">
        <v>80</v>
      </c>
      <c r="E29" s="49">
        <v>91</v>
      </c>
      <c r="F29" s="49">
        <v>62</v>
      </c>
      <c r="G29" s="49">
        <v>23</v>
      </c>
      <c r="H29" s="49">
        <v>34</v>
      </c>
      <c r="I29" s="49">
        <v>45</v>
      </c>
      <c r="J29" s="49">
        <v>51</v>
      </c>
      <c r="K29" s="49">
        <v>41</v>
      </c>
      <c r="L29" s="49">
        <v>24</v>
      </c>
      <c r="M29" s="6">
        <v>164</v>
      </c>
    </row>
    <row r="30" spans="1:13" x14ac:dyDescent="0.2">
      <c r="A30" s="1" t="s">
        <v>232</v>
      </c>
      <c r="B30" s="6">
        <v>932</v>
      </c>
      <c r="C30" s="49">
        <v>163</v>
      </c>
      <c r="D30" s="49">
        <v>119</v>
      </c>
      <c r="E30" s="49">
        <v>103</v>
      </c>
      <c r="F30" s="49">
        <v>65</v>
      </c>
      <c r="G30" s="49">
        <v>46</v>
      </c>
      <c r="H30" s="49">
        <v>53</v>
      </c>
      <c r="I30" s="49">
        <v>62</v>
      </c>
      <c r="J30" s="49">
        <v>23</v>
      </c>
      <c r="K30" s="49">
        <v>48</v>
      </c>
      <c r="L30" s="49">
        <v>47</v>
      </c>
      <c r="M30" s="6">
        <v>203</v>
      </c>
    </row>
    <row r="31" spans="1:13" x14ac:dyDescent="0.2">
      <c r="A31" s="1" t="s">
        <v>233</v>
      </c>
      <c r="B31" s="6">
        <v>847</v>
      </c>
      <c r="C31" s="49">
        <v>125</v>
      </c>
      <c r="D31" s="49">
        <v>120</v>
      </c>
      <c r="E31" s="49">
        <v>119</v>
      </c>
      <c r="F31" s="49">
        <v>86</v>
      </c>
      <c r="G31" s="49">
        <v>38</v>
      </c>
      <c r="H31" s="49">
        <v>34</v>
      </c>
      <c r="I31" s="49">
        <v>56</v>
      </c>
      <c r="J31" s="49">
        <v>27</v>
      </c>
      <c r="K31" s="49">
        <v>36</v>
      </c>
      <c r="L31" s="49">
        <v>31</v>
      </c>
      <c r="M31" s="6">
        <v>175</v>
      </c>
    </row>
    <row r="32" spans="1:13" x14ac:dyDescent="0.2">
      <c r="A32" s="1" t="s">
        <v>234</v>
      </c>
      <c r="B32" s="6">
        <v>602</v>
      </c>
      <c r="C32" s="49">
        <v>86</v>
      </c>
      <c r="D32" s="49">
        <v>86</v>
      </c>
      <c r="E32" s="49">
        <v>57</v>
      </c>
      <c r="F32" s="49">
        <v>31</v>
      </c>
      <c r="G32" s="49">
        <v>26</v>
      </c>
      <c r="H32" s="49">
        <v>25</v>
      </c>
      <c r="I32" s="49">
        <v>45</v>
      </c>
      <c r="J32" s="49">
        <v>61</v>
      </c>
      <c r="K32" s="49">
        <v>26</v>
      </c>
      <c r="L32" s="49">
        <v>22</v>
      </c>
      <c r="M32" s="6">
        <v>137</v>
      </c>
    </row>
    <row r="33" spans="1:13" x14ac:dyDescent="0.2">
      <c r="A33" s="1" t="s">
        <v>235</v>
      </c>
      <c r="B33" s="6">
        <v>813</v>
      </c>
      <c r="C33" s="49">
        <v>133</v>
      </c>
      <c r="D33" s="49">
        <v>104</v>
      </c>
      <c r="E33" s="49">
        <v>113</v>
      </c>
      <c r="F33" s="49">
        <v>43</v>
      </c>
      <c r="G33" s="49">
        <v>27</v>
      </c>
      <c r="H33" s="49">
        <v>30</v>
      </c>
      <c r="I33" s="49">
        <v>62</v>
      </c>
      <c r="J33" s="49">
        <v>44</v>
      </c>
      <c r="K33" s="49">
        <v>42</v>
      </c>
      <c r="L33" s="49">
        <v>37</v>
      </c>
      <c r="M33" s="6">
        <v>178</v>
      </c>
    </row>
    <row r="34" spans="1:13" x14ac:dyDescent="0.2">
      <c r="A34" s="7" t="s">
        <v>185</v>
      </c>
      <c r="B34" s="6"/>
      <c r="C34" s="49"/>
      <c r="D34" s="49"/>
      <c r="E34" s="49"/>
      <c r="F34" s="49"/>
      <c r="G34" s="49"/>
      <c r="H34" s="49"/>
      <c r="I34" s="49"/>
      <c r="J34" s="49"/>
      <c r="K34" s="49"/>
      <c r="L34" s="49"/>
      <c r="M34" s="6"/>
    </row>
    <row r="35" spans="1:13" x14ac:dyDescent="0.2">
      <c r="A35" s="1" t="s">
        <v>236</v>
      </c>
      <c r="B35" s="6">
        <v>1259</v>
      </c>
      <c r="C35" s="49">
        <v>345</v>
      </c>
      <c r="D35" s="49">
        <v>214</v>
      </c>
      <c r="E35" s="49">
        <v>104</v>
      </c>
      <c r="F35" s="49">
        <v>68</v>
      </c>
      <c r="G35" s="49">
        <v>93</v>
      </c>
      <c r="H35" s="49">
        <v>57</v>
      </c>
      <c r="I35" s="49">
        <v>31</v>
      </c>
      <c r="J35" s="49">
        <v>5</v>
      </c>
      <c r="K35" s="49">
        <v>44</v>
      </c>
      <c r="L35" s="49">
        <v>61</v>
      </c>
      <c r="M35" s="6">
        <v>237</v>
      </c>
    </row>
    <row r="36" spans="1:13" x14ac:dyDescent="0.2">
      <c r="A36" s="1" t="s">
        <v>237</v>
      </c>
      <c r="B36" s="6">
        <v>2473</v>
      </c>
      <c r="C36" s="49">
        <v>368</v>
      </c>
      <c r="D36" s="49">
        <v>593</v>
      </c>
      <c r="E36" s="49">
        <v>175</v>
      </c>
      <c r="F36" s="49">
        <v>234</v>
      </c>
      <c r="G36" s="49">
        <v>210</v>
      </c>
      <c r="H36" s="49">
        <v>157</v>
      </c>
      <c r="I36" s="49">
        <v>69</v>
      </c>
      <c r="J36" s="49">
        <v>29</v>
      </c>
      <c r="K36" s="49">
        <v>73</v>
      </c>
      <c r="L36" s="49">
        <v>95</v>
      </c>
      <c r="M36" s="6">
        <v>470</v>
      </c>
    </row>
    <row r="37" spans="1:13" x14ac:dyDescent="0.2">
      <c r="A37" s="1" t="s">
        <v>238</v>
      </c>
      <c r="B37" s="6">
        <v>976</v>
      </c>
      <c r="C37" s="49">
        <v>313</v>
      </c>
      <c r="D37" s="49">
        <v>160</v>
      </c>
      <c r="E37" s="49">
        <v>78</v>
      </c>
      <c r="F37" s="49">
        <v>42</v>
      </c>
      <c r="G37" s="49">
        <v>61</v>
      </c>
      <c r="H37" s="49">
        <v>46</v>
      </c>
      <c r="I37" s="49">
        <v>41</v>
      </c>
      <c r="J37" s="49">
        <v>6</v>
      </c>
      <c r="K37" s="49">
        <v>37</v>
      </c>
      <c r="L37" s="49">
        <v>47</v>
      </c>
      <c r="M37" s="6">
        <v>145</v>
      </c>
    </row>
    <row r="38" spans="1:13" x14ac:dyDescent="0.2">
      <c r="A38" s="1" t="s">
        <v>239</v>
      </c>
      <c r="B38" s="6">
        <v>425</v>
      </c>
      <c r="C38" s="49">
        <v>80</v>
      </c>
      <c r="D38" s="49">
        <v>72</v>
      </c>
      <c r="E38" s="49">
        <v>39</v>
      </c>
      <c r="F38" s="49">
        <v>25</v>
      </c>
      <c r="G38" s="49">
        <v>27</v>
      </c>
      <c r="H38" s="49">
        <v>24</v>
      </c>
      <c r="I38" s="49">
        <v>13</v>
      </c>
      <c r="J38" s="49">
        <v>0</v>
      </c>
      <c r="K38" s="49">
        <v>16</v>
      </c>
      <c r="L38" s="49">
        <v>42</v>
      </c>
      <c r="M38" s="6">
        <v>87</v>
      </c>
    </row>
    <row r="39" spans="1:13" x14ac:dyDescent="0.2">
      <c r="A39" s="7" t="s">
        <v>334</v>
      </c>
      <c r="B39" s="6"/>
      <c r="C39" s="49"/>
      <c r="D39" s="49"/>
      <c r="E39" s="49"/>
      <c r="F39" s="49"/>
      <c r="G39" s="49"/>
      <c r="H39" s="49"/>
      <c r="I39" s="49"/>
      <c r="J39" s="49"/>
      <c r="K39" s="49"/>
      <c r="L39" s="49"/>
      <c r="M39" s="6"/>
    </row>
    <row r="40" spans="1:13" x14ac:dyDescent="0.2">
      <c r="A40" s="1" t="s">
        <v>240</v>
      </c>
      <c r="B40" s="6">
        <v>2153</v>
      </c>
      <c r="C40" s="49">
        <v>322</v>
      </c>
      <c r="D40" s="49">
        <v>290</v>
      </c>
      <c r="E40" s="49">
        <v>295</v>
      </c>
      <c r="F40" s="49">
        <v>136</v>
      </c>
      <c r="G40" s="49">
        <v>95</v>
      </c>
      <c r="H40" s="49">
        <v>101</v>
      </c>
      <c r="I40" s="49">
        <v>144</v>
      </c>
      <c r="J40" s="49">
        <v>140</v>
      </c>
      <c r="K40" s="49">
        <v>110</v>
      </c>
      <c r="L40" s="49">
        <v>75</v>
      </c>
      <c r="M40" s="6">
        <v>445</v>
      </c>
    </row>
    <row r="41" spans="1:13" x14ac:dyDescent="0.2">
      <c r="A41" s="1" t="s">
        <v>241</v>
      </c>
      <c r="B41" s="6">
        <v>332</v>
      </c>
      <c r="C41" s="49">
        <v>46</v>
      </c>
      <c r="D41" s="49">
        <v>35</v>
      </c>
      <c r="E41" s="49">
        <v>39</v>
      </c>
      <c r="F41" s="49">
        <v>31</v>
      </c>
      <c r="G41" s="49">
        <v>7</v>
      </c>
      <c r="H41" s="49">
        <v>13</v>
      </c>
      <c r="I41" s="49">
        <v>24</v>
      </c>
      <c r="J41" s="49">
        <v>29</v>
      </c>
      <c r="K41" s="49">
        <v>16</v>
      </c>
      <c r="L41" s="49">
        <v>18</v>
      </c>
      <c r="M41" s="6">
        <v>74</v>
      </c>
    </row>
    <row r="42" spans="1:13" x14ac:dyDescent="0.2">
      <c r="A42" s="1" t="s">
        <v>242</v>
      </c>
      <c r="B42" s="6">
        <v>396</v>
      </c>
      <c r="C42" s="49">
        <v>38</v>
      </c>
      <c r="D42" s="49">
        <v>61</v>
      </c>
      <c r="E42" s="49">
        <v>32</v>
      </c>
      <c r="F42" s="49">
        <v>24</v>
      </c>
      <c r="G42" s="49">
        <v>9</v>
      </c>
      <c r="H42" s="49">
        <v>10</v>
      </c>
      <c r="I42" s="49">
        <v>14</v>
      </c>
      <c r="J42" s="49">
        <v>57</v>
      </c>
      <c r="K42" s="49">
        <v>52</v>
      </c>
      <c r="L42" s="49">
        <v>19</v>
      </c>
      <c r="M42" s="6">
        <v>80</v>
      </c>
    </row>
    <row r="43" spans="1:13" x14ac:dyDescent="0.2">
      <c r="A43" s="1" t="s">
        <v>243</v>
      </c>
      <c r="B43" s="6">
        <v>166</v>
      </c>
      <c r="C43" s="49">
        <v>11</v>
      </c>
      <c r="D43" s="49">
        <v>13</v>
      </c>
      <c r="E43" s="49">
        <v>22</v>
      </c>
      <c r="F43" s="49">
        <v>14</v>
      </c>
      <c r="G43" s="49">
        <v>6</v>
      </c>
      <c r="H43" s="49">
        <v>5</v>
      </c>
      <c r="I43" s="49">
        <v>5</v>
      </c>
      <c r="J43" s="49">
        <v>20</v>
      </c>
      <c r="K43" s="49">
        <v>6</v>
      </c>
      <c r="L43" s="49">
        <v>12</v>
      </c>
      <c r="M43" s="6">
        <v>52</v>
      </c>
    </row>
    <row r="44" spans="1:13" x14ac:dyDescent="0.2">
      <c r="A44" s="1" t="s">
        <v>244</v>
      </c>
      <c r="B44" s="6">
        <v>342</v>
      </c>
      <c r="C44" s="49">
        <v>46</v>
      </c>
      <c r="D44" s="49">
        <v>35</v>
      </c>
      <c r="E44" s="49">
        <v>35</v>
      </c>
      <c r="F44" s="49">
        <v>28</v>
      </c>
      <c r="G44" s="49">
        <v>14</v>
      </c>
      <c r="H44" s="49">
        <v>14</v>
      </c>
      <c r="I44" s="49">
        <v>20</v>
      </c>
      <c r="J44" s="49">
        <v>36</v>
      </c>
      <c r="K44" s="49">
        <v>12</v>
      </c>
      <c r="L44" s="49">
        <v>15</v>
      </c>
      <c r="M44" s="6">
        <v>87</v>
      </c>
    </row>
    <row r="45" spans="1:13" x14ac:dyDescent="0.2">
      <c r="A45" s="7" t="s">
        <v>132</v>
      </c>
      <c r="B45" s="6"/>
      <c r="C45" s="49"/>
      <c r="D45" s="49"/>
      <c r="E45" s="49"/>
      <c r="F45" s="49"/>
      <c r="G45" s="49"/>
      <c r="H45" s="49"/>
      <c r="I45" s="49"/>
      <c r="J45" s="49"/>
      <c r="K45" s="49"/>
      <c r="L45" s="49"/>
      <c r="M45" s="6"/>
    </row>
    <row r="46" spans="1:13" x14ac:dyDescent="0.2">
      <c r="A46" s="1" t="s">
        <v>245</v>
      </c>
      <c r="B46" s="6">
        <v>2404</v>
      </c>
      <c r="C46" s="49">
        <v>371</v>
      </c>
      <c r="D46" s="49">
        <v>284</v>
      </c>
      <c r="E46" s="49">
        <v>352</v>
      </c>
      <c r="F46" s="49">
        <v>168</v>
      </c>
      <c r="G46" s="49">
        <v>97</v>
      </c>
      <c r="H46" s="49">
        <v>121</v>
      </c>
      <c r="I46" s="49">
        <v>187</v>
      </c>
      <c r="J46" s="49">
        <v>94</v>
      </c>
      <c r="K46" s="49">
        <v>108</v>
      </c>
      <c r="L46" s="49">
        <v>124</v>
      </c>
      <c r="M46" s="6">
        <v>498</v>
      </c>
    </row>
    <row r="47" spans="1:13" x14ac:dyDescent="0.2">
      <c r="A47" s="1" t="s">
        <v>246</v>
      </c>
      <c r="B47" s="6">
        <v>648</v>
      </c>
      <c r="C47" s="49">
        <v>99</v>
      </c>
      <c r="D47" s="49">
        <v>74</v>
      </c>
      <c r="E47" s="49">
        <v>80</v>
      </c>
      <c r="F47" s="49">
        <v>43</v>
      </c>
      <c r="G47" s="49">
        <v>21</v>
      </c>
      <c r="H47" s="49">
        <v>38</v>
      </c>
      <c r="I47" s="49">
        <v>36</v>
      </c>
      <c r="J47" s="49">
        <v>63</v>
      </c>
      <c r="K47" s="49">
        <v>26</v>
      </c>
      <c r="L47" s="49">
        <v>27</v>
      </c>
      <c r="M47" s="6">
        <v>141</v>
      </c>
    </row>
    <row r="48" spans="1:13" x14ac:dyDescent="0.2">
      <c r="A48" s="1" t="s">
        <v>247</v>
      </c>
      <c r="B48" s="6">
        <v>1377</v>
      </c>
      <c r="C48" s="49">
        <v>197</v>
      </c>
      <c r="D48" s="49">
        <v>167</v>
      </c>
      <c r="E48" s="49">
        <v>204</v>
      </c>
      <c r="F48" s="49">
        <v>87</v>
      </c>
      <c r="G48" s="49">
        <v>55</v>
      </c>
      <c r="H48" s="49">
        <v>129</v>
      </c>
      <c r="I48" s="49">
        <v>71</v>
      </c>
      <c r="J48" s="49">
        <v>68</v>
      </c>
      <c r="K48" s="49">
        <v>60</v>
      </c>
      <c r="L48" s="49">
        <v>33</v>
      </c>
      <c r="M48" s="6">
        <v>306</v>
      </c>
    </row>
    <row r="49" spans="1:13" x14ac:dyDescent="0.2">
      <c r="A49" s="1" t="s">
        <v>248</v>
      </c>
      <c r="B49" s="6">
        <v>760</v>
      </c>
      <c r="C49" s="49">
        <v>138</v>
      </c>
      <c r="D49" s="49">
        <v>100</v>
      </c>
      <c r="E49" s="49">
        <v>84</v>
      </c>
      <c r="F49" s="49">
        <v>43</v>
      </c>
      <c r="G49" s="49">
        <v>38</v>
      </c>
      <c r="H49" s="49">
        <v>53</v>
      </c>
      <c r="I49" s="49">
        <v>36</v>
      </c>
      <c r="J49" s="49">
        <v>52</v>
      </c>
      <c r="K49" s="49">
        <v>30</v>
      </c>
      <c r="L49" s="49">
        <v>46</v>
      </c>
      <c r="M49" s="6">
        <v>140</v>
      </c>
    </row>
    <row r="50" spans="1:13" x14ac:dyDescent="0.2">
      <c r="A50" s="1" t="s">
        <v>249</v>
      </c>
      <c r="B50" s="6">
        <v>357</v>
      </c>
      <c r="C50" s="49">
        <v>57</v>
      </c>
      <c r="D50" s="49">
        <v>32</v>
      </c>
      <c r="E50" s="49">
        <v>44</v>
      </c>
      <c r="F50" s="49">
        <v>41</v>
      </c>
      <c r="G50" s="49">
        <v>16</v>
      </c>
      <c r="H50" s="49">
        <v>15</v>
      </c>
      <c r="I50" s="49">
        <v>20</v>
      </c>
      <c r="J50" s="49">
        <v>32</v>
      </c>
      <c r="K50" s="49">
        <v>13</v>
      </c>
      <c r="L50" s="49">
        <v>15</v>
      </c>
      <c r="M50" s="6">
        <v>72</v>
      </c>
    </row>
    <row r="51" spans="1:13" x14ac:dyDescent="0.2">
      <c r="A51" s="7" t="s">
        <v>133</v>
      </c>
      <c r="B51" s="6"/>
      <c r="C51" s="49"/>
      <c r="D51" s="49"/>
      <c r="E51" s="49"/>
      <c r="F51" s="49"/>
      <c r="G51" s="49"/>
      <c r="H51" s="49"/>
      <c r="I51" s="49"/>
      <c r="J51" s="49"/>
      <c r="K51" s="49"/>
      <c r="L51" s="49"/>
      <c r="M51" s="6"/>
    </row>
    <row r="52" spans="1:13" x14ac:dyDescent="0.2">
      <c r="A52" s="1" t="s">
        <v>250</v>
      </c>
      <c r="B52" s="6">
        <v>1441</v>
      </c>
      <c r="C52" s="49">
        <v>192</v>
      </c>
      <c r="D52" s="49">
        <v>232</v>
      </c>
      <c r="E52" s="49">
        <v>157</v>
      </c>
      <c r="F52" s="49">
        <v>76</v>
      </c>
      <c r="G52" s="49">
        <v>80</v>
      </c>
      <c r="H52" s="49">
        <v>60</v>
      </c>
      <c r="I52" s="49">
        <v>93</v>
      </c>
      <c r="J52" s="49">
        <v>71</v>
      </c>
      <c r="K52" s="49">
        <v>64</v>
      </c>
      <c r="L52" s="49">
        <v>65</v>
      </c>
      <c r="M52" s="6">
        <v>351</v>
      </c>
    </row>
    <row r="53" spans="1:13" x14ac:dyDescent="0.2">
      <c r="A53" s="1" t="s">
        <v>335</v>
      </c>
      <c r="B53" s="6">
        <v>1255</v>
      </c>
      <c r="C53" s="49">
        <v>161</v>
      </c>
      <c r="D53" s="49">
        <v>110</v>
      </c>
      <c r="E53" s="49">
        <v>202</v>
      </c>
      <c r="F53" s="49">
        <v>114</v>
      </c>
      <c r="G53" s="49">
        <v>56</v>
      </c>
      <c r="H53" s="49">
        <v>53</v>
      </c>
      <c r="I53" s="49">
        <v>101</v>
      </c>
      <c r="J53" s="49">
        <v>101</v>
      </c>
      <c r="K53" s="49">
        <v>77</v>
      </c>
      <c r="L53" s="49">
        <v>46</v>
      </c>
      <c r="M53" s="6">
        <v>234</v>
      </c>
    </row>
    <row r="54" spans="1:13" x14ac:dyDescent="0.2">
      <c r="A54" s="1" t="s">
        <v>251</v>
      </c>
      <c r="B54" s="6">
        <v>394</v>
      </c>
      <c r="C54" s="49">
        <v>63</v>
      </c>
      <c r="D54" s="49">
        <v>44</v>
      </c>
      <c r="E54" s="49">
        <v>48</v>
      </c>
      <c r="F54" s="49">
        <v>38</v>
      </c>
      <c r="G54" s="49">
        <v>13</v>
      </c>
      <c r="H54" s="49">
        <v>15</v>
      </c>
      <c r="I54" s="49">
        <v>18</v>
      </c>
      <c r="J54" s="49">
        <v>30</v>
      </c>
      <c r="K54" s="49">
        <v>27</v>
      </c>
      <c r="L54" s="49">
        <v>11</v>
      </c>
      <c r="M54" s="6">
        <v>87</v>
      </c>
    </row>
    <row r="55" spans="1:13" x14ac:dyDescent="0.2">
      <c r="A55" s="1" t="s">
        <v>327</v>
      </c>
      <c r="B55" s="6">
        <v>595</v>
      </c>
      <c r="C55" s="49">
        <v>98</v>
      </c>
      <c r="D55" s="49">
        <v>64</v>
      </c>
      <c r="E55" s="49">
        <v>70</v>
      </c>
      <c r="F55" s="49">
        <v>37</v>
      </c>
      <c r="G55" s="49">
        <v>21</v>
      </c>
      <c r="H55" s="49">
        <v>23</v>
      </c>
      <c r="I55" s="49">
        <v>42</v>
      </c>
      <c r="J55" s="49">
        <v>72</v>
      </c>
      <c r="K55" s="49">
        <v>31</v>
      </c>
      <c r="L55" s="49">
        <v>19</v>
      </c>
      <c r="M55" s="6">
        <v>118</v>
      </c>
    </row>
    <row r="56" spans="1:13" x14ac:dyDescent="0.2">
      <c r="A56" s="1" t="s">
        <v>252</v>
      </c>
      <c r="B56" s="6">
        <v>283</v>
      </c>
      <c r="C56" s="49">
        <v>34</v>
      </c>
      <c r="D56" s="49">
        <v>38</v>
      </c>
      <c r="E56" s="49">
        <v>34</v>
      </c>
      <c r="F56" s="49">
        <v>20</v>
      </c>
      <c r="G56" s="49">
        <v>6</v>
      </c>
      <c r="H56" s="49">
        <v>13</v>
      </c>
      <c r="I56" s="49">
        <v>18</v>
      </c>
      <c r="J56" s="49">
        <v>32</v>
      </c>
      <c r="K56" s="49">
        <v>18</v>
      </c>
      <c r="L56" s="49">
        <v>9</v>
      </c>
      <c r="M56" s="6">
        <v>61</v>
      </c>
    </row>
    <row r="57" spans="1:13" x14ac:dyDescent="0.2">
      <c r="A57" s="7" t="s">
        <v>134</v>
      </c>
      <c r="B57" s="6"/>
      <c r="C57" s="49"/>
      <c r="D57" s="49"/>
      <c r="E57" s="49"/>
      <c r="F57" s="49"/>
      <c r="G57" s="49"/>
      <c r="H57" s="49"/>
      <c r="I57" s="49"/>
      <c r="J57" s="49"/>
      <c r="K57" s="49"/>
      <c r="L57" s="49"/>
      <c r="M57" s="6"/>
    </row>
    <row r="58" spans="1:13" x14ac:dyDescent="0.2">
      <c r="A58" s="1" t="s">
        <v>253</v>
      </c>
      <c r="B58" s="6">
        <v>1697</v>
      </c>
      <c r="C58" s="49">
        <v>296</v>
      </c>
      <c r="D58" s="49">
        <v>220</v>
      </c>
      <c r="E58" s="49">
        <v>212</v>
      </c>
      <c r="F58" s="49">
        <v>123</v>
      </c>
      <c r="G58" s="49">
        <v>75</v>
      </c>
      <c r="H58" s="49">
        <v>84</v>
      </c>
      <c r="I58" s="49">
        <v>122</v>
      </c>
      <c r="J58" s="49">
        <v>75</v>
      </c>
      <c r="K58" s="49">
        <v>78</v>
      </c>
      <c r="L58" s="49">
        <v>48</v>
      </c>
      <c r="M58" s="6">
        <v>364</v>
      </c>
    </row>
    <row r="59" spans="1:13" x14ac:dyDescent="0.2">
      <c r="A59" s="1" t="s">
        <v>254</v>
      </c>
      <c r="B59" s="6">
        <v>1015</v>
      </c>
      <c r="C59" s="49">
        <v>149</v>
      </c>
      <c r="D59" s="49">
        <v>136</v>
      </c>
      <c r="E59" s="49">
        <v>111</v>
      </c>
      <c r="F59" s="49">
        <v>79</v>
      </c>
      <c r="G59" s="49">
        <v>64</v>
      </c>
      <c r="H59" s="49">
        <v>51</v>
      </c>
      <c r="I59" s="49">
        <v>69</v>
      </c>
      <c r="J59" s="49">
        <v>50</v>
      </c>
      <c r="K59" s="49">
        <v>44</v>
      </c>
      <c r="L59" s="49">
        <v>34</v>
      </c>
      <c r="M59" s="6">
        <v>228</v>
      </c>
    </row>
    <row r="60" spans="1:13" x14ac:dyDescent="0.2">
      <c r="A60" s="1" t="s">
        <v>255</v>
      </c>
      <c r="B60" s="6">
        <v>1704</v>
      </c>
      <c r="C60" s="49">
        <v>244</v>
      </c>
      <c r="D60" s="49">
        <v>197</v>
      </c>
      <c r="E60" s="49">
        <v>219</v>
      </c>
      <c r="F60" s="49">
        <v>111</v>
      </c>
      <c r="G60" s="49">
        <v>98</v>
      </c>
      <c r="H60" s="49">
        <v>93</v>
      </c>
      <c r="I60" s="49">
        <v>136</v>
      </c>
      <c r="J60" s="49">
        <v>124</v>
      </c>
      <c r="K60" s="49">
        <v>84</v>
      </c>
      <c r="L60" s="49">
        <v>50</v>
      </c>
      <c r="M60" s="6">
        <v>348</v>
      </c>
    </row>
    <row r="61" spans="1:13" x14ac:dyDescent="0.2">
      <c r="A61" s="1" t="s">
        <v>256</v>
      </c>
      <c r="B61" s="6">
        <v>205</v>
      </c>
      <c r="C61" s="49">
        <v>39</v>
      </c>
      <c r="D61" s="49">
        <v>27</v>
      </c>
      <c r="E61" s="49">
        <v>20</v>
      </c>
      <c r="F61" s="49">
        <v>11</v>
      </c>
      <c r="G61" s="49">
        <v>15</v>
      </c>
      <c r="H61" s="49">
        <v>8</v>
      </c>
      <c r="I61" s="49">
        <v>8</v>
      </c>
      <c r="J61" s="49">
        <v>24</v>
      </c>
      <c r="K61" s="49">
        <v>5</v>
      </c>
      <c r="L61" s="49">
        <v>4</v>
      </c>
      <c r="M61" s="6">
        <v>44</v>
      </c>
    </row>
    <row r="62" spans="1:13" x14ac:dyDescent="0.2">
      <c r="A62" s="1" t="s">
        <v>257</v>
      </c>
      <c r="B62" s="6">
        <v>362</v>
      </c>
      <c r="C62" s="49">
        <v>27</v>
      </c>
      <c r="D62" s="49">
        <v>42</v>
      </c>
      <c r="E62" s="49">
        <v>25</v>
      </c>
      <c r="F62" s="49">
        <v>20</v>
      </c>
      <c r="G62" s="49">
        <v>14</v>
      </c>
      <c r="H62" s="49">
        <v>14</v>
      </c>
      <c r="I62" s="49">
        <v>11</v>
      </c>
      <c r="J62" s="49">
        <v>43</v>
      </c>
      <c r="K62" s="49">
        <v>18</v>
      </c>
      <c r="L62" s="49">
        <v>32</v>
      </c>
      <c r="M62" s="6">
        <v>116</v>
      </c>
    </row>
    <row r="63" spans="1:13" x14ac:dyDescent="0.2">
      <c r="A63" s="1" t="s">
        <v>258</v>
      </c>
      <c r="B63" s="6">
        <v>546</v>
      </c>
      <c r="C63" s="49">
        <v>61</v>
      </c>
      <c r="D63" s="49">
        <v>51</v>
      </c>
      <c r="E63" s="49">
        <v>42</v>
      </c>
      <c r="F63" s="49">
        <v>26</v>
      </c>
      <c r="G63" s="49">
        <v>16</v>
      </c>
      <c r="H63" s="49">
        <v>176</v>
      </c>
      <c r="I63" s="49">
        <v>8</v>
      </c>
      <c r="J63" s="49">
        <v>24</v>
      </c>
      <c r="K63" s="49">
        <v>7</v>
      </c>
      <c r="L63" s="49">
        <v>16</v>
      </c>
      <c r="M63" s="6">
        <v>119</v>
      </c>
    </row>
    <row r="64" spans="1:13" x14ac:dyDescent="0.2">
      <c r="A64" s="1" t="s">
        <v>298</v>
      </c>
      <c r="B64" s="6">
        <v>1463</v>
      </c>
      <c r="C64" s="49">
        <v>181</v>
      </c>
      <c r="D64" s="49">
        <v>300</v>
      </c>
      <c r="E64" s="49">
        <v>176</v>
      </c>
      <c r="F64" s="49">
        <v>118</v>
      </c>
      <c r="G64" s="49">
        <v>111</v>
      </c>
      <c r="H64" s="49">
        <v>104</v>
      </c>
      <c r="I64" s="49">
        <v>57</v>
      </c>
      <c r="J64" s="49">
        <v>22</v>
      </c>
      <c r="K64" s="49">
        <v>34</v>
      </c>
      <c r="L64" s="49">
        <v>42</v>
      </c>
      <c r="M64" s="6">
        <v>318</v>
      </c>
    </row>
    <row r="65" spans="1:13" x14ac:dyDescent="0.2">
      <c r="A65" s="7" t="s">
        <v>135</v>
      </c>
      <c r="B65" s="6"/>
      <c r="C65" s="49"/>
      <c r="D65" s="49"/>
      <c r="E65" s="49"/>
      <c r="F65" s="49"/>
      <c r="G65" s="49"/>
      <c r="H65" s="49"/>
      <c r="I65" s="49"/>
      <c r="J65" s="49"/>
      <c r="K65" s="49"/>
      <c r="L65" s="49"/>
      <c r="M65" s="6"/>
    </row>
    <row r="66" spans="1:13" x14ac:dyDescent="0.2">
      <c r="A66" s="1" t="s">
        <v>367</v>
      </c>
      <c r="B66" s="6">
        <v>550</v>
      </c>
      <c r="C66" s="49">
        <v>5</v>
      </c>
      <c r="D66" s="49">
        <v>134</v>
      </c>
      <c r="E66" s="49">
        <v>46</v>
      </c>
      <c r="F66" s="49">
        <v>37</v>
      </c>
      <c r="G66" s="49">
        <v>20</v>
      </c>
      <c r="H66" s="49">
        <v>41</v>
      </c>
      <c r="I66" s="49">
        <v>1</v>
      </c>
      <c r="J66" s="49">
        <v>4</v>
      </c>
      <c r="K66" s="49">
        <v>5</v>
      </c>
      <c r="L66" s="49">
        <v>37</v>
      </c>
      <c r="M66" s="6">
        <v>220</v>
      </c>
    </row>
    <row r="67" spans="1:13" x14ac:dyDescent="0.2">
      <c r="A67" s="1" t="s">
        <v>259</v>
      </c>
      <c r="B67" s="6">
        <v>1240</v>
      </c>
      <c r="C67" s="49">
        <v>149</v>
      </c>
      <c r="D67" s="49">
        <v>195</v>
      </c>
      <c r="E67" s="49">
        <v>92</v>
      </c>
      <c r="F67" s="49">
        <v>113</v>
      </c>
      <c r="G67" s="49">
        <v>50</v>
      </c>
      <c r="H67" s="49">
        <v>49</v>
      </c>
      <c r="I67" s="49">
        <v>37</v>
      </c>
      <c r="J67" s="49">
        <v>65</v>
      </c>
      <c r="K67" s="49">
        <v>47</v>
      </c>
      <c r="L67" s="49">
        <v>47</v>
      </c>
      <c r="M67" s="6">
        <v>396</v>
      </c>
    </row>
    <row r="68" spans="1:13" x14ac:dyDescent="0.2">
      <c r="A68" s="1" t="s">
        <v>260</v>
      </c>
      <c r="B68" s="6">
        <v>2052</v>
      </c>
      <c r="C68" s="49">
        <v>322</v>
      </c>
      <c r="D68" s="49">
        <v>209</v>
      </c>
      <c r="E68" s="49">
        <v>197</v>
      </c>
      <c r="F68" s="49">
        <v>268</v>
      </c>
      <c r="G68" s="49">
        <v>98</v>
      </c>
      <c r="H68" s="49">
        <v>71</v>
      </c>
      <c r="I68" s="49">
        <v>92</v>
      </c>
      <c r="J68" s="49">
        <v>51</v>
      </c>
      <c r="K68" s="49">
        <v>195</v>
      </c>
      <c r="L68" s="49">
        <v>78</v>
      </c>
      <c r="M68" s="6">
        <v>471</v>
      </c>
    </row>
    <row r="69" spans="1:13" x14ac:dyDescent="0.2">
      <c r="A69" s="1" t="s">
        <v>261</v>
      </c>
      <c r="B69" s="6">
        <v>787</v>
      </c>
      <c r="C69" s="49">
        <v>144</v>
      </c>
      <c r="D69" s="49">
        <v>87</v>
      </c>
      <c r="E69" s="49">
        <v>85</v>
      </c>
      <c r="F69" s="49">
        <v>73</v>
      </c>
      <c r="G69" s="49">
        <v>23</v>
      </c>
      <c r="H69" s="49">
        <v>31</v>
      </c>
      <c r="I69" s="49">
        <v>59</v>
      </c>
      <c r="J69" s="49">
        <v>42</v>
      </c>
      <c r="K69" s="49">
        <v>42</v>
      </c>
      <c r="L69" s="49">
        <v>28</v>
      </c>
      <c r="M69" s="6">
        <v>173</v>
      </c>
    </row>
    <row r="70" spans="1:13" x14ac:dyDescent="0.2">
      <c r="A70" s="1" t="s">
        <v>262</v>
      </c>
      <c r="B70" s="6">
        <v>424</v>
      </c>
      <c r="C70" s="49">
        <v>77</v>
      </c>
      <c r="D70" s="49">
        <v>77</v>
      </c>
      <c r="E70" s="49">
        <v>59</v>
      </c>
      <c r="F70" s="49">
        <v>32</v>
      </c>
      <c r="G70" s="49">
        <v>15</v>
      </c>
      <c r="H70" s="49">
        <v>18</v>
      </c>
      <c r="I70" s="49">
        <v>22</v>
      </c>
      <c r="J70" s="49">
        <v>14</v>
      </c>
      <c r="K70" s="49">
        <v>21</v>
      </c>
      <c r="L70" s="49">
        <v>15</v>
      </c>
      <c r="M70" s="6">
        <v>74</v>
      </c>
    </row>
    <row r="71" spans="1:13" x14ac:dyDescent="0.2">
      <c r="A71" s="1" t="s">
        <v>263</v>
      </c>
      <c r="B71" s="6">
        <v>312</v>
      </c>
      <c r="C71" s="49">
        <v>33</v>
      </c>
      <c r="D71" s="49">
        <v>40</v>
      </c>
      <c r="E71" s="49">
        <v>27</v>
      </c>
      <c r="F71" s="49">
        <v>30</v>
      </c>
      <c r="G71" s="49">
        <v>9</v>
      </c>
      <c r="H71" s="49">
        <v>9</v>
      </c>
      <c r="I71" s="49">
        <v>12</v>
      </c>
      <c r="J71" s="49">
        <v>33</v>
      </c>
      <c r="K71" s="49">
        <v>33</v>
      </c>
      <c r="L71" s="49">
        <v>13</v>
      </c>
      <c r="M71" s="6">
        <v>73</v>
      </c>
    </row>
    <row r="72" spans="1:13" x14ac:dyDescent="0.2">
      <c r="A72" s="7" t="s">
        <v>136</v>
      </c>
      <c r="B72" s="6"/>
      <c r="C72" s="49"/>
      <c r="D72" s="49"/>
      <c r="E72" s="49"/>
      <c r="F72" s="49"/>
      <c r="G72" s="49"/>
      <c r="H72" s="49"/>
      <c r="I72" s="49"/>
      <c r="J72" s="49"/>
      <c r="K72" s="49"/>
      <c r="L72" s="49"/>
      <c r="M72" s="6"/>
    </row>
    <row r="73" spans="1:13" x14ac:dyDescent="0.2">
      <c r="A73" s="1" t="s">
        <v>264</v>
      </c>
      <c r="B73" s="6">
        <v>1802</v>
      </c>
      <c r="C73" s="49">
        <v>317</v>
      </c>
      <c r="D73" s="49">
        <v>241</v>
      </c>
      <c r="E73" s="49">
        <v>193</v>
      </c>
      <c r="F73" s="49">
        <v>118</v>
      </c>
      <c r="G73" s="49">
        <v>97</v>
      </c>
      <c r="H73" s="49">
        <v>75</v>
      </c>
      <c r="I73" s="49">
        <v>105</v>
      </c>
      <c r="J73" s="49">
        <v>91</v>
      </c>
      <c r="K73" s="49">
        <v>81</v>
      </c>
      <c r="L73" s="49">
        <v>63</v>
      </c>
      <c r="M73" s="6">
        <v>421</v>
      </c>
    </row>
    <row r="74" spans="1:13" x14ac:dyDescent="0.2">
      <c r="A74" s="1" t="s">
        <v>265</v>
      </c>
      <c r="B74" s="6">
        <v>1044</v>
      </c>
      <c r="C74" s="49">
        <v>159</v>
      </c>
      <c r="D74" s="49">
        <v>105</v>
      </c>
      <c r="E74" s="49">
        <v>151</v>
      </c>
      <c r="F74" s="49">
        <v>62</v>
      </c>
      <c r="G74" s="49">
        <v>42</v>
      </c>
      <c r="H74" s="49">
        <v>59</v>
      </c>
      <c r="I74" s="49">
        <v>66</v>
      </c>
      <c r="J74" s="49">
        <v>37</v>
      </c>
      <c r="K74" s="49">
        <v>80</v>
      </c>
      <c r="L74" s="49">
        <v>42</v>
      </c>
      <c r="M74" s="6">
        <v>241</v>
      </c>
    </row>
    <row r="75" spans="1:13" ht="12.6" customHeight="1" x14ac:dyDescent="0.2">
      <c r="A75" s="1" t="s">
        <v>266</v>
      </c>
      <c r="B75" s="6">
        <v>1036</v>
      </c>
      <c r="C75" s="49">
        <v>143</v>
      </c>
      <c r="D75" s="49">
        <v>149</v>
      </c>
      <c r="E75" s="49">
        <v>144</v>
      </c>
      <c r="F75" s="49">
        <v>78</v>
      </c>
      <c r="G75" s="49">
        <v>51</v>
      </c>
      <c r="H75" s="49">
        <v>54</v>
      </c>
      <c r="I75" s="49">
        <v>72</v>
      </c>
      <c r="J75" s="49">
        <v>73</v>
      </c>
      <c r="K75" s="49">
        <v>49</v>
      </c>
      <c r="L75" s="49">
        <v>27</v>
      </c>
      <c r="M75" s="6">
        <v>196</v>
      </c>
    </row>
    <row r="76" spans="1:13" ht="12.6" customHeight="1" x14ac:dyDescent="0.2">
      <c r="A76" s="1" t="s">
        <v>267</v>
      </c>
      <c r="B76" s="6">
        <v>496</v>
      </c>
      <c r="C76" s="49">
        <v>60</v>
      </c>
      <c r="D76" s="49">
        <v>106</v>
      </c>
      <c r="E76" s="49">
        <v>39</v>
      </c>
      <c r="F76" s="49">
        <v>36</v>
      </c>
      <c r="G76" s="49">
        <v>28</v>
      </c>
      <c r="H76" s="49">
        <v>30</v>
      </c>
      <c r="I76" s="49">
        <v>31</v>
      </c>
      <c r="J76" s="49">
        <v>16</v>
      </c>
      <c r="K76" s="49">
        <v>10</v>
      </c>
      <c r="L76" s="49">
        <v>25</v>
      </c>
      <c r="M76" s="6">
        <v>115</v>
      </c>
    </row>
    <row r="77" spans="1:13" x14ac:dyDescent="0.2">
      <c r="A77" s="1" t="s">
        <v>268</v>
      </c>
      <c r="B77" s="6">
        <v>2252</v>
      </c>
      <c r="C77" s="49">
        <v>407</v>
      </c>
      <c r="D77" s="49">
        <v>429</v>
      </c>
      <c r="E77" s="49">
        <v>271</v>
      </c>
      <c r="F77" s="49">
        <v>181</v>
      </c>
      <c r="G77" s="49">
        <v>171</v>
      </c>
      <c r="H77" s="49">
        <v>220</v>
      </c>
      <c r="I77" s="49">
        <v>60</v>
      </c>
      <c r="J77" s="49">
        <v>18</v>
      </c>
      <c r="K77" s="49">
        <v>52</v>
      </c>
      <c r="L77" s="49">
        <v>61</v>
      </c>
      <c r="M77" s="6">
        <v>382</v>
      </c>
    </row>
    <row r="78" spans="1:13" x14ac:dyDescent="0.2">
      <c r="A78" s="7" t="s">
        <v>137</v>
      </c>
      <c r="B78" s="6"/>
      <c r="C78" s="49"/>
      <c r="D78" s="49"/>
      <c r="E78" s="49"/>
      <c r="F78" s="49"/>
      <c r="G78" s="49"/>
      <c r="H78" s="49"/>
      <c r="I78" s="49"/>
      <c r="J78" s="49"/>
      <c r="K78" s="49"/>
      <c r="L78" s="49"/>
      <c r="M78" s="6"/>
    </row>
    <row r="79" spans="1:13" x14ac:dyDescent="0.2">
      <c r="A79" s="1" t="s">
        <v>338</v>
      </c>
      <c r="B79" s="6">
        <v>578</v>
      </c>
      <c r="C79" s="49">
        <v>91</v>
      </c>
      <c r="D79" s="49">
        <v>61</v>
      </c>
      <c r="E79" s="49">
        <v>77</v>
      </c>
      <c r="F79" s="49">
        <v>42</v>
      </c>
      <c r="G79" s="49">
        <v>24</v>
      </c>
      <c r="H79" s="49">
        <v>25</v>
      </c>
      <c r="I79" s="49">
        <v>54</v>
      </c>
      <c r="J79" s="49">
        <v>30</v>
      </c>
      <c r="K79" s="49">
        <v>29</v>
      </c>
      <c r="L79" s="49">
        <v>28</v>
      </c>
      <c r="M79" s="6">
        <v>117</v>
      </c>
    </row>
    <row r="80" spans="1:13" x14ac:dyDescent="0.2">
      <c r="A80" s="1" t="s">
        <v>269</v>
      </c>
      <c r="B80" s="6">
        <v>1173</v>
      </c>
      <c r="C80" s="49">
        <v>203</v>
      </c>
      <c r="D80" s="49">
        <v>159</v>
      </c>
      <c r="E80" s="49">
        <v>115</v>
      </c>
      <c r="F80" s="49">
        <v>196</v>
      </c>
      <c r="G80" s="49">
        <v>50</v>
      </c>
      <c r="H80" s="49">
        <v>52</v>
      </c>
      <c r="I80" s="49">
        <v>81</v>
      </c>
      <c r="J80" s="49">
        <v>18</v>
      </c>
      <c r="K80" s="49">
        <v>64</v>
      </c>
      <c r="L80" s="49">
        <v>49</v>
      </c>
      <c r="M80" s="6">
        <v>186</v>
      </c>
    </row>
    <row r="81" spans="1:13" x14ac:dyDescent="0.2">
      <c r="A81" s="1" t="s">
        <v>270</v>
      </c>
      <c r="B81" s="6">
        <v>597</v>
      </c>
      <c r="C81" s="49">
        <v>100</v>
      </c>
      <c r="D81" s="49">
        <v>78</v>
      </c>
      <c r="E81" s="49">
        <v>70</v>
      </c>
      <c r="F81" s="49">
        <v>64</v>
      </c>
      <c r="G81" s="49">
        <v>27</v>
      </c>
      <c r="H81" s="49">
        <v>23</v>
      </c>
      <c r="I81" s="49">
        <v>45</v>
      </c>
      <c r="J81" s="49">
        <v>21</v>
      </c>
      <c r="K81" s="49">
        <v>35</v>
      </c>
      <c r="L81" s="49">
        <v>21</v>
      </c>
      <c r="M81" s="6">
        <v>113</v>
      </c>
    </row>
    <row r="82" spans="1:13" x14ac:dyDescent="0.2">
      <c r="A82" s="1" t="s">
        <v>328</v>
      </c>
      <c r="B82" s="6">
        <v>696</v>
      </c>
      <c r="C82" s="49">
        <v>108</v>
      </c>
      <c r="D82" s="49">
        <v>158</v>
      </c>
      <c r="E82" s="49">
        <v>52</v>
      </c>
      <c r="F82" s="49">
        <v>102</v>
      </c>
      <c r="G82" s="49">
        <v>26</v>
      </c>
      <c r="H82" s="49">
        <v>23</v>
      </c>
      <c r="I82" s="49">
        <v>27</v>
      </c>
      <c r="J82" s="49">
        <v>7</v>
      </c>
      <c r="K82" s="49">
        <v>36</v>
      </c>
      <c r="L82" s="49">
        <v>44</v>
      </c>
      <c r="M82" s="6">
        <v>113</v>
      </c>
    </row>
    <row r="83" spans="1:13" x14ac:dyDescent="0.2">
      <c r="A83" s="1" t="s">
        <v>271</v>
      </c>
      <c r="B83" s="6">
        <v>530</v>
      </c>
      <c r="C83" s="49">
        <v>82</v>
      </c>
      <c r="D83" s="49">
        <v>112</v>
      </c>
      <c r="E83" s="49">
        <v>35</v>
      </c>
      <c r="F83" s="49">
        <v>44</v>
      </c>
      <c r="G83" s="49">
        <v>22</v>
      </c>
      <c r="H83" s="49">
        <v>20</v>
      </c>
      <c r="I83" s="49">
        <v>17</v>
      </c>
      <c r="J83" s="49">
        <v>7</v>
      </c>
      <c r="K83" s="49">
        <v>7</v>
      </c>
      <c r="L83" s="49">
        <v>89</v>
      </c>
      <c r="M83" s="6">
        <v>95</v>
      </c>
    </row>
    <row r="84" spans="1:13" x14ac:dyDescent="0.2">
      <c r="A84" s="7" t="s">
        <v>138</v>
      </c>
      <c r="B84" s="6"/>
      <c r="C84" s="49"/>
      <c r="D84" s="49"/>
      <c r="E84" s="49"/>
      <c r="F84" s="49"/>
      <c r="G84" s="49"/>
      <c r="H84" s="49"/>
      <c r="I84" s="49"/>
      <c r="J84" s="49"/>
      <c r="K84" s="49"/>
      <c r="L84" s="49"/>
      <c r="M84" s="6"/>
    </row>
    <row r="85" spans="1:13" x14ac:dyDescent="0.2">
      <c r="A85" s="1" t="s">
        <v>272</v>
      </c>
      <c r="B85" s="6">
        <v>2453</v>
      </c>
      <c r="C85" s="49">
        <v>402</v>
      </c>
      <c r="D85" s="49">
        <v>329</v>
      </c>
      <c r="E85" s="49">
        <v>316</v>
      </c>
      <c r="F85" s="49">
        <v>229</v>
      </c>
      <c r="G85" s="49">
        <v>127</v>
      </c>
      <c r="H85" s="49">
        <v>118</v>
      </c>
      <c r="I85" s="49">
        <v>156</v>
      </c>
      <c r="J85" s="49">
        <v>47</v>
      </c>
      <c r="K85" s="49">
        <v>129</v>
      </c>
      <c r="L85" s="49">
        <v>142</v>
      </c>
      <c r="M85" s="6">
        <v>458</v>
      </c>
    </row>
    <row r="86" spans="1:13" x14ac:dyDescent="0.2">
      <c r="A86" s="1" t="s">
        <v>273</v>
      </c>
      <c r="B86" s="6">
        <v>358</v>
      </c>
      <c r="C86" s="49">
        <v>61</v>
      </c>
      <c r="D86" s="49">
        <v>52</v>
      </c>
      <c r="E86" s="49">
        <v>44</v>
      </c>
      <c r="F86" s="49">
        <v>29</v>
      </c>
      <c r="G86" s="49">
        <v>11</v>
      </c>
      <c r="H86" s="49">
        <v>17</v>
      </c>
      <c r="I86" s="49">
        <v>28</v>
      </c>
      <c r="J86" s="49">
        <v>19</v>
      </c>
      <c r="K86" s="49">
        <v>7</v>
      </c>
      <c r="L86" s="49">
        <v>17</v>
      </c>
      <c r="M86" s="6">
        <v>73</v>
      </c>
    </row>
    <row r="87" spans="1:13" x14ac:dyDescent="0.2">
      <c r="A87" s="7" t="s">
        <v>139</v>
      </c>
      <c r="B87" s="6"/>
      <c r="C87" s="49"/>
      <c r="D87" s="49"/>
      <c r="E87" s="49"/>
      <c r="F87" s="49"/>
      <c r="G87" s="49"/>
      <c r="H87" s="49"/>
      <c r="I87" s="49"/>
      <c r="J87" s="49"/>
      <c r="K87" s="49"/>
      <c r="L87" s="49"/>
      <c r="M87" s="6"/>
    </row>
    <row r="88" spans="1:13" x14ac:dyDescent="0.2">
      <c r="A88" s="1" t="s">
        <v>274</v>
      </c>
      <c r="B88" s="6">
        <v>914</v>
      </c>
      <c r="C88" s="49">
        <v>122</v>
      </c>
      <c r="D88" s="49">
        <v>121</v>
      </c>
      <c r="E88" s="49">
        <v>108</v>
      </c>
      <c r="F88" s="49">
        <v>55</v>
      </c>
      <c r="G88" s="49">
        <v>33</v>
      </c>
      <c r="H88" s="49">
        <v>30</v>
      </c>
      <c r="I88" s="49">
        <v>72</v>
      </c>
      <c r="J88" s="49">
        <v>77</v>
      </c>
      <c r="K88" s="49">
        <v>63</v>
      </c>
      <c r="L88" s="49">
        <v>38</v>
      </c>
      <c r="M88" s="6">
        <v>195</v>
      </c>
    </row>
    <row r="89" spans="1:13" x14ac:dyDescent="0.2">
      <c r="A89" s="1" t="s">
        <v>275</v>
      </c>
      <c r="B89" s="6">
        <v>1670</v>
      </c>
      <c r="C89" s="49">
        <v>227</v>
      </c>
      <c r="D89" s="49">
        <v>184</v>
      </c>
      <c r="E89" s="49">
        <v>227</v>
      </c>
      <c r="F89" s="49">
        <v>109</v>
      </c>
      <c r="G89" s="49">
        <v>94</v>
      </c>
      <c r="H89" s="49">
        <v>58</v>
      </c>
      <c r="I89" s="49">
        <v>141</v>
      </c>
      <c r="J89" s="49">
        <v>143</v>
      </c>
      <c r="K89" s="49">
        <v>109</v>
      </c>
      <c r="L89" s="49">
        <v>39</v>
      </c>
      <c r="M89" s="6">
        <v>339</v>
      </c>
    </row>
    <row r="90" spans="1:13" x14ac:dyDescent="0.2">
      <c r="A90" s="1" t="s">
        <v>276</v>
      </c>
      <c r="B90" s="6">
        <v>1110</v>
      </c>
      <c r="C90" s="49">
        <v>207</v>
      </c>
      <c r="D90" s="49">
        <v>187</v>
      </c>
      <c r="E90" s="49">
        <v>172</v>
      </c>
      <c r="F90" s="49">
        <v>67</v>
      </c>
      <c r="G90" s="49">
        <v>66</v>
      </c>
      <c r="H90" s="49">
        <v>33</v>
      </c>
      <c r="I90" s="49">
        <v>41</v>
      </c>
      <c r="J90" s="49">
        <v>30</v>
      </c>
      <c r="K90" s="49">
        <v>41</v>
      </c>
      <c r="L90" s="49">
        <v>56</v>
      </c>
      <c r="M90" s="6">
        <v>210</v>
      </c>
    </row>
    <row r="91" spans="1:13" x14ac:dyDescent="0.2">
      <c r="A91" s="7" t="s">
        <v>140</v>
      </c>
      <c r="B91" s="6"/>
      <c r="C91" s="49"/>
      <c r="D91" s="49"/>
      <c r="E91" s="49"/>
      <c r="F91" s="49"/>
      <c r="G91" s="49"/>
      <c r="H91" s="49"/>
      <c r="I91" s="49"/>
      <c r="J91" s="49"/>
      <c r="K91" s="49"/>
      <c r="L91" s="49"/>
      <c r="M91" s="6"/>
    </row>
    <row r="92" spans="1:13" x14ac:dyDescent="0.2">
      <c r="A92" s="1" t="s">
        <v>277</v>
      </c>
      <c r="B92" s="6">
        <v>3157</v>
      </c>
      <c r="C92" s="49">
        <v>479</v>
      </c>
      <c r="D92" s="49">
        <v>439</v>
      </c>
      <c r="E92" s="49">
        <v>353</v>
      </c>
      <c r="F92" s="49">
        <v>239</v>
      </c>
      <c r="G92" s="49">
        <v>146</v>
      </c>
      <c r="H92" s="49">
        <v>154</v>
      </c>
      <c r="I92" s="49">
        <v>200</v>
      </c>
      <c r="J92" s="49">
        <v>289</v>
      </c>
      <c r="K92" s="49">
        <v>134</v>
      </c>
      <c r="L92" s="49">
        <v>93</v>
      </c>
      <c r="M92" s="6">
        <v>631</v>
      </c>
    </row>
    <row r="93" spans="1:13" x14ac:dyDescent="0.2">
      <c r="A93" s="1" t="s">
        <v>278</v>
      </c>
      <c r="B93" s="6">
        <v>351</v>
      </c>
      <c r="C93" s="49">
        <v>46</v>
      </c>
      <c r="D93" s="49">
        <v>23</v>
      </c>
      <c r="E93" s="49">
        <v>38</v>
      </c>
      <c r="F93" s="49">
        <v>18</v>
      </c>
      <c r="G93" s="49">
        <v>7</v>
      </c>
      <c r="H93" s="49">
        <v>18</v>
      </c>
      <c r="I93" s="49">
        <v>15</v>
      </c>
      <c r="J93" s="49">
        <v>46</v>
      </c>
      <c r="K93" s="49">
        <v>24</v>
      </c>
      <c r="L93" s="49">
        <v>14</v>
      </c>
      <c r="M93" s="6">
        <v>102</v>
      </c>
    </row>
    <row r="94" spans="1:13" x14ac:dyDescent="0.2">
      <c r="A94" s="7" t="s">
        <v>141</v>
      </c>
      <c r="B94" s="6"/>
      <c r="C94" s="49"/>
      <c r="D94" s="49"/>
      <c r="E94" s="49"/>
      <c r="F94" s="49"/>
      <c r="G94" s="49"/>
      <c r="H94" s="49"/>
      <c r="I94" s="49"/>
      <c r="J94" s="49"/>
      <c r="K94" s="49"/>
      <c r="L94" s="49"/>
      <c r="M94" s="6"/>
    </row>
    <row r="95" spans="1:13" x14ac:dyDescent="0.2">
      <c r="A95" s="1" t="s">
        <v>279</v>
      </c>
      <c r="B95" s="6">
        <v>66</v>
      </c>
      <c r="C95" s="49">
        <v>16</v>
      </c>
      <c r="D95" s="49">
        <v>4</v>
      </c>
      <c r="E95" s="49">
        <v>4</v>
      </c>
      <c r="F95" s="49">
        <v>2</v>
      </c>
      <c r="G95" s="49">
        <v>2</v>
      </c>
      <c r="H95" s="49">
        <v>2</v>
      </c>
      <c r="I95" s="49">
        <v>5</v>
      </c>
      <c r="J95" s="49">
        <v>7</v>
      </c>
      <c r="K95" s="49">
        <v>3</v>
      </c>
      <c r="L95" s="49">
        <v>4</v>
      </c>
      <c r="M95" s="6">
        <v>17</v>
      </c>
    </row>
    <row r="96" spans="1:13" x14ac:dyDescent="0.2">
      <c r="A96" s="1" t="s">
        <v>280</v>
      </c>
      <c r="B96" s="6">
        <v>104</v>
      </c>
      <c r="C96" s="49">
        <v>18</v>
      </c>
      <c r="D96" s="49">
        <v>9</v>
      </c>
      <c r="E96" s="49">
        <v>12</v>
      </c>
      <c r="F96" s="49">
        <v>8</v>
      </c>
      <c r="G96" s="49">
        <v>5</v>
      </c>
      <c r="H96" s="49">
        <v>12</v>
      </c>
      <c r="I96" s="49">
        <v>1</v>
      </c>
      <c r="J96" s="49">
        <v>6</v>
      </c>
      <c r="K96" s="49">
        <v>6</v>
      </c>
      <c r="L96" s="49">
        <v>3</v>
      </c>
      <c r="M96" s="6">
        <v>24</v>
      </c>
    </row>
    <row r="97" spans="1:13" x14ac:dyDescent="0.2">
      <c r="A97" s="1" t="s">
        <v>281</v>
      </c>
      <c r="B97" s="6">
        <v>78</v>
      </c>
      <c r="C97" s="49">
        <v>21</v>
      </c>
      <c r="D97" s="49">
        <v>5</v>
      </c>
      <c r="E97" s="49">
        <v>9</v>
      </c>
      <c r="F97" s="49">
        <v>3</v>
      </c>
      <c r="G97" s="49">
        <v>7</v>
      </c>
      <c r="H97" s="49">
        <v>6</v>
      </c>
      <c r="I97" s="49">
        <v>3</v>
      </c>
      <c r="J97" s="49">
        <v>1</v>
      </c>
      <c r="K97" s="49">
        <v>8</v>
      </c>
      <c r="L97" s="49">
        <v>0</v>
      </c>
      <c r="M97" s="6">
        <v>15</v>
      </c>
    </row>
    <row r="98" spans="1:13" x14ac:dyDescent="0.2">
      <c r="A98" s="1" t="s">
        <v>282</v>
      </c>
      <c r="B98" s="6">
        <v>45</v>
      </c>
      <c r="C98" s="49">
        <v>7</v>
      </c>
      <c r="D98" s="49">
        <v>4</v>
      </c>
      <c r="E98" s="49">
        <v>13</v>
      </c>
      <c r="F98" s="49">
        <v>3</v>
      </c>
      <c r="G98" s="49">
        <v>0</v>
      </c>
      <c r="H98" s="49">
        <v>2</v>
      </c>
      <c r="I98" s="49">
        <v>0</v>
      </c>
      <c r="J98" s="49">
        <v>2</v>
      </c>
      <c r="K98" s="49">
        <v>2</v>
      </c>
      <c r="L98" s="49">
        <v>0</v>
      </c>
      <c r="M98" s="6">
        <v>12</v>
      </c>
    </row>
    <row r="99" spans="1:13" x14ac:dyDescent="0.2">
      <c r="A99" s="1" t="s">
        <v>283</v>
      </c>
      <c r="B99" s="6">
        <v>1</v>
      </c>
      <c r="C99" s="49">
        <v>0</v>
      </c>
      <c r="D99" s="49">
        <v>1</v>
      </c>
      <c r="E99" s="49">
        <v>0</v>
      </c>
      <c r="F99" s="49">
        <v>0</v>
      </c>
      <c r="G99" s="49">
        <v>0</v>
      </c>
      <c r="H99" s="49">
        <v>0</v>
      </c>
      <c r="I99" s="49">
        <v>0</v>
      </c>
      <c r="J99" s="49">
        <v>0</v>
      </c>
      <c r="K99" s="49">
        <v>0</v>
      </c>
      <c r="L99" s="49">
        <v>0</v>
      </c>
      <c r="M99" s="6">
        <v>0</v>
      </c>
    </row>
    <row r="100" spans="1:13" x14ac:dyDescent="0.2">
      <c r="A100" s="1" t="s">
        <v>284</v>
      </c>
      <c r="B100" s="6">
        <v>163</v>
      </c>
      <c r="C100" s="49">
        <v>33</v>
      </c>
      <c r="D100" s="49">
        <v>45</v>
      </c>
      <c r="E100" s="49">
        <v>11</v>
      </c>
      <c r="F100" s="49">
        <v>3</v>
      </c>
      <c r="G100" s="49">
        <v>15</v>
      </c>
      <c r="H100" s="49">
        <v>9</v>
      </c>
      <c r="I100" s="49">
        <v>4</v>
      </c>
      <c r="J100" s="49">
        <v>3</v>
      </c>
      <c r="K100" s="49">
        <v>6</v>
      </c>
      <c r="L100" s="49">
        <v>11</v>
      </c>
      <c r="M100" s="6">
        <v>23</v>
      </c>
    </row>
    <row r="101" spans="1:13" x14ac:dyDescent="0.2">
      <c r="A101" s="1" t="s">
        <v>285</v>
      </c>
      <c r="B101" s="6">
        <v>64</v>
      </c>
      <c r="C101" s="49">
        <v>15</v>
      </c>
      <c r="D101" s="49">
        <v>2</v>
      </c>
      <c r="E101" s="49">
        <v>8</v>
      </c>
      <c r="F101" s="49">
        <v>6</v>
      </c>
      <c r="G101" s="49">
        <v>3</v>
      </c>
      <c r="H101" s="49">
        <v>2</v>
      </c>
      <c r="I101" s="49">
        <v>3</v>
      </c>
      <c r="J101" s="49">
        <v>7</v>
      </c>
      <c r="K101" s="49">
        <v>2</v>
      </c>
      <c r="L101" s="49">
        <v>0</v>
      </c>
      <c r="M101" s="6">
        <v>16</v>
      </c>
    </row>
    <row r="102" spans="1:13" x14ac:dyDescent="0.2">
      <c r="A102" s="7" t="s">
        <v>142</v>
      </c>
      <c r="B102" s="6"/>
      <c r="C102" s="49"/>
      <c r="D102" s="49"/>
      <c r="E102" s="49"/>
      <c r="F102" s="49"/>
      <c r="G102" s="49"/>
      <c r="H102" s="49"/>
      <c r="I102" s="49"/>
      <c r="J102" s="49"/>
      <c r="K102" s="49"/>
      <c r="L102" s="49"/>
      <c r="M102" s="6"/>
    </row>
    <row r="103" spans="1:13" x14ac:dyDescent="0.2">
      <c r="A103" s="1" t="s">
        <v>286</v>
      </c>
      <c r="B103" s="6">
        <v>900</v>
      </c>
      <c r="C103" s="49">
        <v>137</v>
      </c>
      <c r="D103" s="49">
        <v>102</v>
      </c>
      <c r="E103" s="49">
        <v>129</v>
      </c>
      <c r="F103" s="49">
        <v>60</v>
      </c>
      <c r="G103" s="49">
        <v>26</v>
      </c>
      <c r="H103" s="49">
        <v>38</v>
      </c>
      <c r="I103" s="49">
        <v>59</v>
      </c>
      <c r="J103" s="49">
        <v>63</v>
      </c>
      <c r="K103" s="49">
        <v>41</v>
      </c>
      <c r="L103" s="49">
        <v>38</v>
      </c>
      <c r="M103" s="6">
        <v>207</v>
      </c>
    </row>
    <row r="104" spans="1:13" x14ac:dyDescent="0.2">
      <c r="A104" s="1" t="s">
        <v>287</v>
      </c>
      <c r="B104" s="6">
        <v>473</v>
      </c>
      <c r="C104" s="49">
        <v>36</v>
      </c>
      <c r="D104" s="49">
        <v>155</v>
      </c>
      <c r="E104" s="49">
        <v>16</v>
      </c>
      <c r="F104" s="49">
        <v>27</v>
      </c>
      <c r="G104" s="49">
        <v>34</v>
      </c>
      <c r="H104" s="49">
        <v>61</v>
      </c>
      <c r="I104" s="49">
        <v>7</v>
      </c>
      <c r="J104" s="49">
        <v>5</v>
      </c>
      <c r="K104" s="49">
        <v>7</v>
      </c>
      <c r="L104" s="49">
        <v>18</v>
      </c>
      <c r="M104" s="6">
        <v>107</v>
      </c>
    </row>
    <row r="105" spans="1:13" x14ac:dyDescent="0.2">
      <c r="A105" s="7" t="s">
        <v>143</v>
      </c>
      <c r="B105" s="6"/>
      <c r="C105" s="49"/>
      <c r="D105" s="49"/>
      <c r="E105" s="49"/>
      <c r="F105" s="49"/>
      <c r="G105" s="49"/>
      <c r="H105" s="49"/>
      <c r="I105" s="49"/>
      <c r="J105" s="49"/>
      <c r="K105" s="49"/>
      <c r="L105" s="49"/>
      <c r="M105" s="6"/>
    </row>
    <row r="106" spans="1:13" x14ac:dyDescent="0.2">
      <c r="A106" s="1" t="s">
        <v>288</v>
      </c>
      <c r="B106" s="6">
        <v>246</v>
      </c>
      <c r="C106" s="49">
        <v>28</v>
      </c>
      <c r="D106" s="49">
        <v>24</v>
      </c>
      <c r="E106" s="49">
        <v>27</v>
      </c>
      <c r="F106" s="49">
        <v>7</v>
      </c>
      <c r="G106" s="49">
        <v>9</v>
      </c>
      <c r="H106" s="49">
        <v>44</v>
      </c>
      <c r="I106" s="49">
        <v>2</v>
      </c>
      <c r="J106" s="49">
        <v>14</v>
      </c>
      <c r="K106" s="49">
        <v>5</v>
      </c>
      <c r="L106" s="49">
        <v>3</v>
      </c>
      <c r="M106" s="6">
        <v>83</v>
      </c>
    </row>
    <row r="107" spans="1:13" x14ac:dyDescent="0.2">
      <c r="A107" s="1" t="s">
        <v>329</v>
      </c>
      <c r="B107" s="6">
        <v>501</v>
      </c>
      <c r="C107" s="49">
        <v>135</v>
      </c>
      <c r="D107" s="49">
        <v>35</v>
      </c>
      <c r="E107" s="49">
        <v>48</v>
      </c>
      <c r="F107" s="49">
        <v>15</v>
      </c>
      <c r="G107" s="49">
        <v>33</v>
      </c>
      <c r="H107" s="49">
        <v>31</v>
      </c>
      <c r="I107" s="49">
        <v>17</v>
      </c>
      <c r="J107" s="49">
        <v>63</v>
      </c>
      <c r="K107" s="49">
        <v>26</v>
      </c>
      <c r="L107" s="49">
        <v>12</v>
      </c>
      <c r="M107" s="6">
        <v>86</v>
      </c>
    </row>
    <row r="108" spans="1:13" x14ac:dyDescent="0.2">
      <c r="A108" s="1" t="s">
        <v>289</v>
      </c>
      <c r="B108" s="6">
        <v>283</v>
      </c>
      <c r="C108" s="49">
        <v>74</v>
      </c>
      <c r="D108" s="49">
        <v>11</v>
      </c>
      <c r="E108" s="49">
        <v>16</v>
      </c>
      <c r="F108" s="49">
        <v>48</v>
      </c>
      <c r="G108" s="49">
        <v>6</v>
      </c>
      <c r="H108" s="49">
        <v>6</v>
      </c>
      <c r="I108" s="49">
        <v>6</v>
      </c>
      <c r="J108" s="49">
        <v>17</v>
      </c>
      <c r="K108" s="49">
        <v>16</v>
      </c>
      <c r="L108" s="49">
        <v>8</v>
      </c>
      <c r="M108" s="6">
        <v>75</v>
      </c>
    </row>
    <row r="109" spans="1:13" x14ac:dyDescent="0.2">
      <c r="A109" s="1" t="s">
        <v>290</v>
      </c>
      <c r="B109" s="6">
        <v>214</v>
      </c>
      <c r="C109" s="49">
        <v>46</v>
      </c>
      <c r="D109" s="49">
        <v>24</v>
      </c>
      <c r="E109" s="49">
        <v>8</v>
      </c>
      <c r="F109" s="49">
        <v>34</v>
      </c>
      <c r="G109" s="49">
        <v>9</v>
      </c>
      <c r="H109" s="49">
        <v>10</v>
      </c>
      <c r="I109" s="49">
        <v>5</v>
      </c>
      <c r="J109" s="49">
        <v>3</v>
      </c>
      <c r="K109" s="49">
        <v>11</v>
      </c>
      <c r="L109" s="49">
        <v>7</v>
      </c>
      <c r="M109" s="6">
        <v>57</v>
      </c>
    </row>
    <row r="110" spans="1:13" x14ac:dyDescent="0.2">
      <c r="A110" s="1" t="s">
        <v>291</v>
      </c>
      <c r="B110" s="6">
        <v>130</v>
      </c>
      <c r="C110" s="49">
        <v>22</v>
      </c>
      <c r="D110" s="49">
        <v>1</v>
      </c>
      <c r="E110" s="49">
        <v>4</v>
      </c>
      <c r="F110" s="49">
        <v>36</v>
      </c>
      <c r="G110" s="49">
        <v>3</v>
      </c>
      <c r="H110" s="49">
        <v>3</v>
      </c>
      <c r="I110" s="49">
        <v>2</v>
      </c>
      <c r="J110" s="49">
        <v>1</v>
      </c>
      <c r="K110" s="49">
        <v>20</v>
      </c>
      <c r="L110" s="49">
        <v>2</v>
      </c>
      <c r="M110" s="6">
        <v>36</v>
      </c>
    </row>
    <row r="111" spans="1:13" x14ac:dyDescent="0.2">
      <c r="A111" s="1" t="s">
        <v>292</v>
      </c>
      <c r="B111" s="6">
        <v>140</v>
      </c>
      <c r="C111" s="49">
        <v>33</v>
      </c>
      <c r="D111" s="49">
        <v>15</v>
      </c>
      <c r="E111" s="49">
        <v>9</v>
      </c>
      <c r="F111" s="49">
        <v>16</v>
      </c>
      <c r="G111" s="49">
        <v>9</v>
      </c>
      <c r="H111" s="49">
        <v>10</v>
      </c>
      <c r="I111" s="49">
        <v>7</v>
      </c>
      <c r="J111" s="49">
        <v>4</v>
      </c>
      <c r="K111" s="49">
        <v>4</v>
      </c>
      <c r="L111" s="49">
        <v>2</v>
      </c>
      <c r="M111" s="6">
        <v>31</v>
      </c>
    </row>
    <row r="112" spans="1:13" x14ac:dyDescent="0.2">
      <c r="A112" s="1" t="s">
        <v>293</v>
      </c>
      <c r="B112" s="6">
        <v>258</v>
      </c>
      <c r="C112" s="49">
        <v>41</v>
      </c>
      <c r="D112" s="49">
        <v>30</v>
      </c>
      <c r="E112" s="49">
        <v>29</v>
      </c>
      <c r="F112" s="49">
        <v>21</v>
      </c>
      <c r="G112" s="49">
        <v>5</v>
      </c>
      <c r="H112" s="49">
        <v>14</v>
      </c>
      <c r="I112" s="49">
        <v>11</v>
      </c>
      <c r="J112" s="49">
        <v>31</v>
      </c>
      <c r="K112" s="49">
        <v>9</v>
      </c>
      <c r="L112" s="49">
        <v>7</v>
      </c>
      <c r="M112" s="6">
        <v>60</v>
      </c>
    </row>
    <row r="113" spans="1:13" x14ac:dyDescent="0.2">
      <c r="A113" s="1" t="s">
        <v>294</v>
      </c>
      <c r="B113" s="6">
        <v>124</v>
      </c>
      <c r="C113" s="49">
        <v>18</v>
      </c>
      <c r="D113" s="49">
        <v>17</v>
      </c>
      <c r="E113" s="49">
        <v>17</v>
      </c>
      <c r="F113" s="49">
        <v>3</v>
      </c>
      <c r="G113" s="49">
        <v>3</v>
      </c>
      <c r="H113" s="49">
        <v>3</v>
      </c>
      <c r="I113" s="49">
        <v>6</v>
      </c>
      <c r="J113" s="49">
        <v>13</v>
      </c>
      <c r="K113" s="49">
        <v>2</v>
      </c>
      <c r="L113" s="49">
        <v>11</v>
      </c>
      <c r="M113" s="6">
        <v>31</v>
      </c>
    </row>
    <row r="114" spans="1:13" x14ac:dyDescent="0.2">
      <c r="A114" s="1" t="s">
        <v>144</v>
      </c>
      <c r="B114" s="6">
        <v>10418</v>
      </c>
      <c r="C114" s="49">
        <v>2077</v>
      </c>
      <c r="D114" s="49">
        <v>1391</v>
      </c>
      <c r="E114" s="49">
        <v>625</v>
      </c>
      <c r="F114" s="49">
        <v>143</v>
      </c>
      <c r="G114" s="49">
        <v>804</v>
      </c>
      <c r="H114" s="49">
        <v>544</v>
      </c>
      <c r="I114" s="49">
        <v>302</v>
      </c>
      <c r="J114" s="49">
        <v>1497</v>
      </c>
      <c r="K114" s="49">
        <v>107</v>
      </c>
      <c r="L114" s="49">
        <v>340</v>
      </c>
      <c r="M114" s="6">
        <v>2588</v>
      </c>
    </row>
    <row r="115" spans="1:13" x14ac:dyDescent="0.2">
      <c r="A115" s="1" t="s">
        <v>330</v>
      </c>
      <c r="B115" s="6"/>
    </row>
    <row r="116" spans="1:13" x14ac:dyDescent="0.2">
      <c r="B116" s="6"/>
    </row>
    <row r="117" spans="1:13" x14ac:dyDescent="0.2">
      <c r="B117" s="49"/>
    </row>
  </sheetData>
  <phoneticPr fontId="0" type="noConversion"/>
  <pageMargins left="0" right="0.19685039370078741" top="0" bottom="0" header="0.39370078740157483" footer="0"/>
  <pageSetup paperSize="9" scale="55" orientation="portrait" r:id="rId1"/>
  <headerFooter alignWithMargins="0">
    <oddHeader>&amp;L&amp;"Times New Roman,Normal"Oficina d'Estudis - Oficina d'Estadística&amp;R&amp;"Times New Roman,Normal"Ajuntament de València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1:N130"/>
  <sheetViews>
    <sheetView workbookViewId="0"/>
  </sheetViews>
  <sheetFormatPr baseColWidth="10" defaultColWidth="11.42578125" defaultRowHeight="12.75" x14ac:dyDescent="0.2"/>
  <cols>
    <col min="1" max="1" width="27.85546875" style="1" customWidth="1"/>
    <col min="2" max="13" width="7.7109375" style="1" customWidth="1"/>
    <col min="14" max="14" width="8.28515625" style="1" customWidth="1"/>
    <col min="15" max="34" width="7.42578125" style="1" customWidth="1"/>
    <col min="35" max="16384" width="11.42578125" style="1"/>
  </cols>
  <sheetData>
    <row r="1" spans="1:14" x14ac:dyDescent="0.2">
      <c r="A1" s="7" t="s">
        <v>947</v>
      </c>
      <c r="D1" s="15"/>
      <c r="E1" s="15"/>
      <c r="F1" s="15"/>
      <c r="G1" s="15"/>
      <c r="H1" s="15"/>
      <c r="I1" s="15"/>
      <c r="J1" s="15"/>
      <c r="K1" s="15"/>
      <c r="L1" s="15"/>
      <c r="M1" s="15"/>
      <c r="N1" s="15"/>
    </row>
    <row r="2" spans="1:14" x14ac:dyDescent="0.2">
      <c r="A2" s="10" t="s">
        <v>954</v>
      </c>
    </row>
    <row r="3" spans="1:14" x14ac:dyDescent="0.2">
      <c r="C3"/>
      <c r="D3"/>
      <c r="E3"/>
      <c r="F3"/>
      <c r="G3"/>
      <c r="H3"/>
      <c r="I3"/>
      <c r="J3"/>
      <c r="K3"/>
      <c r="L3"/>
      <c r="M3"/>
      <c r="N3"/>
    </row>
    <row r="4" spans="1:14" x14ac:dyDescent="0.2">
      <c r="A4" s="91"/>
      <c r="B4" s="90" t="s">
        <v>295</v>
      </c>
      <c r="C4" s="91"/>
      <c r="D4" s="91"/>
      <c r="E4" s="91"/>
      <c r="F4" s="91"/>
      <c r="G4" s="91"/>
      <c r="H4" s="91"/>
      <c r="I4" s="91"/>
      <c r="J4" s="91"/>
      <c r="K4" s="91"/>
      <c r="L4" s="91"/>
      <c r="M4" s="106"/>
    </row>
    <row r="5" spans="1:14" x14ac:dyDescent="0.2">
      <c r="A5" s="89"/>
      <c r="B5" s="106" t="s">
        <v>321</v>
      </c>
      <c r="C5" s="91">
        <v>283</v>
      </c>
      <c r="D5" s="91">
        <v>273</v>
      </c>
      <c r="E5" s="91">
        <v>282</v>
      </c>
      <c r="F5" s="91">
        <v>277</v>
      </c>
      <c r="G5" s="91">
        <v>276</v>
      </c>
      <c r="H5" s="91">
        <v>241</v>
      </c>
      <c r="I5" s="91">
        <v>286</v>
      </c>
      <c r="J5" s="91">
        <v>251</v>
      </c>
      <c r="K5" s="91">
        <v>275</v>
      </c>
      <c r="L5" s="91">
        <v>279</v>
      </c>
      <c r="M5" s="106" t="s">
        <v>296</v>
      </c>
    </row>
    <row r="6" spans="1:14" x14ac:dyDescent="0.2">
      <c r="A6" s="69" t="s">
        <v>128</v>
      </c>
      <c r="B6" s="23">
        <v>34993</v>
      </c>
      <c r="C6" s="23">
        <v>5877</v>
      </c>
      <c r="D6" s="23">
        <v>4834</v>
      </c>
      <c r="E6" s="23">
        <v>2721</v>
      </c>
      <c r="F6" s="23">
        <v>2392</v>
      </c>
      <c r="G6" s="23">
        <v>1975</v>
      </c>
      <c r="H6" s="23">
        <v>1700</v>
      </c>
      <c r="I6" s="23">
        <v>1548</v>
      </c>
      <c r="J6" s="23">
        <v>1468</v>
      </c>
      <c r="K6" s="23">
        <v>1450</v>
      </c>
      <c r="L6" s="23">
        <v>1362</v>
      </c>
      <c r="M6" s="23">
        <v>9666</v>
      </c>
    </row>
    <row r="7" spans="1:14" x14ac:dyDescent="0.2">
      <c r="A7" s="7" t="s">
        <v>129</v>
      </c>
      <c r="B7" s="49"/>
      <c r="H7" s="49"/>
      <c r="M7" s="6"/>
    </row>
    <row r="8" spans="1:14" x14ac:dyDescent="0.2">
      <c r="A8" s="1" t="s">
        <v>181</v>
      </c>
      <c r="B8" s="49">
        <v>288</v>
      </c>
      <c r="C8" s="1">
        <v>24</v>
      </c>
      <c r="D8" s="1">
        <v>51</v>
      </c>
      <c r="E8" s="1">
        <v>21</v>
      </c>
      <c r="F8" s="1">
        <v>36</v>
      </c>
      <c r="G8" s="1">
        <v>17</v>
      </c>
      <c r="H8" s="49">
        <v>38</v>
      </c>
      <c r="I8" s="1">
        <v>20</v>
      </c>
      <c r="J8" s="1">
        <v>2</v>
      </c>
      <c r="K8" s="1">
        <v>7</v>
      </c>
      <c r="L8" s="1">
        <v>10</v>
      </c>
      <c r="M8" s="6">
        <v>62</v>
      </c>
    </row>
    <row r="9" spans="1:14" x14ac:dyDescent="0.2">
      <c r="A9" s="1" t="s">
        <v>189</v>
      </c>
      <c r="B9" s="49">
        <v>554</v>
      </c>
      <c r="C9" s="1">
        <v>63</v>
      </c>
      <c r="D9" s="1">
        <v>190</v>
      </c>
      <c r="E9" s="1">
        <v>13</v>
      </c>
      <c r="F9" s="1">
        <v>25</v>
      </c>
      <c r="G9" s="1">
        <v>15</v>
      </c>
      <c r="H9" s="49">
        <v>40</v>
      </c>
      <c r="I9" s="1">
        <v>14</v>
      </c>
      <c r="J9" s="1">
        <v>10</v>
      </c>
      <c r="K9" s="1">
        <v>16</v>
      </c>
      <c r="L9" s="1">
        <v>39</v>
      </c>
      <c r="M9" s="6">
        <v>129</v>
      </c>
    </row>
    <row r="10" spans="1:14" x14ac:dyDescent="0.2">
      <c r="A10" s="1" t="s">
        <v>190</v>
      </c>
      <c r="B10" s="49">
        <v>432</v>
      </c>
      <c r="C10" s="1">
        <v>45</v>
      </c>
      <c r="D10" s="1">
        <v>37</v>
      </c>
      <c r="E10" s="1">
        <v>40</v>
      </c>
      <c r="F10" s="1">
        <v>30</v>
      </c>
      <c r="G10" s="1">
        <v>35</v>
      </c>
      <c r="H10" s="49">
        <v>25</v>
      </c>
      <c r="I10" s="1">
        <v>42</v>
      </c>
      <c r="J10" s="1">
        <v>14</v>
      </c>
      <c r="K10" s="1">
        <v>35</v>
      </c>
      <c r="L10" s="1">
        <v>14</v>
      </c>
      <c r="M10" s="6">
        <v>115</v>
      </c>
    </row>
    <row r="11" spans="1:14" x14ac:dyDescent="0.2">
      <c r="A11" s="1" t="s">
        <v>191</v>
      </c>
      <c r="B11" s="49">
        <v>328</v>
      </c>
      <c r="C11" s="1">
        <v>45</v>
      </c>
      <c r="D11" s="1">
        <v>54</v>
      </c>
      <c r="E11" s="1">
        <v>22</v>
      </c>
      <c r="F11" s="1">
        <v>25</v>
      </c>
      <c r="G11" s="1">
        <v>12</v>
      </c>
      <c r="H11" s="49">
        <v>30</v>
      </c>
      <c r="I11" s="1">
        <v>24</v>
      </c>
      <c r="J11" s="1">
        <v>11</v>
      </c>
      <c r="K11" s="1">
        <v>18</v>
      </c>
      <c r="L11" s="1">
        <v>8</v>
      </c>
      <c r="M11" s="6">
        <v>79</v>
      </c>
    </row>
    <row r="12" spans="1:14" x14ac:dyDescent="0.2">
      <c r="A12" s="1" t="s">
        <v>192</v>
      </c>
      <c r="B12" s="49">
        <v>360</v>
      </c>
      <c r="C12" s="1">
        <v>35</v>
      </c>
      <c r="D12" s="1">
        <v>70</v>
      </c>
      <c r="E12" s="1">
        <v>36</v>
      </c>
      <c r="F12" s="1">
        <v>21</v>
      </c>
      <c r="G12" s="1">
        <v>23</v>
      </c>
      <c r="H12" s="49">
        <v>29</v>
      </c>
      <c r="I12" s="1">
        <v>22</v>
      </c>
      <c r="J12" s="1">
        <v>9</v>
      </c>
      <c r="K12" s="1">
        <v>19</v>
      </c>
      <c r="L12" s="1">
        <v>10</v>
      </c>
      <c r="M12" s="6">
        <v>86</v>
      </c>
    </row>
    <row r="13" spans="1:14" x14ac:dyDescent="0.2">
      <c r="A13" s="1" t="s">
        <v>221</v>
      </c>
      <c r="B13" s="49">
        <v>1378</v>
      </c>
      <c r="C13" s="1">
        <v>208</v>
      </c>
      <c r="D13" s="1">
        <v>487</v>
      </c>
      <c r="E13" s="1">
        <v>35</v>
      </c>
      <c r="F13" s="1">
        <v>127</v>
      </c>
      <c r="G13" s="1">
        <v>31</v>
      </c>
      <c r="H13" s="49">
        <v>64</v>
      </c>
      <c r="I13" s="1">
        <v>17</v>
      </c>
      <c r="J13" s="1">
        <v>30</v>
      </c>
      <c r="K13" s="1">
        <v>31</v>
      </c>
      <c r="L13" s="1">
        <v>73</v>
      </c>
      <c r="M13" s="6">
        <v>275</v>
      </c>
    </row>
    <row r="14" spans="1:14" x14ac:dyDescent="0.2">
      <c r="A14" s="7" t="s">
        <v>333</v>
      </c>
      <c r="B14" s="49"/>
      <c r="H14" s="49"/>
      <c r="M14" s="6"/>
    </row>
    <row r="15" spans="1:14" x14ac:dyDescent="0.2">
      <c r="A15" s="1" t="s">
        <v>222</v>
      </c>
      <c r="B15" s="49">
        <v>1907</v>
      </c>
      <c r="C15" s="1">
        <v>264</v>
      </c>
      <c r="D15" s="1">
        <v>270</v>
      </c>
      <c r="E15" s="1">
        <v>158</v>
      </c>
      <c r="F15" s="1">
        <v>143</v>
      </c>
      <c r="G15" s="1">
        <v>108</v>
      </c>
      <c r="H15" s="49">
        <v>125</v>
      </c>
      <c r="I15" s="1">
        <v>150</v>
      </c>
      <c r="J15" s="1">
        <v>45</v>
      </c>
      <c r="K15" s="1">
        <v>91</v>
      </c>
      <c r="L15" s="1">
        <v>57</v>
      </c>
      <c r="M15" s="6">
        <v>496</v>
      </c>
    </row>
    <row r="16" spans="1:14" x14ac:dyDescent="0.2">
      <c r="A16" s="1" t="s">
        <v>183</v>
      </c>
      <c r="B16" s="49">
        <v>1204</v>
      </c>
      <c r="C16" s="1">
        <v>168</v>
      </c>
      <c r="D16" s="1">
        <v>529</v>
      </c>
      <c r="E16" s="1">
        <v>31</v>
      </c>
      <c r="F16" s="1">
        <v>45</v>
      </c>
      <c r="G16" s="1">
        <v>20</v>
      </c>
      <c r="H16" s="49">
        <v>83</v>
      </c>
      <c r="I16" s="1">
        <v>15</v>
      </c>
      <c r="J16" s="1">
        <v>24</v>
      </c>
      <c r="K16" s="1">
        <v>25</v>
      </c>
      <c r="L16" s="1">
        <v>41</v>
      </c>
      <c r="M16" s="6">
        <v>223</v>
      </c>
    </row>
    <row r="17" spans="1:13" x14ac:dyDescent="0.2">
      <c r="A17" s="1" t="s">
        <v>223</v>
      </c>
      <c r="B17" s="49">
        <v>1304</v>
      </c>
      <c r="C17" s="1">
        <v>220</v>
      </c>
      <c r="D17" s="1">
        <v>426</v>
      </c>
      <c r="E17" s="1">
        <v>59</v>
      </c>
      <c r="F17" s="1">
        <v>59</v>
      </c>
      <c r="G17" s="1">
        <v>39</v>
      </c>
      <c r="H17" s="49">
        <v>83</v>
      </c>
      <c r="I17" s="1">
        <v>41</v>
      </c>
      <c r="J17" s="1">
        <v>30</v>
      </c>
      <c r="K17" s="1">
        <v>35</v>
      </c>
      <c r="L17" s="1">
        <v>40</v>
      </c>
      <c r="M17" s="6">
        <v>272</v>
      </c>
    </row>
    <row r="18" spans="1:13" x14ac:dyDescent="0.2">
      <c r="A18" s="7" t="s">
        <v>130</v>
      </c>
      <c r="B18" s="49"/>
      <c r="H18" s="49"/>
      <c r="M18" s="6"/>
    </row>
    <row r="19" spans="1:13" x14ac:dyDescent="0.2">
      <c r="A19" s="1" t="s">
        <v>224</v>
      </c>
      <c r="B19" s="49">
        <v>468</v>
      </c>
      <c r="C19" s="1">
        <v>69</v>
      </c>
      <c r="D19" s="1">
        <v>56</v>
      </c>
      <c r="E19" s="1">
        <v>36</v>
      </c>
      <c r="F19" s="1">
        <v>48</v>
      </c>
      <c r="G19" s="1">
        <v>24</v>
      </c>
      <c r="H19" s="49">
        <v>30</v>
      </c>
      <c r="I19" s="1">
        <v>29</v>
      </c>
      <c r="J19" s="1">
        <v>7</v>
      </c>
      <c r="K19" s="1">
        <v>38</v>
      </c>
      <c r="L19" s="1">
        <v>19</v>
      </c>
      <c r="M19" s="6">
        <v>112</v>
      </c>
    </row>
    <row r="20" spans="1:13" x14ac:dyDescent="0.2">
      <c r="A20" s="1" t="s">
        <v>193</v>
      </c>
      <c r="B20" s="49">
        <v>526</v>
      </c>
      <c r="C20" s="1">
        <v>92</v>
      </c>
      <c r="D20" s="1">
        <v>119</v>
      </c>
      <c r="E20" s="1">
        <v>30</v>
      </c>
      <c r="F20" s="1">
        <v>53</v>
      </c>
      <c r="G20" s="1">
        <v>30</v>
      </c>
      <c r="H20" s="49">
        <v>27</v>
      </c>
      <c r="I20" s="1">
        <v>14</v>
      </c>
      <c r="J20" s="1">
        <v>9</v>
      </c>
      <c r="K20" s="1">
        <v>16</v>
      </c>
      <c r="L20" s="1">
        <v>15</v>
      </c>
      <c r="M20" s="6">
        <v>121</v>
      </c>
    </row>
    <row r="21" spans="1:13" x14ac:dyDescent="0.2">
      <c r="A21" s="1" t="s">
        <v>225</v>
      </c>
      <c r="B21" s="49">
        <v>871</v>
      </c>
      <c r="C21" s="1">
        <v>145</v>
      </c>
      <c r="D21" s="1">
        <v>117</v>
      </c>
      <c r="E21" s="1">
        <v>78</v>
      </c>
      <c r="F21" s="1">
        <v>60</v>
      </c>
      <c r="G21" s="1">
        <v>47</v>
      </c>
      <c r="H21" s="49">
        <v>62</v>
      </c>
      <c r="I21" s="1">
        <v>38</v>
      </c>
      <c r="J21" s="1">
        <v>27</v>
      </c>
      <c r="K21" s="1">
        <v>41</v>
      </c>
      <c r="L21" s="1">
        <v>17</v>
      </c>
      <c r="M21" s="6">
        <v>239</v>
      </c>
    </row>
    <row r="22" spans="1:13" x14ac:dyDescent="0.2">
      <c r="A22" s="1" t="s">
        <v>226</v>
      </c>
      <c r="B22" s="49">
        <v>1592</v>
      </c>
      <c r="C22" s="1">
        <v>301</v>
      </c>
      <c r="D22" s="1">
        <v>236</v>
      </c>
      <c r="E22" s="1">
        <v>101</v>
      </c>
      <c r="F22" s="1">
        <v>151</v>
      </c>
      <c r="G22" s="1">
        <v>63</v>
      </c>
      <c r="H22" s="49">
        <v>85</v>
      </c>
      <c r="I22" s="1">
        <v>61</v>
      </c>
      <c r="J22" s="1">
        <v>47</v>
      </c>
      <c r="K22" s="1">
        <v>59</v>
      </c>
      <c r="L22" s="1">
        <v>75</v>
      </c>
      <c r="M22" s="6">
        <v>413</v>
      </c>
    </row>
    <row r="23" spans="1:13" x14ac:dyDescent="0.2">
      <c r="A23" s="7" t="s">
        <v>131</v>
      </c>
      <c r="B23" s="49"/>
      <c r="H23" s="49"/>
      <c r="M23" s="6"/>
    </row>
    <row r="24" spans="1:13" x14ac:dyDescent="0.2">
      <c r="A24" s="1" t="s">
        <v>227</v>
      </c>
      <c r="B24" s="49">
        <v>438</v>
      </c>
      <c r="C24" s="1">
        <v>81</v>
      </c>
      <c r="D24" s="1">
        <v>35</v>
      </c>
      <c r="E24" s="1">
        <v>32</v>
      </c>
      <c r="F24" s="1">
        <v>33</v>
      </c>
      <c r="G24" s="1">
        <v>24</v>
      </c>
      <c r="H24" s="49">
        <v>23</v>
      </c>
      <c r="I24" s="1">
        <v>13</v>
      </c>
      <c r="J24" s="1">
        <v>16</v>
      </c>
      <c r="K24" s="1">
        <v>17</v>
      </c>
      <c r="L24" s="1">
        <v>19</v>
      </c>
      <c r="M24" s="6">
        <v>145</v>
      </c>
    </row>
    <row r="25" spans="1:13" x14ac:dyDescent="0.2">
      <c r="A25" s="1" t="s">
        <v>228</v>
      </c>
      <c r="B25" s="49">
        <v>160</v>
      </c>
      <c r="C25" s="1">
        <v>20</v>
      </c>
      <c r="D25" s="1">
        <v>12</v>
      </c>
      <c r="E25" s="1">
        <v>15</v>
      </c>
      <c r="F25" s="1">
        <v>15</v>
      </c>
      <c r="G25" s="1">
        <v>12</v>
      </c>
      <c r="H25" s="49">
        <v>5</v>
      </c>
      <c r="I25" s="1">
        <v>9</v>
      </c>
      <c r="J25" s="1">
        <v>5</v>
      </c>
      <c r="K25" s="1">
        <v>6</v>
      </c>
      <c r="L25" s="1">
        <v>9</v>
      </c>
      <c r="M25" s="6">
        <v>52</v>
      </c>
    </row>
    <row r="26" spans="1:13" x14ac:dyDescent="0.2">
      <c r="A26" s="1" t="s">
        <v>229</v>
      </c>
      <c r="B26" s="49">
        <v>75</v>
      </c>
      <c r="C26" s="1">
        <v>6</v>
      </c>
      <c r="D26" s="1">
        <v>4</v>
      </c>
      <c r="E26" s="1">
        <v>9</v>
      </c>
      <c r="F26" s="1">
        <v>3</v>
      </c>
      <c r="G26" s="1">
        <v>10</v>
      </c>
      <c r="H26" s="49">
        <v>3</v>
      </c>
      <c r="I26" s="1">
        <v>2</v>
      </c>
      <c r="J26" s="1">
        <v>3</v>
      </c>
      <c r="K26" s="1">
        <v>8</v>
      </c>
      <c r="L26" s="1">
        <v>3</v>
      </c>
      <c r="M26" s="6">
        <v>24</v>
      </c>
    </row>
    <row r="27" spans="1:13" x14ac:dyDescent="0.2">
      <c r="A27" s="1" t="s">
        <v>230</v>
      </c>
      <c r="B27" s="49">
        <v>899</v>
      </c>
      <c r="C27" s="1">
        <v>249</v>
      </c>
      <c r="D27" s="1">
        <v>65</v>
      </c>
      <c r="E27" s="1">
        <v>56</v>
      </c>
      <c r="F27" s="1">
        <v>48</v>
      </c>
      <c r="G27" s="1">
        <v>60</v>
      </c>
      <c r="H27" s="49">
        <v>26</v>
      </c>
      <c r="I27" s="1">
        <v>26</v>
      </c>
      <c r="J27" s="1">
        <v>55</v>
      </c>
      <c r="K27" s="1">
        <v>37</v>
      </c>
      <c r="L27" s="1">
        <v>39</v>
      </c>
      <c r="M27" s="6">
        <v>238</v>
      </c>
    </row>
    <row r="28" spans="1:13" x14ac:dyDescent="0.2">
      <c r="A28" s="7" t="s">
        <v>188</v>
      </c>
      <c r="B28" s="49"/>
      <c r="H28" s="49"/>
      <c r="M28" s="6">
        <v>0</v>
      </c>
    </row>
    <row r="29" spans="1:13" x14ac:dyDescent="0.2">
      <c r="A29" s="1" t="s">
        <v>231</v>
      </c>
      <c r="B29" s="49">
        <v>220</v>
      </c>
      <c r="C29" s="1">
        <v>30</v>
      </c>
      <c r="D29" s="1">
        <v>22</v>
      </c>
      <c r="E29" s="1">
        <v>19</v>
      </c>
      <c r="F29" s="1">
        <v>14</v>
      </c>
      <c r="G29" s="1">
        <v>19</v>
      </c>
      <c r="H29" s="49">
        <v>3</v>
      </c>
      <c r="I29" s="1">
        <v>9</v>
      </c>
      <c r="J29" s="1">
        <v>8</v>
      </c>
      <c r="K29" s="1">
        <v>11</v>
      </c>
      <c r="L29" s="1">
        <v>4</v>
      </c>
      <c r="M29" s="6">
        <v>81</v>
      </c>
    </row>
    <row r="30" spans="1:13" x14ac:dyDescent="0.2">
      <c r="A30" s="1" t="s">
        <v>232</v>
      </c>
      <c r="B30" s="49">
        <v>398</v>
      </c>
      <c r="C30" s="1">
        <v>55</v>
      </c>
      <c r="D30" s="1">
        <v>38</v>
      </c>
      <c r="E30" s="1">
        <v>35</v>
      </c>
      <c r="F30" s="1">
        <v>42</v>
      </c>
      <c r="G30" s="1">
        <v>31</v>
      </c>
      <c r="H30" s="49">
        <v>24</v>
      </c>
      <c r="I30" s="1">
        <v>26</v>
      </c>
      <c r="J30" s="1">
        <v>11</v>
      </c>
      <c r="K30" s="1">
        <v>22</v>
      </c>
      <c r="L30" s="1">
        <v>20</v>
      </c>
      <c r="M30" s="6">
        <v>94</v>
      </c>
    </row>
    <row r="31" spans="1:13" x14ac:dyDescent="0.2">
      <c r="A31" s="1" t="s">
        <v>233</v>
      </c>
      <c r="B31" s="49">
        <v>291</v>
      </c>
      <c r="C31" s="1">
        <v>39</v>
      </c>
      <c r="D31" s="1">
        <v>24</v>
      </c>
      <c r="E31" s="1">
        <v>27</v>
      </c>
      <c r="F31" s="1">
        <v>28</v>
      </c>
      <c r="G31" s="1">
        <v>25</v>
      </c>
      <c r="H31" s="49">
        <v>9</v>
      </c>
      <c r="I31" s="1">
        <v>21</v>
      </c>
      <c r="J31" s="1">
        <v>7</v>
      </c>
      <c r="K31" s="1">
        <v>18</v>
      </c>
      <c r="L31" s="1">
        <v>6</v>
      </c>
      <c r="M31" s="6">
        <v>87</v>
      </c>
    </row>
    <row r="32" spans="1:13" x14ac:dyDescent="0.2">
      <c r="A32" s="1" t="s">
        <v>234</v>
      </c>
      <c r="B32" s="49">
        <v>171</v>
      </c>
      <c r="C32" s="1">
        <v>13</v>
      </c>
      <c r="D32" s="1">
        <v>11</v>
      </c>
      <c r="E32" s="1">
        <v>17</v>
      </c>
      <c r="F32" s="1">
        <v>18</v>
      </c>
      <c r="G32" s="1">
        <v>15</v>
      </c>
      <c r="H32" s="49">
        <v>4</v>
      </c>
      <c r="I32" s="1">
        <v>10</v>
      </c>
      <c r="J32" s="1">
        <v>8</v>
      </c>
      <c r="K32" s="1">
        <v>5</v>
      </c>
      <c r="L32" s="1">
        <v>12</v>
      </c>
      <c r="M32" s="6">
        <v>58</v>
      </c>
    </row>
    <row r="33" spans="1:13" x14ac:dyDescent="0.2">
      <c r="A33" s="1" t="s">
        <v>235</v>
      </c>
      <c r="B33" s="49">
        <v>310</v>
      </c>
      <c r="C33" s="1">
        <v>72</v>
      </c>
      <c r="D33" s="1">
        <v>29</v>
      </c>
      <c r="E33" s="1">
        <v>30</v>
      </c>
      <c r="F33" s="1">
        <v>26</v>
      </c>
      <c r="G33" s="1">
        <v>22</v>
      </c>
      <c r="H33" s="49">
        <v>9</v>
      </c>
      <c r="I33" s="1">
        <v>19</v>
      </c>
      <c r="J33" s="1">
        <v>10</v>
      </c>
      <c r="K33" s="1">
        <v>11</v>
      </c>
      <c r="L33" s="1">
        <v>15</v>
      </c>
      <c r="M33" s="6">
        <v>67</v>
      </c>
    </row>
    <row r="34" spans="1:13" x14ac:dyDescent="0.2">
      <c r="A34" s="7" t="s">
        <v>185</v>
      </c>
      <c r="B34" s="49"/>
      <c r="H34" s="49"/>
      <c r="M34" s="6"/>
    </row>
    <row r="35" spans="1:13" x14ac:dyDescent="0.2">
      <c r="A35" s="1" t="s">
        <v>236</v>
      </c>
      <c r="B35" s="49">
        <v>596</v>
      </c>
      <c r="C35" s="1">
        <v>200</v>
      </c>
      <c r="D35" s="1">
        <v>115</v>
      </c>
      <c r="E35" s="1">
        <v>33</v>
      </c>
      <c r="F35" s="1">
        <v>34</v>
      </c>
      <c r="G35" s="1">
        <v>10</v>
      </c>
      <c r="H35" s="49">
        <v>47</v>
      </c>
      <c r="I35" s="1">
        <v>15</v>
      </c>
      <c r="J35" s="1">
        <v>21</v>
      </c>
      <c r="K35" s="1">
        <v>19</v>
      </c>
      <c r="L35" s="1">
        <v>21</v>
      </c>
      <c r="M35" s="6">
        <v>81</v>
      </c>
    </row>
    <row r="36" spans="1:13" x14ac:dyDescent="0.2">
      <c r="A36" s="1" t="s">
        <v>237</v>
      </c>
      <c r="B36" s="49">
        <v>948</v>
      </c>
      <c r="C36" s="1">
        <v>189</v>
      </c>
      <c r="D36" s="1">
        <v>188</v>
      </c>
      <c r="E36" s="1">
        <v>47</v>
      </c>
      <c r="F36" s="1">
        <v>54</v>
      </c>
      <c r="G36" s="1">
        <v>44</v>
      </c>
      <c r="H36" s="49">
        <v>68</v>
      </c>
      <c r="I36" s="1">
        <v>23</v>
      </c>
      <c r="J36" s="1">
        <v>39</v>
      </c>
      <c r="K36" s="1">
        <v>30</v>
      </c>
      <c r="L36" s="1">
        <v>44</v>
      </c>
      <c r="M36" s="6">
        <v>222</v>
      </c>
    </row>
    <row r="37" spans="1:13" x14ac:dyDescent="0.2">
      <c r="A37" s="1" t="s">
        <v>238</v>
      </c>
      <c r="B37" s="49">
        <v>498</v>
      </c>
      <c r="C37" s="1">
        <v>114</v>
      </c>
      <c r="D37" s="1">
        <v>83</v>
      </c>
      <c r="E37" s="1">
        <v>24</v>
      </c>
      <c r="F37" s="1">
        <v>34</v>
      </c>
      <c r="G37" s="1">
        <v>16</v>
      </c>
      <c r="H37" s="49">
        <v>33</v>
      </c>
      <c r="I37" s="1">
        <v>17</v>
      </c>
      <c r="J37" s="1">
        <v>30</v>
      </c>
      <c r="K37" s="1">
        <v>13</v>
      </c>
      <c r="L37" s="1">
        <v>42</v>
      </c>
      <c r="M37" s="6">
        <v>92</v>
      </c>
    </row>
    <row r="38" spans="1:13" x14ac:dyDescent="0.2">
      <c r="A38" s="1" t="s">
        <v>239</v>
      </c>
      <c r="B38" s="49">
        <v>197</v>
      </c>
      <c r="C38" s="1">
        <v>36</v>
      </c>
      <c r="D38" s="1">
        <v>42</v>
      </c>
      <c r="E38" s="1">
        <v>7</v>
      </c>
      <c r="F38" s="1">
        <v>16</v>
      </c>
      <c r="G38" s="1">
        <v>13</v>
      </c>
      <c r="H38" s="49">
        <v>20</v>
      </c>
      <c r="I38" s="1">
        <v>2</v>
      </c>
      <c r="J38" s="1">
        <v>3</v>
      </c>
      <c r="K38" s="1">
        <v>8</v>
      </c>
      <c r="L38" s="1">
        <v>4</v>
      </c>
      <c r="M38" s="6">
        <v>46</v>
      </c>
    </row>
    <row r="39" spans="1:13" x14ac:dyDescent="0.2">
      <c r="A39" s="7" t="s">
        <v>334</v>
      </c>
      <c r="B39" s="49"/>
      <c r="H39" s="49"/>
      <c r="M39" s="6"/>
    </row>
    <row r="40" spans="1:13" x14ac:dyDescent="0.2">
      <c r="A40" s="1" t="s">
        <v>240</v>
      </c>
      <c r="B40" s="49">
        <v>683</v>
      </c>
      <c r="C40" s="1">
        <v>106</v>
      </c>
      <c r="D40" s="1">
        <v>53</v>
      </c>
      <c r="E40" s="1">
        <v>63</v>
      </c>
      <c r="F40" s="1">
        <v>48</v>
      </c>
      <c r="G40" s="1">
        <v>53</v>
      </c>
      <c r="H40" s="49">
        <v>28</v>
      </c>
      <c r="I40" s="1">
        <v>33</v>
      </c>
      <c r="J40" s="1">
        <v>32</v>
      </c>
      <c r="K40" s="1">
        <v>35</v>
      </c>
      <c r="L40" s="1">
        <v>28</v>
      </c>
      <c r="M40" s="6">
        <v>204</v>
      </c>
    </row>
    <row r="41" spans="1:13" x14ac:dyDescent="0.2">
      <c r="A41" s="1" t="s">
        <v>241</v>
      </c>
      <c r="B41" s="49">
        <v>108</v>
      </c>
      <c r="C41" s="1">
        <v>16</v>
      </c>
      <c r="D41" s="1">
        <v>8</v>
      </c>
      <c r="E41" s="1">
        <v>5</v>
      </c>
      <c r="F41" s="1">
        <v>8</v>
      </c>
      <c r="G41" s="1">
        <v>10</v>
      </c>
      <c r="H41" s="49">
        <v>5</v>
      </c>
      <c r="I41" s="1">
        <v>8</v>
      </c>
      <c r="J41" s="1">
        <v>4</v>
      </c>
      <c r="K41" s="1">
        <v>6</v>
      </c>
      <c r="L41" s="1">
        <v>2</v>
      </c>
      <c r="M41" s="6">
        <v>36</v>
      </c>
    </row>
    <row r="42" spans="1:13" x14ac:dyDescent="0.2">
      <c r="A42" s="1" t="s">
        <v>242</v>
      </c>
      <c r="B42" s="49">
        <v>85</v>
      </c>
      <c r="C42" s="1">
        <v>12</v>
      </c>
      <c r="D42" s="1">
        <v>4</v>
      </c>
      <c r="E42" s="1">
        <v>11</v>
      </c>
      <c r="F42" s="1">
        <v>1</v>
      </c>
      <c r="G42" s="1">
        <v>10</v>
      </c>
      <c r="H42" s="49">
        <v>2</v>
      </c>
      <c r="I42" s="1">
        <v>6</v>
      </c>
      <c r="J42" s="1">
        <v>3</v>
      </c>
      <c r="K42" s="1">
        <v>5</v>
      </c>
      <c r="L42" s="1">
        <v>2</v>
      </c>
      <c r="M42" s="6">
        <v>29</v>
      </c>
    </row>
    <row r="43" spans="1:13" x14ac:dyDescent="0.2">
      <c r="A43" s="1" t="s">
        <v>243</v>
      </c>
      <c r="B43" s="49">
        <v>29</v>
      </c>
      <c r="C43" s="1">
        <v>2</v>
      </c>
      <c r="D43" s="1">
        <v>1</v>
      </c>
      <c r="E43" s="1">
        <v>5</v>
      </c>
      <c r="F43" s="1">
        <v>1</v>
      </c>
      <c r="G43" s="1">
        <v>4</v>
      </c>
      <c r="H43" s="49">
        <v>0</v>
      </c>
      <c r="I43" s="1">
        <v>0</v>
      </c>
      <c r="J43" s="1">
        <v>2</v>
      </c>
      <c r="K43" s="1">
        <v>3</v>
      </c>
      <c r="L43" s="1">
        <v>2</v>
      </c>
      <c r="M43" s="6">
        <v>9</v>
      </c>
    </row>
    <row r="44" spans="1:13" x14ac:dyDescent="0.2">
      <c r="A44" s="1" t="s">
        <v>244</v>
      </c>
      <c r="B44" s="49">
        <v>94</v>
      </c>
      <c r="C44" s="1">
        <v>19</v>
      </c>
      <c r="D44" s="1">
        <v>11</v>
      </c>
      <c r="E44" s="1">
        <v>8</v>
      </c>
      <c r="F44" s="1">
        <v>6</v>
      </c>
      <c r="G44" s="1">
        <v>7</v>
      </c>
      <c r="H44" s="49">
        <v>2</v>
      </c>
      <c r="I44" s="1">
        <v>4</v>
      </c>
      <c r="J44" s="1">
        <v>4</v>
      </c>
      <c r="K44" s="1">
        <v>1</v>
      </c>
      <c r="L44" s="1">
        <v>4</v>
      </c>
      <c r="M44" s="6">
        <v>28</v>
      </c>
    </row>
    <row r="45" spans="1:13" x14ac:dyDescent="0.2">
      <c r="A45" s="7" t="s">
        <v>132</v>
      </c>
      <c r="B45" s="49"/>
      <c r="H45" s="49"/>
      <c r="M45" s="6"/>
    </row>
    <row r="46" spans="1:13" x14ac:dyDescent="0.2">
      <c r="A46" s="1" t="s">
        <v>245</v>
      </c>
      <c r="B46" s="49">
        <v>774</v>
      </c>
      <c r="C46" s="1">
        <v>118</v>
      </c>
      <c r="D46" s="1">
        <v>61</v>
      </c>
      <c r="E46" s="1">
        <v>77</v>
      </c>
      <c r="F46" s="1">
        <v>51</v>
      </c>
      <c r="G46" s="1">
        <v>38</v>
      </c>
      <c r="H46" s="49">
        <v>27</v>
      </c>
      <c r="I46" s="1">
        <v>44</v>
      </c>
      <c r="J46" s="1">
        <v>42</v>
      </c>
      <c r="K46" s="1">
        <v>31</v>
      </c>
      <c r="L46" s="1">
        <v>31</v>
      </c>
      <c r="M46" s="6">
        <v>254</v>
      </c>
    </row>
    <row r="47" spans="1:13" x14ac:dyDescent="0.2">
      <c r="A47" s="1" t="s">
        <v>246</v>
      </c>
      <c r="B47" s="49">
        <v>167</v>
      </c>
      <c r="C47" s="1">
        <v>27</v>
      </c>
      <c r="D47" s="1">
        <v>10</v>
      </c>
      <c r="E47" s="1">
        <v>14</v>
      </c>
      <c r="F47" s="1">
        <v>9</v>
      </c>
      <c r="G47" s="1">
        <v>11</v>
      </c>
      <c r="H47" s="49">
        <v>4</v>
      </c>
      <c r="I47" s="1">
        <v>12</v>
      </c>
      <c r="J47" s="1">
        <v>16</v>
      </c>
      <c r="K47" s="1">
        <v>11</v>
      </c>
      <c r="L47" s="1">
        <v>5</v>
      </c>
      <c r="M47" s="6">
        <v>48</v>
      </c>
    </row>
    <row r="48" spans="1:13" x14ac:dyDescent="0.2">
      <c r="A48" s="1" t="s">
        <v>247</v>
      </c>
      <c r="B48" s="49">
        <v>234</v>
      </c>
      <c r="C48" s="1">
        <v>34</v>
      </c>
      <c r="D48" s="1">
        <v>20</v>
      </c>
      <c r="E48" s="1">
        <v>14</v>
      </c>
      <c r="F48" s="1">
        <v>16</v>
      </c>
      <c r="G48" s="1">
        <v>14</v>
      </c>
      <c r="H48" s="49">
        <v>6</v>
      </c>
      <c r="I48" s="1">
        <v>12</v>
      </c>
      <c r="J48" s="1">
        <v>9</v>
      </c>
      <c r="K48" s="1">
        <v>15</v>
      </c>
      <c r="L48" s="1">
        <v>5</v>
      </c>
      <c r="M48" s="6">
        <v>89</v>
      </c>
    </row>
    <row r="49" spans="1:13" x14ac:dyDescent="0.2">
      <c r="A49" s="1" t="s">
        <v>248</v>
      </c>
      <c r="B49" s="49">
        <v>265</v>
      </c>
      <c r="C49" s="1">
        <v>34</v>
      </c>
      <c r="D49" s="1">
        <v>27</v>
      </c>
      <c r="E49" s="1">
        <v>21</v>
      </c>
      <c r="F49" s="1">
        <v>15</v>
      </c>
      <c r="G49" s="1">
        <v>21</v>
      </c>
      <c r="H49" s="49">
        <v>5</v>
      </c>
      <c r="I49" s="1">
        <v>13</v>
      </c>
      <c r="J49" s="1">
        <v>14</v>
      </c>
      <c r="K49" s="1">
        <v>16</v>
      </c>
      <c r="L49" s="1">
        <v>9</v>
      </c>
      <c r="M49" s="6">
        <v>90</v>
      </c>
    </row>
    <row r="50" spans="1:13" x14ac:dyDescent="0.2">
      <c r="A50" s="1" t="s">
        <v>249</v>
      </c>
      <c r="B50" s="49">
        <v>90</v>
      </c>
      <c r="C50" s="1">
        <v>10</v>
      </c>
      <c r="D50" s="1">
        <v>8</v>
      </c>
      <c r="E50" s="1">
        <v>7</v>
      </c>
      <c r="F50" s="1">
        <v>6</v>
      </c>
      <c r="G50" s="1">
        <v>10</v>
      </c>
      <c r="H50" s="49">
        <v>2</v>
      </c>
      <c r="I50" s="1">
        <v>2</v>
      </c>
      <c r="J50" s="1">
        <v>4</v>
      </c>
      <c r="K50" s="1">
        <v>3</v>
      </c>
      <c r="L50" s="1">
        <v>2</v>
      </c>
      <c r="M50" s="6">
        <v>36</v>
      </c>
    </row>
    <row r="51" spans="1:13" x14ac:dyDescent="0.2">
      <c r="A51" s="7" t="s">
        <v>133</v>
      </c>
      <c r="B51" s="49"/>
      <c r="H51" s="49"/>
      <c r="M51" s="6"/>
    </row>
    <row r="52" spans="1:13" x14ac:dyDescent="0.2">
      <c r="A52" s="1" t="s">
        <v>250</v>
      </c>
      <c r="B52" s="49">
        <v>496</v>
      </c>
      <c r="C52" s="1">
        <v>84</v>
      </c>
      <c r="D52" s="1">
        <v>66</v>
      </c>
      <c r="E52" s="1">
        <v>37</v>
      </c>
      <c r="F52" s="1">
        <v>35</v>
      </c>
      <c r="G52" s="1">
        <v>15</v>
      </c>
      <c r="H52" s="49">
        <v>24</v>
      </c>
      <c r="I52" s="1">
        <v>20</v>
      </c>
      <c r="J52" s="1">
        <v>25</v>
      </c>
      <c r="K52" s="1">
        <v>16</v>
      </c>
      <c r="L52" s="1">
        <v>24</v>
      </c>
      <c r="M52" s="6">
        <v>150</v>
      </c>
    </row>
    <row r="53" spans="1:13" x14ac:dyDescent="0.2">
      <c r="A53" s="1" t="s">
        <v>339</v>
      </c>
      <c r="B53" s="49">
        <v>276</v>
      </c>
      <c r="C53" s="1">
        <v>42</v>
      </c>
      <c r="D53" s="1">
        <v>17</v>
      </c>
      <c r="E53" s="1">
        <v>17</v>
      </c>
      <c r="F53" s="1">
        <v>18</v>
      </c>
      <c r="G53" s="1">
        <v>23</v>
      </c>
      <c r="H53" s="49">
        <v>9</v>
      </c>
      <c r="I53" s="1">
        <v>14</v>
      </c>
      <c r="J53" s="1">
        <v>14</v>
      </c>
      <c r="K53" s="1">
        <v>9</v>
      </c>
      <c r="L53" s="1">
        <v>9</v>
      </c>
      <c r="M53" s="6">
        <v>104</v>
      </c>
    </row>
    <row r="54" spans="1:13" x14ac:dyDescent="0.2">
      <c r="A54" s="1" t="s">
        <v>251</v>
      </c>
      <c r="B54" s="49">
        <v>98</v>
      </c>
      <c r="C54" s="1">
        <v>13</v>
      </c>
      <c r="D54" s="1">
        <v>7</v>
      </c>
      <c r="E54" s="1">
        <v>10</v>
      </c>
      <c r="F54" s="1">
        <v>5</v>
      </c>
      <c r="G54" s="1">
        <v>2</v>
      </c>
      <c r="H54" s="49">
        <v>2</v>
      </c>
      <c r="I54" s="1">
        <v>8</v>
      </c>
      <c r="J54" s="1">
        <v>4</v>
      </c>
      <c r="K54" s="1">
        <v>5</v>
      </c>
      <c r="L54" s="1">
        <v>3</v>
      </c>
      <c r="M54" s="6">
        <v>39</v>
      </c>
    </row>
    <row r="55" spans="1:13" x14ac:dyDescent="0.2">
      <c r="A55" s="1" t="s">
        <v>327</v>
      </c>
      <c r="B55" s="49">
        <v>115</v>
      </c>
      <c r="C55" s="1">
        <v>23</v>
      </c>
      <c r="D55" s="1">
        <v>7</v>
      </c>
      <c r="E55" s="1">
        <v>7</v>
      </c>
      <c r="F55" s="1">
        <v>8</v>
      </c>
      <c r="G55" s="1">
        <v>6</v>
      </c>
      <c r="H55" s="49">
        <v>3</v>
      </c>
      <c r="I55" s="1">
        <v>4</v>
      </c>
      <c r="J55" s="1">
        <v>5</v>
      </c>
      <c r="K55" s="1">
        <v>2</v>
      </c>
      <c r="L55" s="1">
        <v>1</v>
      </c>
      <c r="M55" s="6">
        <v>49</v>
      </c>
    </row>
    <row r="56" spans="1:13" x14ac:dyDescent="0.2">
      <c r="A56" s="1" t="s">
        <v>252</v>
      </c>
      <c r="B56" s="49">
        <v>63</v>
      </c>
      <c r="C56" s="1">
        <v>9</v>
      </c>
      <c r="D56" s="1">
        <v>3</v>
      </c>
      <c r="E56" s="1">
        <v>10</v>
      </c>
      <c r="F56" s="1">
        <v>5</v>
      </c>
      <c r="G56" s="1">
        <v>3</v>
      </c>
      <c r="H56" s="49">
        <v>3</v>
      </c>
      <c r="I56" s="1">
        <v>0</v>
      </c>
      <c r="J56" s="1">
        <v>4</v>
      </c>
      <c r="K56" s="1">
        <v>4</v>
      </c>
      <c r="L56" s="1">
        <v>1</v>
      </c>
      <c r="M56" s="6">
        <v>21</v>
      </c>
    </row>
    <row r="57" spans="1:13" x14ac:dyDescent="0.2">
      <c r="A57" s="7" t="s">
        <v>134</v>
      </c>
      <c r="B57" s="49"/>
      <c r="H57" s="49"/>
      <c r="M57" s="6"/>
    </row>
    <row r="58" spans="1:13" x14ac:dyDescent="0.2">
      <c r="A58" s="1" t="s">
        <v>253</v>
      </c>
      <c r="B58" s="49">
        <v>660</v>
      </c>
      <c r="C58" s="1">
        <v>92</v>
      </c>
      <c r="D58" s="1">
        <v>76</v>
      </c>
      <c r="E58" s="1">
        <v>61</v>
      </c>
      <c r="F58" s="1">
        <v>45</v>
      </c>
      <c r="G58" s="1">
        <v>41</v>
      </c>
      <c r="H58" s="49">
        <v>33</v>
      </c>
      <c r="I58" s="1">
        <v>38</v>
      </c>
      <c r="J58" s="1">
        <v>18</v>
      </c>
      <c r="K58" s="1">
        <v>35</v>
      </c>
      <c r="L58" s="1">
        <v>28</v>
      </c>
      <c r="M58" s="6">
        <v>193</v>
      </c>
    </row>
    <row r="59" spans="1:13" x14ac:dyDescent="0.2">
      <c r="A59" s="1" t="s">
        <v>254</v>
      </c>
      <c r="B59" s="49">
        <v>402</v>
      </c>
      <c r="C59" s="1">
        <v>57</v>
      </c>
      <c r="D59" s="1">
        <v>37</v>
      </c>
      <c r="E59" s="1">
        <v>31</v>
      </c>
      <c r="F59" s="1">
        <v>26</v>
      </c>
      <c r="G59" s="1">
        <v>31</v>
      </c>
      <c r="H59" s="49">
        <v>25</v>
      </c>
      <c r="I59" s="1">
        <v>24</v>
      </c>
      <c r="J59" s="1">
        <v>20</v>
      </c>
      <c r="K59" s="1">
        <v>14</v>
      </c>
      <c r="L59" s="1">
        <v>15</v>
      </c>
      <c r="M59" s="6">
        <v>122</v>
      </c>
    </row>
    <row r="60" spans="1:13" x14ac:dyDescent="0.2">
      <c r="A60" s="1" t="s">
        <v>255</v>
      </c>
      <c r="B60" s="49">
        <v>594</v>
      </c>
      <c r="C60" s="1">
        <v>101</v>
      </c>
      <c r="D60" s="1">
        <v>42</v>
      </c>
      <c r="E60" s="1">
        <v>38</v>
      </c>
      <c r="F60" s="1">
        <v>22</v>
      </c>
      <c r="G60" s="1">
        <v>64</v>
      </c>
      <c r="H60" s="49">
        <v>18</v>
      </c>
      <c r="I60" s="1">
        <v>22</v>
      </c>
      <c r="J60" s="1">
        <v>37</v>
      </c>
      <c r="K60" s="1">
        <v>30</v>
      </c>
      <c r="L60" s="1">
        <v>19</v>
      </c>
      <c r="M60" s="6">
        <v>201</v>
      </c>
    </row>
    <row r="61" spans="1:13" x14ac:dyDescent="0.2">
      <c r="A61" s="1" t="s">
        <v>256</v>
      </c>
      <c r="B61" s="49">
        <v>51</v>
      </c>
      <c r="C61" s="1">
        <v>8</v>
      </c>
      <c r="D61" s="1">
        <v>6</v>
      </c>
      <c r="E61" s="1">
        <v>1</v>
      </c>
      <c r="F61" s="1">
        <v>2</v>
      </c>
      <c r="G61" s="1">
        <v>7</v>
      </c>
      <c r="H61" s="49">
        <v>4</v>
      </c>
      <c r="I61" s="1">
        <v>1</v>
      </c>
      <c r="J61" s="1">
        <v>1</v>
      </c>
      <c r="K61" s="1">
        <v>2</v>
      </c>
      <c r="L61" s="1">
        <v>0</v>
      </c>
      <c r="M61" s="6">
        <v>19</v>
      </c>
    </row>
    <row r="62" spans="1:13" x14ac:dyDescent="0.2">
      <c r="A62" s="1" t="s">
        <v>257</v>
      </c>
      <c r="B62" s="49">
        <v>75</v>
      </c>
      <c r="C62" s="1">
        <v>8</v>
      </c>
      <c r="D62" s="1">
        <v>9</v>
      </c>
      <c r="E62" s="1">
        <v>11</v>
      </c>
      <c r="F62" s="1">
        <v>3</v>
      </c>
      <c r="G62" s="1">
        <v>9</v>
      </c>
      <c r="H62" s="49">
        <v>1</v>
      </c>
      <c r="I62" s="1">
        <v>7</v>
      </c>
      <c r="J62" s="1">
        <v>1</v>
      </c>
      <c r="K62" s="1">
        <v>2</v>
      </c>
      <c r="L62" s="1">
        <v>4</v>
      </c>
      <c r="M62" s="6">
        <v>20</v>
      </c>
    </row>
    <row r="63" spans="1:13" x14ac:dyDescent="0.2">
      <c r="A63" s="1" t="s">
        <v>258</v>
      </c>
      <c r="B63" s="49">
        <v>107</v>
      </c>
      <c r="C63" s="1">
        <v>18</v>
      </c>
      <c r="D63" s="1">
        <v>7</v>
      </c>
      <c r="E63" s="1">
        <v>10</v>
      </c>
      <c r="F63" s="1">
        <v>4</v>
      </c>
      <c r="G63" s="1">
        <v>16</v>
      </c>
      <c r="H63" s="49">
        <v>3</v>
      </c>
      <c r="I63" s="1">
        <v>8</v>
      </c>
      <c r="J63" s="1">
        <v>7</v>
      </c>
      <c r="K63" s="1">
        <v>9</v>
      </c>
      <c r="L63" s="1">
        <v>3</v>
      </c>
      <c r="M63" s="6">
        <v>22</v>
      </c>
    </row>
    <row r="64" spans="1:13" x14ac:dyDescent="0.2">
      <c r="A64" s="1" t="s">
        <v>298</v>
      </c>
      <c r="B64" s="49">
        <v>651</v>
      </c>
      <c r="C64" s="1">
        <v>127</v>
      </c>
      <c r="D64" s="1">
        <v>171</v>
      </c>
      <c r="E64" s="1">
        <v>32</v>
      </c>
      <c r="F64" s="1">
        <v>35</v>
      </c>
      <c r="G64" s="1">
        <v>58</v>
      </c>
      <c r="H64" s="49">
        <v>8</v>
      </c>
      <c r="I64" s="1">
        <v>11</v>
      </c>
      <c r="J64" s="1">
        <v>28</v>
      </c>
      <c r="K64" s="1">
        <v>22</v>
      </c>
      <c r="L64" s="1">
        <v>18</v>
      </c>
      <c r="M64" s="6">
        <v>141</v>
      </c>
    </row>
    <row r="65" spans="1:13" x14ac:dyDescent="0.2">
      <c r="A65" s="7" t="s">
        <v>135</v>
      </c>
      <c r="B65" s="49"/>
      <c r="H65" s="49"/>
      <c r="M65" s="6"/>
    </row>
    <row r="66" spans="1:13" x14ac:dyDescent="0.2">
      <c r="A66" s="1" t="s">
        <v>367</v>
      </c>
      <c r="B66" s="49">
        <v>17</v>
      </c>
      <c r="C66" s="1">
        <v>0</v>
      </c>
      <c r="D66" s="1">
        <v>0</v>
      </c>
      <c r="E66" s="1">
        <v>0</v>
      </c>
      <c r="F66" s="1">
        <v>0</v>
      </c>
      <c r="G66" s="1">
        <v>2</v>
      </c>
      <c r="H66" s="49">
        <v>0</v>
      </c>
      <c r="I66" s="1">
        <v>0</v>
      </c>
      <c r="J66" s="1">
        <v>1</v>
      </c>
      <c r="K66" s="1">
        <v>0</v>
      </c>
      <c r="L66" s="1">
        <v>0</v>
      </c>
      <c r="M66" s="6">
        <v>14</v>
      </c>
    </row>
    <row r="67" spans="1:13" x14ac:dyDescent="0.2">
      <c r="A67" s="1" t="s">
        <v>259</v>
      </c>
      <c r="B67" s="49">
        <v>306</v>
      </c>
      <c r="C67" s="1">
        <v>32</v>
      </c>
      <c r="D67" s="1">
        <v>31</v>
      </c>
      <c r="E67" s="1">
        <v>32</v>
      </c>
      <c r="F67" s="1">
        <v>19</v>
      </c>
      <c r="G67" s="1">
        <v>31</v>
      </c>
      <c r="H67" s="49">
        <v>4</v>
      </c>
      <c r="I67" s="1">
        <v>12</v>
      </c>
      <c r="J67" s="1">
        <v>12</v>
      </c>
      <c r="K67" s="1">
        <v>20</v>
      </c>
      <c r="L67" s="1">
        <v>15</v>
      </c>
      <c r="M67" s="6">
        <v>98</v>
      </c>
    </row>
    <row r="68" spans="1:13" x14ac:dyDescent="0.2">
      <c r="A68" s="1" t="s">
        <v>260</v>
      </c>
      <c r="B68" s="49">
        <v>561</v>
      </c>
      <c r="C68" s="1">
        <v>52</v>
      </c>
      <c r="D68" s="1">
        <v>29</v>
      </c>
      <c r="E68" s="1">
        <v>72</v>
      </c>
      <c r="F68" s="1">
        <v>40</v>
      </c>
      <c r="G68" s="1">
        <v>43</v>
      </c>
      <c r="H68" s="49">
        <v>33</v>
      </c>
      <c r="I68" s="1">
        <v>40</v>
      </c>
      <c r="J68" s="1">
        <v>17</v>
      </c>
      <c r="K68" s="1">
        <v>31</v>
      </c>
      <c r="L68" s="1">
        <v>17</v>
      </c>
      <c r="M68" s="6">
        <v>187</v>
      </c>
    </row>
    <row r="69" spans="1:13" x14ac:dyDescent="0.2">
      <c r="A69" s="1" t="s">
        <v>261</v>
      </c>
      <c r="B69" s="49">
        <v>225</v>
      </c>
      <c r="C69" s="1">
        <v>21</v>
      </c>
      <c r="D69" s="1">
        <v>12</v>
      </c>
      <c r="E69" s="1">
        <v>36</v>
      </c>
      <c r="F69" s="1">
        <v>10</v>
      </c>
      <c r="G69" s="1">
        <v>26</v>
      </c>
      <c r="H69" s="49">
        <v>13</v>
      </c>
      <c r="I69" s="1">
        <v>10</v>
      </c>
      <c r="J69" s="1">
        <v>8</v>
      </c>
      <c r="K69" s="1">
        <v>10</v>
      </c>
      <c r="L69" s="1">
        <v>8</v>
      </c>
      <c r="M69" s="6">
        <v>71</v>
      </c>
    </row>
    <row r="70" spans="1:13" x14ac:dyDescent="0.2">
      <c r="A70" s="1" t="s">
        <v>262</v>
      </c>
      <c r="B70" s="49">
        <v>175</v>
      </c>
      <c r="C70" s="1">
        <v>28</v>
      </c>
      <c r="D70" s="1">
        <v>14</v>
      </c>
      <c r="E70" s="1">
        <v>16</v>
      </c>
      <c r="F70" s="1">
        <v>19</v>
      </c>
      <c r="G70" s="1">
        <v>11</v>
      </c>
      <c r="H70" s="49">
        <v>9</v>
      </c>
      <c r="I70" s="1">
        <v>8</v>
      </c>
      <c r="J70" s="1">
        <v>7</v>
      </c>
      <c r="K70" s="1">
        <v>13</v>
      </c>
      <c r="L70" s="1">
        <v>6</v>
      </c>
      <c r="M70" s="6">
        <v>44</v>
      </c>
    </row>
    <row r="71" spans="1:13" x14ac:dyDescent="0.2">
      <c r="A71" s="1" t="s">
        <v>263</v>
      </c>
      <c r="B71" s="49">
        <v>52</v>
      </c>
      <c r="C71" s="1">
        <v>4</v>
      </c>
      <c r="D71" s="1">
        <v>6</v>
      </c>
      <c r="E71" s="1">
        <v>8</v>
      </c>
      <c r="F71" s="1">
        <v>3</v>
      </c>
      <c r="G71" s="1">
        <v>2</v>
      </c>
      <c r="H71" s="49">
        <v>2</v>
      </c>
      <c r="I71" s="1">
        <v>2</v>
      </c>
      <c r="J71" s="1">
        <v>3</v>
      </c>
      <c r="K71" s="1">
        <v>3</v>
      </c>
      <c r="L71" s="1">
        <v>0</v>
      </c>
      <c r="M71" s="6">
        <v>19</v>
      </c>
    </row>
    <row r="72" spans="1:13" x14ac:dyDescent="0.2">
      <c r="A72" s="7" t="s">
        <v>136</v>
      </c>
      <c r="B72" s="49"/>
      <c r="H72" s="49"/>
      <c r="M72" s="6"/>
    </row>
    <row r="73" spans="1:13" x14ac:dyDescent="0.2">
      <c r="A73" s="1" t="s">
        <v>264</v>
      </c>
      <c r="B73" s="49">
        <v>582</v>
      </c>
      <c r="C73" s="1">
        <v>69</v>
      </c>
      <c r="D73" s="1">
        <v>33</v>
      </c>
      <c r="E73" s="1">
        <v>63</v>
      </c>
      <c r="F73" s="1">
        <v>58</v>
      </c>
      <c r="G73" s="1">
        <v>43</v>
      </c>
      <c r="H73" s="49">
        <v>19</v>
      </c>
      <c r="I73" s="1">
        <v>27</v>
      </c>
      <c r="J73" s="1">
        <v>30</v>
      </c>
      <c r="K73" s="1">
        <v>27</v>
      </c>
      <c r="L73" s="1">
        <v>25</v>
      </c>
      <c r="M73" s="6">
        <v>188</v>
      </c>
    </row>
    <row r="74" spans="1:13" ht="12.6" customHeight="1" x14ac:dyDescent="0.2">
      <c r="A74" s="1" t="s">
        <v>265</v>
      </c>
      <c r="B74" s="49">
        <v>300</v>
      </c>
      <c r="C74" s="1">
        <v>74</v>
      </c>
      <c r="D74" s="1">
        <v>31</v>
      </c>
      <c r="E74" s="1">
        <v>25</v>
      </c>
      <c r="F74" s="1">
        <v>29</v>
      </c>
      <c r="G74" s="1">
        <v>14</v>
      </c>
      <c r="H74" s="49">
        <v>14</v>
      </c>
      <c r="I74" s="1">
        <v>8</v>
      </c>
      <c r="J74" s="1">
        <v>13</v>
      </c>
      <c r="K74" s="1">
        <v>11</v>
      </c>
      <c r="L74" s="1">
        <v>9</v>
      </c>
      <c r="M74" s="6">
        <v>72</v>
      </c>
    </row>
    <row r="75" spans="1:13" ht="12.6" customHeight="1" x14ac:dyDescent="0.2">
      <c r="A75" s="1" t="s">
        <v>266</v>
      </c>
      <c r="B75" s="49">
        <v>273</v>
      </c>
      <c r="C75" s="1">
        <v>27</v>
      </c>
      <c r="D75" s="1">
        <v>22</v>
      </c>
      <c r="E75" s="1">
        <v>19</v>
      </c>
      <c r="F75" s="1">
        <v>15</v>
      </c>
      <c r="G75" s="1">
        <v>31</v>
      </c>
      <c r="H75" s="49">
        <v>10</v>
      </c>
      <c r="I75" s="1">
        <v>15</v>
      </c>
      <c r="J75" s="1">
        <v>11</v>
      </c>
      <c r="K75" s="1">
        <v>12</v>
      </c>
      <c r="L75" s="1">
        <v>16</v>
      </c>
      <c r="M75" s="6">
        <v>95</v>
      </c>
    </row>
    <row r="76" spans="1:13" x14ac:dyDescent="0.2">
      <c r="A76" s="1" t="s">
        <v>267</v>
      </c>
      <c r="B76" s="49">
        <v>159</v>
      </c>
      <c r="C76" s="1">
        <v>17</v>
      </c>
      <c r="D76" s="1">
        <v>17</v>
      </c>
      <c r="E76" s="1">
        <v>14</v>
      </c>
      <c r="F76" s="1">
        <v>14</v>
      </c>
      <c r="G76" s="1">
        <v>6</v>
      </c>
      <c r="H76" s="49">
        <v>6</v>
      </c>
      <c r="I76" s="1">
        <v>7</v>
      </c>
      <c r="J76" s="1">
        <v>8</v>
      </c>
      <c r="K76" s="1">
        <v>8</v>
      </c>
      <c r="L76" s="1">
        <v>12</v>
      </c>
      <c r="M76" s="6">
        <v>50</v>
      </c>
    </row>
    <row r="77" spans="1:13" x14ac:dyDescent="0.2">
      <c r="A77" s="1" t="s">
        <v>268</v>
      </c>
      <c r="B77" s="49">
        <v>855</v>
      </c>
      <c r="C77" s="1">
        <v>192</v>
      </c>
      <c r="D77" s="1">
        <v>85</v>
      </c>
      <c r="E77" s="1">
        <v>60</v>
      </c>
      <c r="F77" s="1">
        <v>28</v>
      </c>
      <c r="G77" s="1">
        <v>86</v>
      </c>
      <c r="H77" s="49">
        <v>52</v>
      </c>
      <c r="I77" s="1">
        <v>17</v>
      </c>
      <c r="J77" s="1">
        <v>37</v>
      </c>
      <c r="K77" s="1">
        <v>29</v>
      </c>
      <c r="L77" s="1">
        <v>39</v>
      </c>
      <c r="M77" s="6">
        <v>230</v>
      </c>
    </row>
    <row r="78" spans="1:13" x14ac:dyDescent="0.2">
      <c r="A78" s="7" t="s">
        <v>137</v>
      </c>
      <c r="B78" s="49"/>
      <c r="H78" s="49"/>
      <c r="M78" s="6"/>
    </row>
    <row r="79" spans="1:13" x14ac:dyDescent="0.2">
      <c r="A79" s="1" t="s">
        <v>338</v>
      </c>
      <c r="B79" s="49">
        <v>195</v>
      </c>
      <c r="C79" s="1">
        <v>29</v>
      </c>
      <c r="D79" s="1">
        <v>16</v>
      </c>
      <c r="E79" s="1">
        <v>26</v>
      </c>
      <c r="F79" s="1">
        <v>15</v>
      </c>
      <c r="G79" s="1">
        <v>12</v>
      </c>
      <c r="H79" s="49">
        <v>8</v>
      </c>
      <c r="I79" s="1">
        <v>11</v>
      </c>
      <c r="J79" s="1">
        <v>5</v>
      </c>
      <c r="K79" s="1">
        <v>10</v>
      </c>
      <c r="L79" s="1">
        <v>7</v>
      </c>
      <c r="M79" s="6">
        <v>56</v>
      </c>
    </row>
    <row r="80" spans="1:13" x14ac:dyDescent="0.2">
      <c r="A80" s="1" t="s">
        <v>269</v>
      </c>
      <c r="B80" s="49">
        <v>427</v>
      </c>
      <c r="C80" s="1">
        <v>64</v>
      </c>
      <c r="D80" s="1">
        <v>35</v>
      </c>
      <c r="E80" s="1">
        <v>24</v>
      </c>
      <c r="F80" s="1">
        <v>51</v>
      </c>
      <c r="G80" s="1">
        <v>37</v>
      </c>
      <c r="H80" s="49">
        <v>29</v>
      </c>
      <c r="I80" s="1">
        <v>11</v>
      </c>
      <c r="J80" s="1">
        <v>16</v>
      </c>
      <c r="K80" s="1">
        <v>14</v>
      </c>
      <c r="L80" s="1">
        <v>15</v>
      </c>
      <c r="M80" s="6">
        <v>131</v>
      </c>
    </row>
    <row r="81" spans="1:13" x14ac:dyDescent="0.2">
      <c r="A81" s="1" t="s">
        <v>270</v>
      </c>
      <c r="B81" s="49">
        <v>220</v>
      </c>
      <c r="C81" s="1">
        <v>38</v>
      </c>
      <c r="D81" s="1">
        <v>21</v>
      </c>
      <c r="E81" s="1">
        <v>18</v>
      </c>
      <c r="F81" s="1">
        <v>22</v>
      </c>
      <c r="G81" s="1">
        <v>14</v>
      </c>
      <c r="H81" s="49">
        <v>7</v>
      </c>
      <c r="I81" s="1">
        <v>10</v>
      </c>
      <c r="J81" s="1">
        <v>8</v>
      </c>
      <c r="K81" s="1">
        <v>9</v>
      </c>
      <c r="L81" s="1">
        <v>6</v>
      </c>
      <c r="M81" s="6">
        <v>67</v>
      </c>
    </row>
    <row r="82" spans="1:13" x14ac:dyDescent="0.2">
      <c r="A82" s="1" t="s">
        <v>328</v>
      </c>
      <c r="B82" s="49">
        <v>252</v>
      </c>
      <c r="C82" s="1">
        <v>38</v>
      </c>
      <c r="D82" s="1">
        <v>32</v>
      </c>
      <c r="E82" s="1">
        <v>29</v>
      </c>
      <c r="F82" s="1">
        <v>25</v>
      </c>
      <c r="G82" s="1">
        <v>11</v>
      </c>
      <c r="H82" s="49">
        <v>22</v>
      </c>
      <c r="I82" s="1">
        <v>6</v>
      </c>
      <c r="J82" s="1">
        <v>6</v>
      </c>
      <c r="K82" s="1">
        <v>11</v>
      </c>
      <c r="L82" s="1">
        <v>7</v>
      </c>
      <c r="M82" s="6">
        <v>65</v>
      </c>
    </row>
    <row r="83" spans="1:13" x14ac:dyDescent="0.2">
      <c r="A83" s="1" t="s">
        <v>271</v>
      </c>
      <c r="B83" s="49">
        <v>154</v>
      </c>
      <c r="C83" s="1">
        <v>26</v>
      </c>
      <c r="D83" s="1">
        <v>9</v>
      </c>
      <c r="E83" s="1">
        <v>18</v>
      </c>
      <c r="F83" s="1">
        <v>16</v>
      </c>
      <c r="G83" s="1">
        <v>13</v>
      </c>
      <c r="H83" s="49">
        <v>12</v>
      </c>
      <c r="I83" s="1">
        <v>7</v>
      </c>
      <c r="J83" s="1">
        <v>6</v>
      </c>
      <c r="K83" s="1">
        <v>6</v>
      </c>
      <c r="L83" s="1">
        <v>9</v>
      </c>
      <c r="M83" s="6">
        <v>32</v>
      </c>
    </row>
    <row r="84" spans="1:13" x14ac:dyDescent="0.2">
      <c r="A84" s="7" t="s">
        <v>138</v>
      </c>
      <c r="B84" s="49"/>
      <c r="H84" s="49"/>
      <c r="M84" s="6"/>
    </row>
    <row r="85" spans="1:13" x14ac:dyDescent="0.2">
      <c r="A85" s="1" t="s">
        <v>272</v>
      </c>
      <c r="B85" s="49">
        <v>882</v>
      </c>
      <c r="C85" s="1">
        <v>138</v>
      </c>
      <c r="D85" s="1">
        <v>71</v>
      </c>
      <c r="E85" s="1">
        <v>82</v>
      </c>
      <c r="F85" s="1">
        <v>85</v>
      </c>
      <c r="G85" s="1">
        <v>50</v>
      </c>
      <c r="H85" s="49">
        <v>55</v>
      </c>
      <c r="I85" s="1">
        <v>60</v>
      </c>
      <c r="J85" s="1">
        <v>29</v>
      </c>
      <c r="K85" s="1">
        <v>51</v>
      </c>
      <c r="L85" s="1">
        <v>25</v>
      </c>
      <c r="M85" s="6">
        <v>236</v>
      </c>
    </row>
    <row r="86" spans="1:13" x14ac:dyDescent="0.2">
      <c r="A86" s="1" t="s">
        <v>273</v>
      </c>
      <c r="B86" s="49">
        <v>153</v>
      </c>
      <c r="C86" s="1">
        <v>26</v>
      </c>
      <c r="D86" s="1">
        <v>12</v>
      </c>
      <c r="E86" s="1">
        <v>24</v>
      </c>
      <c r="F86" s="1">
        <v>12</v>
      </c>
      <c r="G86" s="1">
        <v>4</v>
      </c>
      <c r="H86" s="49">
        <v>10</v>
      </c>
      <c r="I86" s="1">
        <v>5</v>
      </c>
      <c r="J86" s="1">
        <v>2</v>
      </c>
      <c r="K86" s="1">
        <v>7</v>
      </c>
      <c r="L86" s="1">
        <v>5</v>
      </c>
      <c r="M86" s="6">
        <v>46</v>
      </c>
    </row>
    <row r="87" spans="1:13" x14ac:dyDescent="0.2">
      <c r="A87" s="7" t="s">
        <v>139</v>
      </c>
      <c r="B87" s="49"/>
      <c r="H87" s="49"/>
      <c r="M87" s="6"/>
    </row>
    <row r="88" spans="1:13" x14ac:dyDescent="0.2">
      <c r="A88" s="1" t="s">
        <v>274</v>
      </c>
      <c r="B88" s="49">
        <v>174</v>
      </c>
      <c r="C88" s="1">
        <v>27</v>
      </c>
      <c r="D88" s="1">
        <v>21</v>
      </c>
      <c r="E88" s="1">
        <v>18</v>
      </c>
      <c r="F88" s="1">
        <v>12</v>
      </c>
      <c r="G88" s="1">
        <v>9</v>
      </c>
      <c r="H88" s="49">
        <v>1</v>
      </c>
      <c r="I88" s="1">
        <v>8</v>
      </c>
      <c r="J88" s="1">
        <v>5</v>
      </c>
      <c r="K88" s="1">
        <v>13</v>
      </c>
      <c r="L88" s="1">
        <v>5</v>
      </c>
      <c r="M88" s="6">
        <v>55</v>
      </c>
    </row>
    <row r="89" spans="1:13" x14ac:dyDescent="0.2">
      <c r="A89" s="1" t="s">
        <v>275</v>
      </c>
      <c r="B89" s="49">
        <v>393</v>
      </c>
      <c r="C89" s="1">
        <v>47</v>
      </c>
      <c r="D89" s="1">
        <v>31</v>
      </c>
      <c r="E89" s="1">
        <v>34</v>
      </c>
      <c r="F89" s="1">
        <v>31</v>
      </c>
      <c r="G89" s="1">
        <v>20</v>
      </c>
      <c r="H89" s="49">
        <v>6</v>
      </c>
      <c r="I89" s="1">
        <v>25</v>
      </c>
      <c r="J89" s="1">
        <v>12</v>
      </c>
      <c r="K89" s="1">
        <v>17</v>
      </c>
      <c r="L89" s="1">
        <v>20</v>
      </c>
      <c r="M89" s="6">
        <v>150</v>
      </c>
    </row>
    <row r="90" spans="1:13" x14ac:dyDescent="0.2">
      <c r="A90" s="1" t="s">
        <v>276</v>
      </c>
      <c r="B90" s="49">
        <v>494</v>
      </c>
      <c r="C90" s="1">
        <v>93</v>
      </c>
      <c r="D90" s="1">
        <v>45</v>
      </c>
      <c r="E90" s="1">
        <v>42</v>
      </c>
      <c r="F90" s="1">
        <v>31</v>
      </c>
      <c r="G90" s="1">
        <v>23</v>
      </c>
      <c r="H90" s="49">
        <v>32</v>
      </c>
      <c r="I90" s="1">
        <v>22</v>
      </c>
      <c r="J90" s="1">
        <v>24</v>
      </c>
      <c r="K90" s="1">
        <v>22</v>
      </c>
      <c r="L90" s="1">
        <v>19</v>
      </c>
      <c r="M90" s="6">
        <v>141</v>
      </c>
    </row>
    <row r="91" spans="1:13" x14ac:dyDescent="0.2">
      <c r="A91" s="7" t="s">
        <v>140</v>
      </c>
      <c r="B91" s="49"/>
      <c r="H91" s="49"/>
      <c r="M91" s="6"/>
    </row>
    <row r="92" spans="1:13" x14ac:dyDescent="0.2">
      <c r="A92" s="1" t="s">
        <v>277</v>
      </c>
      <c r="B92" s="49">
        <v>793</v>
      </c>
      <c r="C92" s="1">
        <v>144</v>
      </c>
      <c r="D92" s="1">
        <v>40</v>
      </c>
      <c r="E92" s="1">
        <v>57</v>
      </c>
      <c r="F92" s="1">
        <v>44</v>
      </c>
      <c r="G92" s="1">
        <v>81</v>
      </c>
      <c r="H92" s="49">
        <v>38</v>
      </c>
      <c r="I92" s="1">
        <v>36</v>
      </c>
      <c r="J92" s="1">
        <v>42</v>
      </c>
      <c r="K92" s="1">
        <v>42</v>
      </c>
      <c r="L92" s="1">
        <v>29</v>
      </c>
      <c r="M92" s="6">
        <v>240</v>
      </c>
    </row>
    <row r="93" spans="1:13" x14ac:dyDescent="0.2">
      <c r="A93" s="1" t="s">
        <v>278</v>
      </c>
      <c r="B93" s="49">
        <v>80</v>
      </c>
      <c r="C93" s="1">
        <v>4</v>
      </c>
      <c r="D93" s="1">
        <v>2</v>
      </c>
      <c r="E93" s="1">
        <v>7</v>
      </c>
      <c r="F93" s="1">
        <v>4</v>
      </c>
      <c r="G93" s="1">
        <v>6</v>
      </c>
      <c r="H93" s="49">
        <v>0</v>
      </c>
      <c r="I93" s="1">
        <v>34</v>
      </c>
      <c r="J93" s="1">
        <v>1</v>
      </c>
      <c r="K93" s="1">
        <v>5</v>
      </c>
      <c r="L93" s="1">
        <v>0</v>
      </c>
      <c r="M93" s="6">
        <v>17</v>
      </c>
    </row>
    <row r="94" spans="1:13" x14ac:dyDescent="0.2">
      <c r="A94" s="7" t="s">
        <v>141</v>
      </c>
      <c r="B94" s="49"/>
      <c r="H94" s="49"/>
      <c r="M94" s="6"/>
    </row>
    <row r="95" spans="1:13" x14ac:dyDescent="0.2">
      <c r="A95" s="1" t="s">
        <v>279</v>
      </c>
      <c r="B95" s="49">
        <v>13</v>
      </c>
      <c r="C95" s="1">
        <v>1</v>
      </c>
      <c r="D95" s="1">
        <v>0</v>
      </c>
      <c r="E95" s="1">
        <v>2</v>
      </c>
      <c r="F95" s="1">
        <v>0</v>
      </c>
      <c r="G95" s="1">
        <v>0</v>
      </c>
      <c r="H95" s="49">
        <v>1</v>
      </c>
      <c r="I95" s="1">
        <v>4</v>
      </c>
      <c r="J95" s="1">
        <v>0</v>
      </c>
      <c r="K95" s="1">
        <v>1</v>
      </c>
      <c r="L95" s="1">
        <v>1</v>
      </c>
      <c r="M95" s="6">
        <v>3</v>
      </c>
    </row>
    <row r="96" spans="1:13" x14ac:dyDescent="0.2">
      <c r="A96" s="1" t="s">
        <v>280</v>
      </c>
      <c r="B96" s="49">
        <v>11</v>
      </c>
      <c r="C96" s="1">
        <v>0</v>
      </c>
      <c r="D96" s="1">
        <v>0</v>
      </c>
      <c r="E96" s="1">
        <v>1</v>
      </c>
      <c r="F96" s="1">
        <v>1</v>
      </c>
      <c r="G96" s="1">
        <v>0</v>
      </c>
      <c r="H96" s="49">
        <v>1</v>
      </c>
      <c r="I96" s="1">
        <v>0</v>
      </c>
      <c r="J96" s="1">
        <v>1</v>
      </c>
      <c r="K96" s="1">
        <v>1</v>
      </c>
      <c r="L96" s="1">
        <v>0</v>
      </c>
      <c r="M96" s="6">
        <v>6</v>
      </c>
    </row>
    <row r="97" spans="1:13" x14ac:dyDescent="0.2">
      <c r="A97" s="1" t="s">
        <v>281</v>
      </c>
      <c r="B97" s="49">
        <v>27</v>
      </c>
      <c r="C97" s="1">
        <v>0</v>
      </c>
      <c r="D97" s="1">
        <v>1</v>
      </c>
      <c r="E97" s="1">
        <v>3</v>
      </c>
      <c r="F97" s="1">
        <v>0</v>
      </c>
      <c r="G97" s="1">
        <v>0</v>
      </c>
      <c r="H97" s="49">
        <v>2</v>
      </c>
      <c r="I97" s="1">
        <v>2</v>
      </c>
      <c r="J97" s="1">
        <v>2</v>
      </c>
      <c r="K97" s="1">
        <v>1</v>
      </c>
      <c r="L97" s="1">
        <v>2</v>
      </c>
      <c r="M97" s="6">
        <v>14</v>
      </c>
    </row>
    <row r="98" spans="1:13" x14ac:dyDescent="0.2">
      <c r="A98" s="1" t="s">
        <v>282</v>
      </c>
      <c r="B98" s="49">
        <v>6</v>
      </c>
      <c r="C98" s="1">
        <v>0</v>
      </c>
      <c r="D98" s="1">
        <v>0</v>
      </c>
      <c r="E98" s="1">
        <v>1</v>
      </c>
      <c r="F98" s="1">
        <v>1</v>
      </c>
      <c r="G98" s="1">
        <v>0</v>
      </c>
      <c r="H98" s="49">
        <v>0</v>
      </c>
      <c r="I98" s="1">
        <v>1</v>
      </c>
      <c r="J98" s="1">
        <v>0</v>
      </c>
      <c r="K98" s="1">
        <v>1</v>
      </c>
      <c r="L98" s="1">
        <v>0</v>
      </c>
      <c r="M98" s="6">
        <v>2</v>
      </c>
    </row>
    <row r="99" spans="1:13" x14ac:dyDescent="0.2">
      <c r="A99" s="1" t="s">
        <v>283</v>
      </c>
      <c r="B99" s="49">
        <v>1</v>
      </c>
      <c r="C99" s="1">
        <v>0</v>
      </c>
      <c r="D99" s="1">
        <v>1</v>
      </c>
      <c r="E99" s="1">
        <v>0</v>
      </c>
      <c r="F99" s="1">
        <v>0</v>
      </c>
      <c r="G99" s="1">
        <v>0</v>
      </c>
      <c r="H99" s="49">
        <v>0</v>
      </c>
      <c r="I99" s="1">
        <v>0</v>
      </c>
      <c r="J99" s="1">
        <v>0</v>
      </c>
      <c r="K99" s="1">
        <v>0</v>
      </c>
      <c r="L99" s="1">
        <v>0</v>
      </c>
      <c r="M99" s="6">
        <v>0</v>
      </c>
    </row>
    <row r="100" spans="1:13" x14ac:dyDescent="0.2">
      <c r="A100" s="1" t="s">
        <v>284</v>
      </c>
      <c r="B100" s="49">
        <v>157</v>
      </c>
      <c r="C100" s="1">
        <v>20</v>
      </c>
      <c r="D100" s="1">
        <v>15</v>
      </c>
      <c r="E100" s="1">
        <v>15</v>
      </c>
      <c r="F100" s="1">
        <v>10</v>
      </c>
      <c r="G100" s="1">
        <v>5</v>
      </c>
      <c r="H100" s="49">
        <v>11</v>
      </c>
      <c r="I100" s="1">
        <v>3</v>
      </c>
      <c r="J100" s="1">
        <v>10</v>
      </c>
      <c r="K100" s="1">
        <v>8</v>
      </c>
      <c r="L100" s="1">
        <v>11</v>
      </c>
      <c r="M100" s="6">
        <v>49</v>
      </c>
    </row>
    <row r="101" spans="1:13" x14ac:dyDescent="0.2">
      <c r="A101" s="1" t="s">
        <v>285</v>
      </c>
      <c r="B101" s="49">
        <v>11</v>
      </c>
      <c r="C101" s="1">
        <v>4</v>
      </c>
      <c r="D101" s="1">
        <v>1</v>
      </c>
      <c r="E101" s="1">
        <v>1</v>
      </c>
      <c r="F101" s="1">
        <v>0</v>
      </c>
      <c r="G101" s="1">
        <v>0</v>
      </c>
      <c r="H101" s="49">
        <v>0</v>
      </c>
      <c r="I101" s="1">
        <v>0</v>
      </c>
      <c r="J101" s="1">
        <v>1</v>
      </c>
      <c r="K101" s="1">
        <v>0</v>
      </c>
      <c r="L101" s="1">
        <v>0</v>
      </c>
      <c r="M101" s="6">
        <v>4</v>
      </c>
    </row>
    <row r="102" spans="1:13" x14ac:dyDescent="0.2">
      <c r="A102" s="7" t="s">
        <v>142</v>
      </c>
      <c r="B102" s="49"/>
      <c r="H102" s="49"/>
      <c r="M102" s="6"/>
    </row>
    <row r="103" spans="1:13" x14ac:dyDescent="0.2">
      <c r="A103" s="1" t="s">
        <v>286</v>
      </c>
      <c r="B103" s="49">
        <v>179</v>
      </c>
      <c r="C103" s="1">
        <v>30</v>
      </c>
      <c r="D103" s="1">
        <v>10</v>
      </c>
      <c r="E103" s="1">
        <v>13</v>
      </c>
      <c r="F103" s="1">
        <v>5</v>
      </c>
      <c r="G103" s="1">
        <v>14</v>
      </c>
      <c r="H103" s="49">
        <v>2</v>
      </c>
      <c r="I103" s="1">
        <v>11</v>
      </c>
      <c r="J103" s="1">
        <v>10</v>
      </c>
      <c r="K103" s="1">
        <v>4</v>
      </c>
      <c r="L103" s="1">
        <v>8</v>
      </c>
      <c r="M103" s="6">
        <v>72</v>
      </c>
    </row>
    <row r="104" spans="1:13" x14ac:dyDescent="0.2">
      <c r="A104" s="1" t="s">
        <v>287</v>
      </c>
      <c r="B104" s="49">
        <v>51</v>
      </c>
      <c r="C104" s="1">
        <v>9</v>
      </c>
      <c r="D104" s="1">
        <v>5</v>
      </c>
      <c r="E104" s="1">
        <v>2</v>
      </c>
      <c r="F104" s="1">
        <v>3</v>
      </c>
      <c r="G104" s="1">
        <v>3</v>
      </c>
      <c r="H104" s="49">
        <v>0</v>
      </c>
      <c r="I104" s="1">
        <v>0</v>
      </c>
      <c r="J104" s="1">
        <v>4</v>
      </c>
      <c r="K104" s="1">
        <v>2</v>
      </c>
      <c r="L104" s="1">
        <v>4</v>
      </c>
      <c r="M104" s="6">
        <v>19</v>
      </c>
    </row>
    <row r="105" spans="1:13" x14ac:dyDescent="0.2">
      <c r="A105" s="7" t="s">
        <v>143</v>
      </c>
      <c r="B105" s="49"/>
      <c r="H105" s="49"/>
      <c r="M105" s="6"/>
    </row>
    <row r="106" spans="1:13" x14ac:dyDescent="0.2">
      <c r="A106" s="1" t="s">
        <v>288</v>
      </c>
      <c r="B106" s="49">
        <v>11</v>
      </c>
      <c r="C106" s="1">
        <v>0</v>
      </c>
      <c r="D106" s="1">
        <v>0</v>
      </c>
      <c r="E106" s="1">
        <v>1</v>
      </c>
      <c r="F106" s="1">
        <v>2</v>
      </c>
      <c r="G106" s="1">
        <v>0</v>
      </c>
      <c r="H106" s="49">
        <v>1</v>
      </c>
      <c r="I106" s="1">
        <v>1</v>
      </c>
      <c r="J106" s="1">
        <v>0</v>
      </c>
      <c r="K106" s="1">
        <v>0</v>
      </c>
      <c r="L106" s="1">
        <v>1</v>
      </c>
      <c r="M106" s="6">
        <v>5</v>
      </c>
    </row>
    <row r="107" spans="1:13" x14ac:dyDescent="0.2">
      <c r="A107" s="1" t="s">
        <v>329</v>
      </c>
      <c r="B107" s="49">
        <v>119</v>
      </c>
      <c r="C107" s="1">
        <v>19</v>
      </c>
      <c r="D107" s="1">
        <v>13</v>
      </c>
      <c r="E107" s="1">
        <v>7</v>
      </c>
      <c r="F107" s="1">
        <v>2</v>
      </c>
      <c r="G107" s="1">
        <v>3</v>
      </c>
      <c r="H107" s="49">
        <v>5</v>
      </c>
      <c r="I107" s="1">
        <v>9</v>
      </c>
      <c r="J107" s="1">
        <v>4</v>
      </c>
      <c r="K107" s="1">
        <v>3</v>
      </c>
      <c r="L107" s="1">
        <v>3</v>
      </c>
      <c r="M107" s="6">
        <v>51</v>
      </c>
    </row>
    <row r="108" spans="1:13" x14ac:dyDescent="0.2">
      <c r="A108" s="1" t="s">
        <v>289</v>
      </c>
      <c r="B108" s="49">
        <v>70</v>
      </c>
      <c r="C108" s="1">
        <v>15</v>
      </c>
      <c r="D108" s="1">
        <v>5</v>
      </c>
      <c r="E108" s="1">
        <v>4</v>
      </c>
      <c r="F108" s="1">
        <v>5</v>
      </c>
      <c r="G108" s="1">
        <v>3</v>
      </c>
      <c r="H108" s="49">
        <v>1</v>
      </c>
      <c r="I108" s="1">
        <v>2</v>
      </c>
      <c r="J108" s="1">
        <v>5</v>
      </c>
      <c r="K108" s="1">
        <v>2</v>
      </c>
      <c r="L108" s="1">
        <v>5</v>
      </c>
      <c r="M108" s="6">
        <v>23</v>
      </c>
    </row>
    <row r="109" spans="1:13" x14ac:dyDescent="0.2">
      <c r="A109" s="1" t="s">
        <v>290</v>
      </c>
      <c r="B109" s="49">
        <v>87</v>
      </c>
      <c r="C109" s="1">
        <v>12</v>
      </c>
      <c r="D109" s="1">
        <v>8</v>
      </c>
      <c r="E109" s="1">
        <v>11</v>
      </c>
      <c r="F109" s="1">
        <v>8</v>
      </c>
      <c r="G109" s="1">
        <v>5</v>
      </c>
      <c r="H109" s="49">
        <v>1</v>
      </c>
      <c r="I109" s="1">
        <v>3</v>
      </c>
      <c r="J109" s="1">
        <v>7</v>
      </c>
      <c r="K109" s="1">
        <v>3</v>
      </c>
      <c r="L109" s="1">
        <v>3</v>
      </c>
      <c r="M109" s="6">
        <v>26</v>
      </c>
    </row>
    <row r="110" spans="1:13" x14ac:dyDescent="0.2">
      <c r="A110" s="1" t="s">
        <v>291</v>
      </c>
      <c r="B110" s="49">
        <v>12</v>
      </c>
      <c r="C110" s="1">
        <v>3</v>
      </c>
      <c r="D110" s="1">
        <v>1</v>
      </c>
      <c r="E110" s="1">
        <v>3</v>
      </c>
      <c r="F110" s="1">
        <v>0</v>
      </c>
      <c r="G110" s="1">
        <v>0</v>
      </c>
      <c r="H110" s="49">
        <v>1</v>
      </c>
      <c r="I110" s="1">
        <v>0</v>
      </c>
      <c r="J110" s="1">
        <v>0</v>
      </c>
      <c r="K110" s="1">
        <v>0</v>
      </c>
      <c r="L110" s="1">
        <v>2</v>
      </c>
      <c r="M110" s="6">
        <v>2</v>
      </c>
    </row>
    <row r="111" spans="1:13" x14ac:dyDescent="0.2">
      <c r="A111" s="1" t="s">
        <v>292</v>
      </c>
      <c r="B111" s="49">
        <v>63</v>
      </c>
      <c r="C111" s="1">
        <v>7</v>
      </c>
      <c r="D111" s="1">
        <v>5</v>
      </c>
      <c r="E111" s="1">
        <v>7</v>
      </c>
      <c r="F111" s="1">
        <v>1</v>
      </c>
      <c r="G111" s="1">
        <v>1</v>
      </c>
      <c r="H111" s="49">
        <v>2</v>
      </c>
      <c r="I111" s="1">
        <v>4</v>
      </c>
      <c r="J111" s="1">
        <v>8</v>
      </c>
      <c r="K111" s="1">
        <v>2</v>
      </c>
      <c r="L111" s="1">
        <v>5</v>
      </c>
      <c r="M111" s="6">
        <v>21</v>
      </c>
    </row>
    <row r="112" spans="1:13" x14ac:dyDescent="0.2">
      <c r="A112" s="1" t="s">
        <v>293</v>
      </c>
      <c r="B112" s="49">
        <v>38</v>
      </c>
      <c r="C112" s="1">
        <v>5</v>
      </c>
      <c r="D112" s="1">
        <v>2</v>
      </c>
      <c r="E112" s="1">
        <v>1</v>
      </c>
      <c r="F112" s="1">
        <v>5</v>
      </c>
      <c r="G112" s="1">
        <v>5</v>
      </c>
      <c r="H112" s="49">
        <v>0</v>
      </c>
      <c r="I112" s="1">
        <v>1</v>
      </c>
      <c r="J112" s="1">
        <v>1</v>
      </c>
      <c r="K112" s="1">
        <v>1</v>
      </c>
      <c r="L112" s="1">
        <v>1</v>
      </c>
      <c r="M112" s="6">
        <v>16</v>
      </c>
    </row>
    <row r="113" spans="1:13" x14ac:dyDescent="0.2">
      <c r="A113" s="1" t="s">
        <v>294</v>
      </c>
      <c r="B113" s="49">
        <v>52</v>
      </c>
      <c r="C113" s="1">
        <v>8</v>
      </c>
      <c r="D113" s="1">
        <v>3</v>
      </c>
      <c r="E113" s="1">
        <v>1</v>
      </c>
      <c r="F113" s="1">
        <v>8</v>
      </c>
      <c r="G113" s="1">
        <v>3</v>
      </c>
      <c r="H113" s="49">
        <v>3</v>
      </c>
      <c r="I113" s="1">
        <v>7</v>
      </c>
      <c r="J113" s="1">
        <v>5</v>
      </c>
      <c r="K113" s="1">
        <v>1</v>
      </c>
      <c r="L113" s="1">
        <v>1</v>
      </c>
      <c r="M113" s="6">
        <v>12</v>
      </c>
    </row>
    <row r="114" spans="1:13" x14ac:dyDescent="0.2">
      <c r="A114" s="1" t="s">
        <v>144</v>
      </c>
      <c r="B114" s="49">
        <v>3833</v>
      </c>
      <c r="C114" s="6">
        <v>811</v>
      </c>
      <c r="D114" s="6">
        <v>188</v>
      </c>
      <c r="E114" s="6">
        <v>423</v>
      </c>
      <c r="F114" s="6">
        <v>201</v>
      </c>
      <c r="G114" s="6">
        <v>140</v>
      </c>
      <c r="H114" s="6">
        <v>78</v>
      </c>
      <c r="I114" s="6">
        <v>149</v>
      </c>
      <c r="J114" s="6">
        <v>332</v>
      </c>
      <c r="K114" s="6">
        <v>137</v>
      </c>
      <c r="L114" s="6">
        <v>150</v>
      </c>
      <c r="M114" s="6">
        <v>1224</v>
      </c>
    </row>
    <row r="115" spans="1:13" x14ac:dyDescent="0.2">
      <c r="A115" s="1" t="s">
        <v>330</v>
      </c>
    </row>
    <row r="123" spans="1:13" x14ac:dyDescent="0.2">
      <c r="B123" s="12"/>
      <c r="H123" s="12"/>
    </row>
    <row r="124" spans="1:13" x14ac:dyDescent="0.2">
      <c r="B124" s="12"/>
      <c r="H124" s="12"/>
    </row>
    <row r="125" spans="1:13" x14ac:dyDescent="0.2">
      <c r="B125" s="12"/>
      <c r="H125" s="12"/>
    </row>
    <row r="126" spans="1:13" x14ac:dyDescent="0.2">
      <c r="B126" s="12"/>
      <c r="H126" s="12"/>
    </row>
    <row r="127" spans="1:13" x14ac:dyDescent="0.2">
      <c r="B127" s="19"/>
      <c r="H127" s="19"/>
    </row>
    <row r="128" spans="1:13" x14ac:dyDescent="0.2">
      <c r="B128" s="12"/>
      <c r="H128" s="12"/>
    </row>
    <row r="129" spans="2:8" x14ac:dyDescent="0.2">
      <c r="B129" s="12"/>
      <c r="H129" s="12"/>
    </row>
    <row r="130" spans="2:8" x14ac:dyDescent="0.2">
      <c r="B130" s="12"/>
      <c r="H130" s="12"/>
    </row>
  </sheetData>
  <phoneticPr fontId="0" type="noConversion"/>
  <pageMargins left="0" right="0" top="0" bottom="0" header="0.39370078740157483" footer="0"/>
  <pageSetup paperSize="9" scale="55" orientation="portrait" r:id="rId1"/>
  <headerFooter alignWithMargins="0">
    <oddHeader>&amp;L&amp;"Times New Roman,Normal"Oficina d'Estudis - Oficina d'Estadística&amp;R&amp;"Times New Roman,Normal"Ajuntament de València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C651"/>
  <sheetViews>
    <sheetView zoomScale="70" zoomScaleNormal="70" workbookViewId="0"/>
  </sheetViews>
  <sheetFormatPr baseColWidth="10" defaultColWidth="11.42578125" defaultRowHeight="12.75" x14ac:dyDescent="0.2"/>
  <cols>
    <col min="1" max="1" width="136.42578125" style="25" customWidth="1"/>
    <col min="2" max="2" width="7.140625" style="1" customWidth="1"/>
    <col min="3" max="3" width="8.85546875" style="6" customWidth="1"/>
    <col min="4" max="16384" width="11.42578125" style="1"/>
  </cols>
  <sheetData>
    <row r="1" spans="1:3" x14ac:dyDescent="0.2">
      <c r="A1" s="41" t="s">
        <v>948</v>
      </c>
    </row>
    <row r="2" spans="1:3" x14ac:dyDescent="0.2">
      <c r="A2" s="20" t="s">
        <v>953</v>
      </c>
    </row>
    <row r="3" spans="1:3" x14ac:dyDescent="0.2">
      <c r="B3" s="84"/>
    </row>
    <row r="4" spans="1:3" x14ac:dyDescent="0.2">
      <c r="A4" s="104"/>
      <c r="B4" s="91"/>
      <c r="C4" s="105" t="s">
        <v>123</v>
      </c>
    </row>
    <row r="5" spans="1:3" x14ac:dyDescent="0.2">
      <c r="A5" s="7" t="s">
        <v>123</v>
      </c>
      <c r="B5" s="7"/>
      <c r="C5" s="23">
        <v>161058</v>
      </c>
    </row>
    <row r="6" spans="1:3" x14ac:dyDescent="0.2">
      <c r="A6" s="95" t="s">
        <v>423</v>
      </c>
      <c r="B6" s="119"/>
      <c r="C6" s="96">
        <v>124382</v>
      </c>
    </row>
    <row r="7" spans="1:3" x14ac:dyDescent="0.2">
      <c r="A7" s="88" t="s">
        <v>424</v>
      </c>
      <c r="B7" s="117"/>
      <c r="C7" s="93">
        <v>41</v>
      </c>
    </row>
    <row r="8" spans="1:3" x14ac:dyDescent="0.2">
      <c r="A8" s="85" t="s">
        <v>425</v>
      </c>
      <c r="B8" s="43"/>
      <c r="C8" s="6">
        <v>9</v>
      </c>
    </row>
    <row r="9" spans="1:3" x14ac:dyDescent="0.2">
      <c r="A9" s="86" t="s">
        <v>426</v>
      </c>
      <c r="B9" s="43">
        <v>3</v>
      </c>
      <c r="C9" s="23"/>
    </row>
    <row r="10" spans="1:3" x14ac:dyDescent="0.2">
      <c r="A10" s="86" t="s">
        <v>993</v>
      </c>
      <c r="B10" s="6">
        <v>1</v>
      </c>
    </row>
    <row r="11" spans="1:3" x14ac:dyDescent="0.2">
      <c r="A11" s="86" t="s">
        <v>436</v>
      </c>
      <c r="B11" s="43">
        <v>5</v>
      </c>
      <c r="C11" s="23"/>
    </row>
    <row r="12" spans="1:3" x14ac:dyDescent="0.2">
      <c r="A12" s="85" t="s">
        <v>427</v>
      </c>
      <c r="B12" s="43"/>
      <c r="C12" s="6">
        <v>4</v>
      </c>
    </row>
    <row r="13" spans="1:3" x14ac:dyDescent="0.2">
      <c r="A13" s="86" t="s">
        <v>977</v>
      </c>
      <c r="B13" s="6">
        <v>2</v>
      </c>
    </row>
    <row r="14" spans="1:3" x14ac:dyDescent="0.2">
      <c r="A14" s="86" t="s">
        <v>994</v>
      </c>
      <c r="B14" s="6">
        <v>1</v>
      </c>
    </row>
    <row r="15" spans="1:3" x14ac:dyDescent="0.2">
      <c r="A15" s="86" t="s">
        <v>978</v>
      </c>
      <c r="B15" s="6">
        <v>1</v>
      </c>
    </row>
    <row r="16" spans="1:3" x14ac:dyDescent="0.2">
      <c r="A16" s="85" t="s">
        <v>428</v>
      </c>
      <c r="B16" s="43"/>
      <c r="C16" s="6">
        <v>6</v>
      </c>
    </row>
    <row r="17" spans="1:3" x14ac:dyDescent="0.2">
      <c r="A17" s="86" t="s">
        <v>429</v>
      </c>
      <c r="B17" s="6">
        <v>1</v>
      </c>
    </row>
    <row r="18" spans="1:3" x14ac:dyDescent="0.2">
      <c r="A18" s="86" t="s">
        <v>438</v>
      </c>
      <c r="B18" s="6">
        <v>2</v>
      </c>
    </row>
    <row r="19" spans="1:3" x14ac:dyDescent="0.2">
      <c r="A19" s="86" t="s">
        <v>437</v>
      </c>
      <c r="B19" s="6">
        <v>3</v>
      </c>
    </row>
    <row r="20" spans="1:3" x14ac:dyDescent="0.2">
      <c r="A20" s="85" t="s">
        <v>430</v>
      </c>
      <c r="B20" s="6"/>
      <c r="C20" s="6">
        <v>0</v>
      </c>
    </row>
    <row r="21" spans="1:3" x14ac:dyDescent="0.2">
      <c r="A21" s="85" t="s">
        <v>431</v>
      </c>
      <c r="B21" s="43"/>
      <c r="C21" s="6">
        <v>1</v>
      </c>
    </row>
    <row r="22" spans="1:3" x14ac:dyDescent="0.2">
      <c r="A22" s="86" t="s">
        <v>432</v>
      </c>
      <c r="B22" s="6">
        <v>1</v>
      </c>
    </row>
    <row r="23" spans="1:3" x14ac:dyDescent="0.2">
      <c r="A23" s="85" t="s">
        <v>433</v>
      </c>
      <c r="B23" s="43"/>
      <c r="C23" s="6">
        <v>19</v>
      </c>
    </row>
    <row r="24" spans="1:3" x14ac:dyDescent="0.2">
      <c r="A24" s="86" t="s">
        <v>979</v>
      </c>
      <c r="B24" s="6">
        <v>6</v>
      </c>
    </row>
    <row r="25" spans="1:3" x14ac:dyDescent="0.2">
      <c r="A25" s="86" t="s">
        <v>980</v>
      </c>
      <c r="B25" s="6">
        <v>11</v>
      </c>
    </row>
    <row r="26" spans="1:3" x14ac:dyDescent="0.2">
      <c r="A26" s="86" t="s">
        <v>995</v>
      </c>
      <c r="B26" s="6">
        <v>2</v>
      </c>
    </row>
    <row r="27" spans="1:3" x14ac:dyDescent="0.2">
      <c r="A27" s="85" t="s">
        <v>434</v>
      </c>
      <c r="B27" s="43"/>
      <c r="C27" s="6">
        <v>2</v>
      </c>
    </row>
    <row r="28" spans="1:3" x14ac:dyDescent="0.2">
      <c r="A28" s="86" t="s">
        <v>435</v>
      </c>
      <c r="B28" s="6">
        <v>2</v>
      </c>
    </row>
    <row r="29" spans="1:3" x14ac:dyDescent="0.2">
      <c r="A29" s="88" t="s">
        <v>439</v>
      </c>
      <c r="B29" s="117"/>
      <c r="C29" s="93">
        <v>818</v>
      </c>
    </row>
    <row r="30" spans="1:3" x14ac:dyDescent="0.2">
      <c r="A30" s="85" t="s">
        <v>451</v>
      </c>
      <c r="B30" s="43"/>
      <c r="C30" s="6">
        <v>0</v>
      </c>
    </row>
    <row r="31" spans="1:3" x14ac:dyDescent="0.2">
      <c r="A31" s="85" t="s">
        <v>440</v>
      </c>
      <c r="B31" s="6"/>
      <c r="C31" s="6">
        <v>2</v>
      </c>
    </row>
    <row r="32" spans="1:3" x14ac:dyDescent="0.2">
      <c r="A32" s="86" t="s">
        <v>441</v>
      </c>
      <c r="B32" s="6">
        <v>1</v>
      </c>
    </row>
    <row r="33" spans="1:3" x14ac:dyDescent="0.2">
      <c r="A33" s="86" t="s">
        <v>442</v>
      </c>
      <c r="B33" s="6">
        <v>1</v>
      </c>
    </row>
    <row r="34" spans="1:3" x14ac:dyDescent="0.2">
      <c r="A34" s="85" t="s">
        <v>443</v>
      </c>
      <c r="B34" s="43"/>
      <c r="C34" s="6">
        <v>0</v>
      </c>
    </row>
    <row r="35" spans="1:3" x14ac:dyDescent="0.2">
      <c r="A35" s="85" t="s">
        <v>444</v>
      </c>
      <c r="B35" s="43"/>
      <c r="C35" s="6">
        <v>4</v>
      </c>
    </row>
    <row r="36" spans="1:3" x14ac:dyDescent="0.2">
      <c r="A36" s="86" t="s">
        <v>445</v>
      </c>
      <c r="B36" s="6">
        <v>4</v>
      </c>
    </row>
    <row r="37" spans="1:3" x14ac:dyDescent="0.2">
      <c r="A37" s="85" t="s">
        <v>446</v>
      </c>
      <c r="B37" s="43"/>
      <c r="C37" s="6">
        <v>786</v>
      </c>
    </row>
    <row r="38" spans="1:3" x14ac:dyDescent="0.2">
      <c r="A38" s="86" t="s">
        <v>452</v>
      </c>
      <c r="B38" s="6">
        <v>783</v>
      </c>
    </row>
    <row r="39" spans="1:3" x14ac:dyDescent="0.2">
      <c r="A39" s="86" t="s">
        <v>447</v>
      </c>
      <c r="B39" s="6">
        <v>3</v>
      </c>
    </row>
    <row r="40" spans="1:3" x14ac:dyDescent="0.2">
      <c r="A40" s="85" t="s">
        <v>448</v>
      </c>
      <c r="B40" s="6"/>
      <c r="C40" s="6">
        <v>26</v>
      </c>
    </row>
    <row r="41" spans="1:3" x14ac:dyDescent="0.2">
      <c r="A41" s="86" t="s">
        <v>449</v>
      </c>
      <c r="B41" s="6">
        <v>23</v>
      </c>
    </row>
    <row r="42" spans="1:3" x14ac:dyDescent="0.2">
      <c r="A42" s="86" t="s">
        <v>450</v>
      </c>
      <c r="B42" s="6">
        <v>3</v>
      </c>
    </row>
    <row r="43" spans="1:3" x14ac:dyDescent="0.2">
      <c r="A43" s="88" t="s">
        <v>453</v>
      </c>
      <c r="B43" s="118"/>
      <c r="C43" s="93">
        <v>168</v>
      </c>
    </row>
    <row r="44" spans="1:3" x14ac:dyDescent="0.2">
      <c r="A44" s="85" t="s">
        <v>400</v>
      </c>
      <c r="B44" s="6"/>
      <c r="C44" s="6">
        <v>0</v>
      </c>
    </row>
    <row r="45" spans="1:3" x14ac:dyDescent="0.2">
      <c r="A45" s="85" t="s">
        <v>401</v>
      </c>
      <c r="B45" s="6"/>
      <c r="C45" s="6">
        <v>7</v>
      </c>
    </row>
    <row r="46" spans="1:3" x14ac:dyDescent="0.2">
      <c r="A46" s="86" t="s">
        <v>402</v>
      </c>
      <c r="B46" s="6">
        <v>2</v>
      </c>
    </row>
    <row r="47" spans="1:3" x14ac:dyDescent="0.2">
      <c r="A47" s="86" t="s">
        <v>403</v>
      </c>
      <c r="B47" s="6">
        <v>3</v>
      </c>
    </row>
    <row r="48" spans="1:3" x14ac:dyDescent="0.2">
      <c r="A48" s="86" t="s">
        <v>404</v>
      </c>
      <c r="B48" s="6">
        <v>2</v>
      </c>
    </row>
    <row r="49" spans="1:3" x14ac:dyDescent="0.2">
      <c r="A49" s="85" t="s">
        <v>405</v>
      </c>
      <c r="B49" s="43"/>
      <c r="C49" s="6">
        <v>4</v>
      </c>
    </row>
    <row r="50" spans="1:3" x14ac:dyDescent="0.2">
      <c r="A50" s="86" t="s">
        <v>406</v>
      </c>
      <c r="B50" s="6">
        <v>3</v>
      </c>
    </row>
    <row r="51" spans="1:3" x14ac:dyDescent="0.2">
      <c r="A51" s="86" t="s">
        <v>407</v>
      </c>
      <c r="B51" s="6">
        <v>1</v>
      </c>
    </row>
    <row r="52" spans="1:3" x14ac:dyDescent="0.2">
      <c r="A52" s="85" t="s">
        <v>408</v>
      </c>
      <c r="B52" s="6"/>
      <c r="C52" s="6">
        <v>75</v>
      </c>
    </row>
    <row r="53" spans="1:3" x14ac:dyDescent="0.2">
      <c r="A53" s="86" t="s">
        <v>409</v>
      </c>
      <c r="B53" s="6">
        <v>1</v>
      </c>
    </row>
    <row r="54" spans="1:3" x14ac:dyDescent="0.2">
      <c r="A54" s="86" t="s">
        <v>410</v>
      </c>
      <c r="B54" s="6">
        <v>6</v>
      </c>
    </row>
    <row r="55" spans="1:3" x14ac:dyDescent="0.2">
      <c r="A55" s="86" t="s">
        <v>396</v>
      </c>
      <c r="B55" s="6">
        <v>13</v>
      </c>
    </row>
    <row r="56" spans="1:3" x14ac:dyDescent="0.2">
      <c r="A56" s="86" t="s">
        <v>397</v>
      </c>
      <c r="B56" s="6">
        <v>13</v>
      </c>
    </row>
    <row r="57" spans="1:3" x14ac:dyDescent="0.2">
      <c r="A57" s="86" t="s">
        <v>398</v>
      </c>
      <c r="B57" s="6">
        <v>40</v>
      </c>
    </row>
    <row r="58" spans="1:3" x14ac:dyDescent="0.2">
      <c r="A58" s="86" t="s">
        <v>399</v>
      </c>
      <c r="B58" s="6">
        <v>2</v>
      </c>
    </row>
    <row r="59" spans="1:3" x14ac:dyDescent="0.2">
      <c r="A59" s="85" t="s">
        <v>454</v>
      </c>
      <c r="B59" s="6"/>
      <c r="C59" s="6">
        <v>82</v>
      </c>
    </row>
    <row r="60" spans="1:3" x14ac:dyDescent="0.2">
      <c r="A60" s="86" t="s">
        <v>411</v>
      </c>
      <c r="B60" s="6">
        <v>12</v>
      </c>
    </row>
    <row r="61" spans="1:3" x14ac:dyDescent="0.2">
      <c r="A61" s="86" t="s">
        <v>415</v>
      </c>
      <c r="B61" s="6">
        <v>8</v>
      </c>
    </row>
    <row r="62" spans="1:3" x14ac:dyDescent="0.2">
      <c r="A62" s="86" t="s">
        <v>412</v>
      </c>
      <c r="B62" s="6">
        <v>18</v>
      </c>
    </row>
    <row r="63" spans="1:3" x14ac:dyDescent="0.2">
      <c r="A63" s="86" t="s">
        <v>413</v>
      </c>
      <c r="B63" s="6">
        <v>4</v>
      </c>
    </row>
    <row r="64" spans="1:3" x14ac:dyDescent="0.2">
      <c r="A64" s="86" t="s">
        <v>414</v>
      </c>
      <c r="B64" s="6">
        <v>40</v>
      </c>
    </row>
    <row r="65" spans="1:3" x14ac:dyDescent="0.2">
      <c r="A65" s="88" t="s">
        <v>455</v>
      </c>
      <c r="B65" s="117"/>
      <c r="C65" s="93">
        <v>1264</v>
      </c>
    </row>
    <row r="66" spans="1:3" x14ac:dyDescent="0.2">
      <c r="A66" s="85" t="s">
        <v>456</v>
      </c>
      <c r="B66" s="43"/>
      <c r="C66" s="6">
        <v>317</v>
      </c>
    </row>
    <row r="67" spans="1:3" x14ac:dyDescent="0.2">
      <c r="A67" s="86" t="s">
        <v>417</v>
      </c>
      <c r="B67" s="6">
        <v>11</v>
      </c>
    </row>
    <row r="68" spans="1:3" x14ac:dyDescent="0.2">
      <c r="A68" s="86" t="s">
        <v>418</v>
      </c>
      <c r="B68" s="6">
        <v>15</v>
      </c>
    </row>
    <row r="69" spans="1:3" x14ac:dyDescent="0.2">
      <c r="A69" s="86" t="s">
        <v>419</v>
      </c>
      <c r="B69" s="6">
        <v>10</v>
      </c>
    </row>
    <row r="70" spans="1:3" x14ac:dyDescent="0.2">
      <c r="A70" s="86" t="s">
        <v>420</v>
      </c>
      <c r="B70" s="6">
        <v>156</v>
      </c>
    </row>
    <row r="71" spans="1:3" x14ac:dyDescent="0.2">
      <c r="A71" s="86" t="s">
        <v>421</v>
      </c>
      <c r="B71" s="6">
        <v>3</v>
      </c>
    </row>
    <row r="72" spans="1:3" x14ac:dyDescent="0.2">
      <c r="A72" s="86" t="s">
        <v>422</v>
      </c>
      <c r="B72" s="6">
        <v>75</v>
      </c>
    </row>
    <row r="73" spans="1:3" x14ac:dyDescent="0.2">
      <c r="A73" s="86" t="s">
        <v>416</v>
      </c>
      <c r="B73" s="6">
        <v>47</v>
      </c>
    </row>
    <row r="74" spans="1:3" x14ac:dyDescent="0.2">
      <c r="A74" s="85" t="s">
        <v>457</v>
      </c>
      <c r="B74" s="6"/>
      <c r="C74" s="6">
        <v>54</v>
      </c>
    </row>
    <row r="75" spans="1:3" x14ac:dyDescent="0.2">
      <c r="A75" s="86" t="s">
        <v>458</v>
      </c>
      <c r="B75" s="6">
        <v>4</v>
      </c>
    </row>
    <row r="76" spans="1:3" x14ac:dyDescent="0.2">
      <c r="A76" s="86" t="s">
        <v>459</v>
      </c>
      <c r="B76" s="6">
        <v>5</v>
      </c>
    </row>
    <row r="77" spans="1:3" x14ac:dyDescent="0.2">
      <c r="A77" s="86" t="s">
        <v>460</v>
      </c>
      <c r="B77" s="6">
        <v>1</v>
      </c>
    </row>
    <row r="78" spans="1:3" x14ac:dyDescent="0.2">
      <c r="A78" s="86" t="s">
        <v>461</v>
      </c>
      <c r="B78" s="6">
        <v>8</v>
      </c>
    </row>
    <row r="79" spans="1:3" x14ac:dyDescent="0.2">
      <c r="A79" s="86" t="s">
        <v>462</v>
      </c>
      <c r="B79" s="6">
        <v>4</v>
      </c>
    </row>
    <row r="80" spans="1:3" x14ac:dyDescent="0.2">
      <c r="A80" s="86" t="s">
        <v>463</v>
      </c>
      <c r="B80" s="6">
        <v>32</v>
      </c>
    </row>
    <row r="81" spans="1:3" x14ac:dyDescent="0.2">
      <c r="A81" s="92" t="s">
        <v>464</v>
      </c>
      <c r="B81" s="6"/>
      <c r="C81" s="6">
        <v>100</v>
      </c>
    </row>
    <row r="82" spans="1:3" x14ac:dyDescent="0.2">
      <c r="A82" s="86" t="s">
        <v>465</v>
      </c>
      <c r="B82" s="6">
        <v>100</v>
      </c>
    </row>
    <row r="83" spans="1:3" x14ac:dyDescent="0.2">
      <c r="A83" s="92" t="s">
        <v>466</v>
      </c>
      <c r="B83" s="6"/>
      <c r="C83" s="6">
        <v>36</v>
      </c>
    </row>
    <row r="84" spans="1:3" x14ac:dyDescent="0.2">
      <c r="A84" s="86" t="s">
        <v>467</v>
      </c>
      <c r="B84" s="6">
        <v>2</v>
      </c>
    </row>
    <row r="85" spans="1:3" x14ac:dyDescent="0.2">
      <c r="A85" s="86" t="s">
        <v>468</v>
      </c>
      <c r="B85" s="6">
        <v>20</v>
      </c>
    </row>
    <row r="86" spans="1:3" x14ac:dyDescent="0.2">
      <c r="A86" s="86" t="s">
        <v>469</v>
      </c>
      <c r="B86" s="6">
        <v>3</v>
      </c>
    </row>
    <row r="87" spans="1:3" x14ac:dyDescent="0.2">
      <c r="A87" s="86" t="s">
        <v>992</v>
      </c>
      <c r="B87" s="6">
        <v>1</v>
      </c>
    </row>
    <row r="88" spans="1:3" x14ac:dyDescent="0.2">
      <c r="A88" s="86" t="s">
        <v>470</v>
      </c>
      <c r="B88" s="6">
        <v>6</v>
      </c>
    </row>
    <row r="89" spans="1:3" x14ac:dyDescent="0.2">
      <c r="A89" s="86" t="s">
        <v>471</v>
      </c>
      <c r="B89" s="6">
        <v>4</v>
      </c>
    </row>
    <row r="90" spans="1:3" x14ac:dyDescent="0.2">
      <c r="A90" s="92" t="s">
        <v>472</v>
      </c>
      <c r="B90" s="49"/>
      <c r="C90" s="6">
        <v>410</v>
      </c>
    </row>
    <row r="91" spans="1:3" x14ac:dyDescent="0.2">
      <c r="A91" s="86" t="s">
        <v>473</v>
      </c>
      <c r="B91" s="6">
        <v>13</v>
      </c>
    </row>
    <row r="92" spans="1:3" x14ac:dyDescent="0.2">
      <c r="A92" s="86" t="s">
        <v>474</v>
      </c>
      <c r="B92" s="6">
        <v>14</v>
      </c>
    </row>
    <row r="93" spans="1:3" x14ac:dyDescent="0.2">
      <c r="A93" s="86" t="s">
        <v>475</v>
      </c>
      <c r="B93" s="6">
        <v>9</v>
      </c>
    </row>
    <row r="94" spans="1:3" x14ac:dyDescent="0.2">
      <c r="A94" s="86" t="s">
        <v>476</v>
      </c>
      <c r="B94" s="6">
        <v>18</v>
      </c>
    </row>
    <row r="95" spans="1:3" x14ac:dyDescent="0.2">
      <c r="A95" s="86" t="s">
        <v>477</v>
      </c>
      <c r="B95" s="6">
        <v>356</v>
      </c>
    </row>
    <row r="96" spans="1:3" x14ac:dyDescent="0.2">
      <c r="A96" s="85" t="s">
        <v>478</v>
      </c>
      <c r="B96" s="43"/>
      <c r="C96" s="6">
        <v>24</v>
      </c>
    </row>
    <row r="97" spans="1:3" x14ac:dyDescent="0.2">
      <c r="A97" s="86" t="s">
        <v>479</v>
      </c>
      <c r="B97" s="6">
        <v>7</v>
      </c>
    </row>
    <row r="98" spans="1:3" x14ac:dyDescent="0.2">
      <c r="A98" s="86" t="s">
        <v>480</v>
      </c>
      <c r="B98" s="6">
        <v>7</v>
      </c>
    </row>
    <row r="99" spans="1:3" x14ac:dyDescent="0.2">
      <c r="A99" s="86" t="s">
        <v>481</v>
      </c>
      <c r="B99" s="6">
        <v>10</v>
      </c>
    </row>
    <row r="100" spans="1:3" x14ac:dyDescent="0.2">
      <c r="A100" s="85" t="s">
        <v>482</v>
      </c>
      <c r="B100" s="43"/>
      <c r="C100" s="6">
        <v>141</v>
      </c>
    </row>
    <row r="101" spans="1:3" x14ac:dyDescent="0.2">
      <c r="A101" s="86" t="s">
        <v>483</v>
      </c>
      <c r="B101" s="6">
        <v>19</v>
      </c>
    </row>
    <row r="102" spans="1:3" x14ac:dyDescent="0.2">
      <c r="A102" s="86" t="s">
        <v>484</v>
      </c>
      <c r="B102" s="6">
        <v>122</v>
      </c>
    </row>
    <row r="103" spans="1:3" x14ac:dyDescent="0.2">
      <c r="A103" s="85" t="s">
        <v>485</v>
      </c>
      <c r="B103" s="43"/>
      <c r="C103" s="6">
        <v>23</v>
      </c>
    </row>
    <row r="104" spans="1:3" x14ac:dyDescent="0.2">
      <c r="A104" s="86" t="s">
        <v>486</v>
      </c>
      <c r="B104" s="6">
        <v>7</v>
      </c>
    </row>
    <row r="105" spans="1:3" x14ac:dyDescent="0.2">
      <c r="A105" s="86" t="s">
        <v>487</v>
      </c>
      <c r="B105" s="6">
        <v>10</v>
      </c>
    </row>
    <row r="106" spans="1:3" x14ac:dyDescent="0.2">
      <c r="A106" s="86" t="s">
        <v>488</v>
      </c>
      <c r="B106" s="6">
        <v>4</v>
      </c>
    </row>
    <row r="107" spans="1:3" x14ac:dyDescent="0.2">
      <c r="A107" s="86" t="s">
        <v>489</v>
      </c>
      <c r="B107" s="6">
        <v>2</v>
      </c>
    </row>
    <row r="108" spans="1:3" x14ac:dyDescent="0.2">
      <c r="A108" s="85" t="s">
        <v>490</v>
      </c>
      <c r="B108" s="43"/>
      <c r="C108" s="6">
        <v>159</v>
      </c>
    </row>
    <row r="109" spans="1:3" x14ac:dyDescent="0.2">
      <c r="A109" s="86" t="s">
        <v>491</v>
      </c>
      <c r="B109" s="6">
        <v>8</v>
      </c>
    </row>
    <row r="110" spans="1:3" x14ac:dyDescent="0.2">
      <c r="A110" s="86" t="s">
        <v>492</v>
      </c>
      <c r="B110" s="6">
        <v>135</v>
      </c>
    </row>
    <row r="111" spans="1:3" x14ac:dyDescent="0.2">
      <c r="A111" s="86" t="s">
        <v>493</v>
      </c>
      <c r="B111" s="6">
        <v>7</v>
      </c>
    </row>
    <row r="112" spans="1:3" x14ac:dyDescent="0.2">
      <c r="A112" s="86" t="s">
        <v>494</v>
      </c>
      <c r="B112" s="6">
        <v>9</v>
      </c>
    </row>
    <row r="113" spans="1:3" x14ac:dyDescent="0.2">
      <c r="A113" s="88" t="s">
        <v>495</v>
      </c>
      <c r="B113" s="117"/>
      <c r="C113" s="93">
        <v>2917</v>
      </c>
    </row>
    <row r="114" spans="1:3" x14ac:dyDescent="0.2">
      <c r="A114" s="85" t="s">
        <v>496</v>
      </c>
      <c r="B114" s="43"/>
      <c r="C114" s="6">
        <v>224</v>
      </c>
    </row>
    <row r="115" spans="1:3" x14ac:dyDescent="0.2">
      <c r="A115" s="86" t="s">
        <v>497</v>
      </c>
      <c r="B115" s="6">
        <v>7</v>
      </c>
    </row>
    <row r="116" spans="1:3" x14ac:dyDescent="0.2">
      <c r="A116" s="86" t="s">
        <v>505</v>
      </c>
      <c r="B116" s="6">
        <v>3</v>
      </c>
    </row>
    <row r="117" spans="1:3" x14ac:dyDescent="0.2">
      <c r="A117" s="86" t="s">
        <v>498</v>
      </c>
      <c r="B117" s="6">
        <v>28</v>
      </c>
    </row>
    <row r="118" spans="1:3" x14ac:dyDescent="0.2">
      <c r="A118" s="86" t="s">
        <v>499</v>
      </c>
      <c r="B118" s="6">
        <v>9</v>
      </c>
    </row>
    <row r="119" spans="1:3" x14ac:dyDescent="0.2">
      <c r="A119" s="86" t="s">
        <v>500</v>
      </c>
      <c r="B119" s="6">
        <v>13</v>
      </c>
    </row>
    <row r="120" spans="1:3" x14ac:dyDescent="0.2">
      <c r="A120" s="86" t="s">
        <v>501</v>
      </c>
      <c r="B120" s="6">
        <v>8</v>
      </c>
    </row>
    <row r="121" spans="1:3" x14ac:dyDescent="0.2">
      <c r="A121" s="86" t="s">
        <v>502</v>
      </c>
      <c r="B121" s="6">
        <v>1</v>
      </c>
    </row>
    <row r="122" spans="1:3" x14ac:dyDescent="0.2">
      <c r="A122" s="86" t="s">
        <v>503</v>
      </c>
      <c r="B122" s="6">
        <v>6</v>
      </c>
    </row>
    <row r="123" spans="1:3" x14ac:dyDescent="0.2">
      <c r="A123" s="86" t="s">
        <v>504</v>
      </c>
      <c r="B123" s="6">
        <v>149</v>
      </c>
    </row>
    <row r="124" spans="1:3" x14ac:dyDescent="0.2">
      <c r="A124" s="85" t="s">
        <v>506</v>
      </c>
      <c r="B124" s="43"/>
      <c r="C124" s="6">
        <v>91</v>
      </c>
    </row>
    <row r="125" spans="1:3" x14ac:dyDescent="0.2">
      <c r="A125" s="86" t="s">
        <v>507</v>
      </c>
      <c r="B125" s="6">
        <v>9</v>
      </c>
    </row>
    <row r="126" spans="1:3" x14ac:dyDescent="0.2">
      <c r="A126" s="86" t="s">
        <v>508</v>
      </c>
      <c r="B126" s="6">
        <v>8</v>
      </c>
    </row>
    <row r="127" spans="1:3" x14ac:dyDescent="0.2">
      <c r="A127" s="86" t="s">
        <v>509</v>
      </c>
      <c r="B127" s="6">
        <v>45</v>
      </c>
    </row>
    <row r="128" spans="1:3" x14ac:dyDescent="0.2">
      <c r="A128" s="86" t="s">
        <v>514</v>
      </c>
      <c r="B128" s="6">
        <v>2</v>
      </c>
    </row>
    <row r="129" spans="1:3" x14ac:dyDescent="0.2">
      <c r="A129" s="86" t="s">
        <v>510</v>
      </c>
      <c r="B129" s="6">
        <v>13</v>
      </c>
    </row>
    <row r="130" spans="1:3" x14ac:dyDescent="0.2">
      <c r="A130" s="86" t="s">
        <v>511</v>
      </c>
      <c r="B130" s="6">
        <v>1</v>
      </c>
    </row>
    <row r="131" spans="1:3" x14ac:dyDescent="0.2">
      <c r="A131" s="86" t="s">
        <v>512</v>
      </c>
      <c r="B131" s="6">
        <v>4</v>
      </c>
    </row>
    <row r="132" spans="1:3" x14ac:dyDescent="0.2">
      <c r="A132" s="86" t="s">
        <v>513</v>
      </c>
      <c r="B132" s="6">
        <v>9</v>
      </c>
    </row>
    <row r="133" spans="1:3" x14ac:dyDescent="0.2">
      <c r="A133" s="85" t="s">
        <v>515</v>
      </c>
      <c r="B133" s="43"/>
      <c r="C133" s="6">
        <v>65</v>
      </c>
    </row>
    <row r="134" spans="1:3" x14ac:dyDescent="0.2">
      <c r="A134" s="86" t="s">
        <v>991</v>
      </c>
      <c r="B134" s="6">
        <v>3</v>
      </c>
    </row>
    <row r="135" spans="1:3" x14ac:dyDescent="0.2">
      <c r="A135" s="86" t="s">
        <v>516</v>
      </c>
      <c r="B135" s="6">
        <v>4</v>
      </c>
    </row>
    <row r="136" spans="1:3" x14ac:dyDescent="0.2">
      <c r="A136" s="86" t="s">
        <v>517</v>
      </c>
      <c r="B136" s="6">
        <v>6</v>
      </c>
    </row>
    <row r="137" spans="1:3" x14ac:dyDescent="0.2">
      <c r="A137" s="86" t="s">
        <v>518</v>
      </c>
      <c r="B137" s="6">
        <v>27</v>
      </c>
    </row>
    <row r="138" spans="1:3" x14ac:dyDescent="0.2">
      <c r="A138" s="86" t="s">
        <v>519</v>
      </c>
      <c r="B138" s="6">
        <v>2</v>
      </c>
    </row>
    <row r="139" spans="1:3" x14ac:dyDescent="0.2">
      <c r="A139" s="86" t="s">
        <v>520</v>
      </c>
      <c r="B139" s="6">
        <v>23</v>
      </c>
    </row>
    <row r="140" spans="1:3" x14ac:dyDescent="0.2">
      <c r="A140" s="85" t="s">
        <v>521</v>
      </c>
      <c r="B140" s="43"/>
      <c r="C140" s="6">
        <v>37</v>
      </c>
    </row>
    <row r="141" spans="1:3" x14ac:dyDescent="0.2">
      <c r="A141" s="86" t="s">
        <v>522</v>
      </c>
      <c r="B141" s="6">
        <v>1</v>
      </c>
    </row>
    <row r="142" spans="1:3" x14ac:dyDescent="0.2">
      <c r="A142" s="86" t="s">
        <v>523</v>
      </c>
      <c r="B142" s="6">
        <v>36</v>
      </c>
    </row>
    <row r="143" spans="1:3" x14ac:dyDescent="0.2">
      <c r="A143" s="85" t="s">
        <v>524</v>
      </c>
      <c r="B143" s="43"/>
      <c r="C143" s="6">
        <v>481</v>
      </c>
    </row>
    <row r="144" spans="1:3" x14ac:dyDescent="0.2">
      <c r="A144" s="86" t="s">
        <v>525</v>
      </c>
      <c r="B144" s="6">
        <v>3</v>
      </c>
    </row>
    <row r="145" spans="1:3" x14ac:dyDescent="0.2">
      <c r="A145" s="86" t="s">
        <v>526</v>
      </c>
      <c r="B145" s="6">
        <v>4</v>
      </c>
    </row>
    <row r="146" spans="1:3" x14ac:dyDescent="0.2">
      <c r="A146" s="86" t="s">
        <v>527</v>
      </c>
      <c r="B146" s="6">
        <v>195</v>
      </c>
    </row>
    <row r="147" spans="1:3" x14ac:dyDescent="0.2">
      <c r="A147" s="86" t="s">
        <v>528</v>
      </c>
      <c r="B147" s="6">
        <v>182</v>
      </c>
    </row>
    <row r="148" spans="1:3" x14ac:dyDescent="0.2">
      <c r="A148" s="86" t="s">
        <v>529</v>
      </c>
      <c r="B148" s="6">
        <v>96</v>
      </c>
    </row>
    <row r="149" spans="1:3" x14ac:dyDescent="0.2">
      <c r="A149" s="86" t="s">
        <v>530</v>
      </c>
      <c r="B149" s="6">
        <v>1</v>
      </c>
    </row>
    <row r="150" spans="1:3" x14ac:dyDescent="0.2">
      <c r="A150" s="85" t="s">
        <v>531</v>
      </c>
      <c r="B150" s="43"/>
      <c r="C150" s="6">
        <v>229</v>
      </c>
    </row>
    <row r="151" spans="1:3" x14ac:dyDescent="0.2">
      <c r="A151" s="86" t="s">
        <v>532</v>
      </c>
      <c r="B151" s="6">
        <v>3</v>
      </c>
    </row>
    <row r="152" spans="1:3" x14ac:dyDescent="0.2">
      <c r="A152" s="86" t="s">
        <v>533</v>
      </c>
      <c r="B152" s="6">
        <v>10</v>
      </c>
    </row>
    <row r="153" spans="1:3" x14ac:dyDescent="0.2">
      <c r="A153" s="86" t="s">
        <v>534</v>
      </c>
      <c r="B153" s="6">
        <v>34</v>
      </c>
    </row>
    <row r="154" spans="1:3" x14ac:dyDescent="0.2">
      <c r="A154" s="86" t="s">
        <v>535</v>
      </c>
      <c r="B154" s="6">
        <v>16</v>
      </c>
    </row>
    <row r="155" spans="1:3" x14ac:dyDescent="0.2">
      <c r="A155" s="86" t="s">
        <v>536</v>
      </c>
      <c r="B155" s="6">
        <v>45</v>
      </c>
    </row>
    <row r="156" spans="1:3" x14ac:dyDescent="0.2">
      <c r="A156" s="86" t="s">
        <v>537</v>
      </c>
      <c r="B156" s="6">
        <v>1</v>
      </c>
    </row>
    <row r="157" spans="1:3" x14ac:dyDescent="0.2">
      <c r="A157" s="86" t="s">
        <v>538</v>
      </c>
      <c r="B157" s="6">
        <v>1</v>
      </c>
    </row>
    <row r="158" spans="1:3" x14ac:dyDescent="0.2">
      <c r="A158" s="86" t="s">
        <v>539</v>
      </c>
      <c r="B158" s="6">
        <v>119</v>
      </c>
    </row>
    <row r="159" spans="1:3" x14ac:dyDescent="0.2">
      <c r="A159" s="85" t="s">
        <v>540</v>
      </c>
      <c r="B159" s="43"/>
      <c r="C159" s="6">
        <v>1414</v>
      </c>
    </row>
    <row r="160" spans="1:3" x14ac:dyDescent="0.2">
      <c r="A160" s="86" t="s">
        <v>541</v>
      </c>
      <c r="B160" s="6">
        <v>2</v>
      </c>
    </row>
    <row r="161" spans="1:3" x14ac:dyDescent="0.2">
      <c r="A161" s="86" t="s">
        <v>990</v>
      </c>
      <c r="B161" s="6">
        <v>1</v>
      </c>
    </row>
    <row r="162" spans="1:3" x14ac:dyDescent="0.2">
      <c r="A162" s="86" t="s">
        <v>542</v>
      </c>
      <c r="B162" s="6">
        <v>26</v>
      </c>
    </row>
    <row r="163" spans="1:3" x14ac:dyDescent="0.2">
      <c r="A163" s="86" t="s">
        <v>543</v>
      </c>
      <c r="B163" s="6">
        <v>420</v>
      </c>
    </row>
    <row r="164" spans="1:3" x14ac:dyDescent="0.2">
      <c r="A164" s="86" t="s">
        <v>544</v>
      </c>
      <c r="B164" s="6">
        <v>104</v>
      </c>
    </row>
    <row r="165" spans="1:3" x14ac:dyDescent="0.2">
      <c r="A165" s="86" t="s">
        <v>545</v>
      </c>
      <c r="B165" s="6">
        <v>861</v>
      </c>
    </row>
    <row r="166" spans="1:3" x14ac:dyDescent="0.2">
      <c r="A166" s="85" t="s">
        <v>546</v>
      </c>
      <c r="B166" s="43"/>
      <c r="C166" s="6">
        <v>36</v>
      </c>
    </row>
    <row r="167" spans="1:3" x14ac:dyDescent="0.2">
      <c r="A167" s="86" t="s">
        <v>547</v>
      </c>
      <c r="B167" s="6">
        <v>6</v>
      </c>
    </row>
    <row r="168" spans="1:3" x14ac:dyDescent="0.2">
      <c r="A168" s="86" t="s">
        <v>548</v>
      </c>
      <c r="B168" s="6">
        <v>30</v>
      </c>
    </row>
    <row r="169" spans="1:3" x14ac:dyDescent="0.2">
      <c r="A169" s="85" t="s">
        <v>549</v>
      </c>
      <c r="B169" s="43"/>
      <c r="C169" s="6">
        <v>340</v>
      </c>
    </row>
    <row r="170" spans="1:3" x14ac:dyDescent="0.2">
      <c r="A170" s="86" t="s">
        <v>550</v>
      </c>
      <c r="B170" s="6">
        <v>204</v>
      </c>
    </row>
    <row r="171" spans="1:3" x14ac:dyDescent="0.2">
      <c r="A171" s="86" t="s">
        <v>551</v>
      </c>
      <c r="B171" s="6">
        <v>12</v>
      </c>
    </row>
    <row r="172" spans="1:3" x14ac:dyDescent="0.2">
      <c r="A172" s="86" t="s">
        <v>552</v>
      </c>
      <c r="B172" s="6">
        <v>4</v>
      </c>
    </row>
    <row r="173" spans="1:3" x14ac:dyDescent="0.2">
      <c r="A173" s="86" t="s">
        <v>553</v>
      </c>
      <c r="B173" s="6">
        <v>36</v>
      </c>
    </row>
    <row r="174" spans="1:3" x14ac:dyDescent="0.2">
      <c r="A174" s="86" t="s">
        <v>554</v>
      </c>
      <c r="B174" s="6">
        <v>84</v>
      </c>
    </row>
    <row r="175" spans="1:3" x14ac:dyDescent="0.2">
      <c r="A175" s="88" t="s">
        <v>555</v>
      </c>
      <c r="B175" s="117"/>
      <c r="C175" s="93">
        <v>10915</v>
      </c>
    </row>
    <row r="176" spans="1:3" x14ac:dyDescent="0.2">
      <c r="A176" s="85" t="s">
        <v>556</v>
      </c>
      <c r="B176" s="43"/>
      <c r="C176" s="6">
        <v>10915</v>
      </c>
    </row>
    <row r="177" spans="1:3" x14ac:dyDescent="0.2">
      <c r="A177" s="86" t="s">
        <v>557</v>
      </c>
      <c r="B177" s="6">
        <v>5393</v>
      </c>
    </row>
    <row r="178" spans="1:3" x14ac:dyDescent="0.2">
      <c r="A178" s="86" t="s">
        <v>558</v>
      </c>
      <c r="B178" s="6">
        <v>111</v>
      </c>
    </row>
    <row r="179" spans="1:3" x14ac:dyDescent="0.2">
      <c r="A179" s="86" t="s">
        <v>559</v>
      </c>
      <c r="B179" s="6">
        <v>96</v>
      </c>
    </row>
    <row r="180" spans="1:3" x14ac:dyDescent="0.2">
      <c r="A180" s="86" t="s">
        <v>560</v>
      </c>
      <c r="B180" s="6">
        <v>2630</v>
      </c>
    </row>
    <row r="181" spans="1:3" x14ac:dyDescent="0.2">
      <c r="A181" s="86" t="s">
        <v>561</v>
      </c>
      <c r="B181" s="6">
        <v>1806</v>
      </c>
    </row>
    <row r="182" spans="1:3" x14ac:dyDescent="0.2">
      <c r="A182" s="86" t="s">
        <v>562</v>
      </c>
      <c r="B182" s="6">
        <v>31</v>
      </c>
    </row>
    <row r="183" spans="1:3" x14ac:dyDescent="0.2">
      <c r="A183" s="86" t="s">
        <v>563</v>
      </c>
      <c r="B183" s="6">
        <v>426</v>
      </c>
    </row>
    <row r="184" spans="1:3" x14ac:dyDescent="0.2">
      <c r="A184" s="86" t="s">
        <v>564</v>
      </c>
      <c r="B184" s="6">
        <v>422</v>
      </c>
    </row>
    <row r="185" spans="1:3" x14ac:dyDescent="0.2">
      <c r="A185" s="88" t="s">
        <v>565</v>
      </c>
      <c r="B185" s="117"/>
      <c r="C185" s="93">
        <v>37615</v>
      </c>
    </row>
    <row r="186" spans="1:3" x14ac:dyDescent="0.2">
      <c r="A186" s="85" t="s">
        <v>566</v>
      </c>
      <c r="B186" s="43"/>
      <c r="C186" s="6">
        <v>5561</v>
      </c>
    </row>
    <row r="187" spans="1:3" x14ac:dyDescent="0.2">
      <c r="A187" s="86" t="s">
        <v>567</v>
      </c>
      <c r="B187" s="6">
        <v>205</v>
      </c>
    </row>
    <row r="188" spans="1:3" x14ac:dyDescent="0.2">
      <c r="A188" s="86" t="s">
        <v>568</v>
      </c>
      <c r="B188" s="6">
        <v>1208</v>
      </c>
    </row>
    <row r="189" spans="1:3" x14ac:dyDescent="0.2">
      <c r="A189" s="86" t="s">
        <v>569</v>
      </c>
      <c r="B189" s="6">
        <v>587</v>
      </c>
    </row>
    <row r="190" spans="1:3" x14ac:dyDescent="0.2">
      <c r="A190" s="86" t="s">
        <v>570</v>
      </c>
      <c r="B190" s="6">
        <v>512</v>
      </c>
    </row>
    <row r="191" spans="1:3" x14ac:dyDescent="0.2">
      <c r="A191" s="86" t="s">
        <v>571</v>
      </c>
      <c r="B191" s="6">
        <v>1020</v>
      </c>
    </row>
    <row r="192" spans="1:3" x14ac:dyDescent="0.2">
      <c r="A192" s="86" t="s">
        <v>572</v>
      </c>
      <c r="B192" s="6">
        <v>182</v>
      </c>
    </row>
    <row r="193" spans="1:3" x14ac:dyDescent="0.2">
      <c r="A193" s="86" t="s">
        <v>573</v>
      </c>
      <c r="B193" s="6">
        <v>824</v>
      </c>
    </row>
    <row r="194" spans="1:3" x14ac:dyDescent="0.2">
      <c r="A194" s="86" t="s">
        <v>574</v>
      </c>
      <c r="B194" s="6">
        <v>83</v>
      </c>
    </row>
    <row r="195" spans="1:3" x14ac:dyDescent="0.2">
      <c r="A195" s="86" t="s">
        <v>575</v>
      </c>
      <c r="B195" s="6">
        <v>940</v>
      </c>
    </row>
    <row r="196" spans="1:3" x14ac:dyDescent="0.2">
      <c r="A196" s="85" t="s">
        <v>576</v>
      </c>
      <c r="B196" s="43"/>
      <c r="C196" s="6">
        <v>121</v>
      </c>
    </row>
    <row r="197" spans="1:3" x14ac:dyDescent="0.2">
      <c r="A197" s="86" t="s">
        <v>577</v>
      </c>
      <c r="B197" s="6">
        <v>66</v>
      </c>
    </row>
    <row r="198" spans="1:3" x14ac:dyDescent="0.2">
      <c r="A198" s="86" t="s">
        <v>578</v>
      </c>
      <c r="B198" s="6">
        <v>29</v>
      </c>
    </row>
    <row r="199" spans="1:3" x14ac:dyDescent="0.2">
      <c r="A199" s="86" t="s">
        <v>579</v>
      </c>
      <c r="B199" s="6">
        <v>26</v>
      </c>
    </row>
    <row r="200" spans="1:3" x14ac:dyDescent="0.2">
      <c r="A200" s="85" t="s">
        <v>580</v>
      </c>
      <c r="B200" s="43"/>
      <c r="C200" s="6">
        <v>2309</v>
      </c>
    </row>
    <row r="201" spans="1:3" x14ac:dyDescent="0.2">
      <c r="A201" s="86" t="s">
        <v>581</v>
      </c>
      <c r="B201" s="6">
        <v>2309</v>
      </c>
    </row>
    <row r="202" spans="1:3" x14ac:dyDescent="0.2">
      <c r="A202" s="85" t="s">
        <v>582</v>
      </c>
      <c r="B202" s="43"/>
      <c r="C202" s="6">
        <v>4426</v>
      </c>
    </row>
    <row r="203" spans="1:3" x14ac:dyDescent="0.2">
      <c r="A203" s="86" t="s">
        <v>583</v>
      </c>
      <c r="B203" s="6">
        <v>413</v>
      </c>
    </row>
    <row r="204" spans="1:3" x14ac:dyDescent="0.2">
      <c r="A204" s="86" t="s">
        <v>584</v>
      </c>
      <c r="B204" s="6">
        <v>373</v>
      </c>
    </row>
    <row r="205" spans="1:3" x14ac:dyDescent="0.2">
      <c r="A205" s="86" t="s">
        <v>589</v>
      </c>
      <c r="B205" s="6">
        <v>135</v>
      </c>
    </row>
    <row r="206" spans="1:3" x14ac:dyDescent="0.2">
      <c r="A206" s="86" t="s">
        <v>585</v>
      </c>
      <c r="B206" s="6">
        <v>937</v>
      </c>
    </row>
    <row r="207" spans="1:3" x14ac:dyDescent="0.2">
      <c r="A207" s="86" t="s">
        <v>586</v>
      </c>
      <c r="B207" s="6">
        <v>119</v>
      </c>
    </row>
    <row r="208" spans="1:3" x14ac:dyDescent="0.2">
      <c r="A208" s="86" t="s">
        <v>587</v>
      </c>
      <c r="B208" s="6">
        <v>688</v>
      </c>
    </row>
    <row r="209" spans="1:3" x14ac:dyDescent="0.2">
      <c r="A209" s="86" t="s">
        <v>588</v>
      </c>
      <c r="B209" s="6">
        <v>1761</v>
      </c>
    </row>
    <row r="210" spans="1:3" x14ac:dyDescent="0.2">
      <c r="A210" s="85" t="s">
        <v>590</v>
      </c>
      <c r="B210" s="43"/>
      <c r="C210" s="6">
        <v>11994</v>
      </c>
    </row>
    <row r="211" spans="1:3" x14ac:dyDescent="0.2">
      <c r="A211" s="86" t="s">
        <v>591</v>
      </c>
      <c r="B211" s="6">
        <v>2538</v>
      </c>
    </row>
    <row r="212" spans="1:3" ht="25.5" x14ac:dyDescent="0.2">
      <c r="A212" s="99" t="s">
        <v>592</v>
      </c>
      <c r="B212" s="6">
        <v>1638</v>
      </c>
    </row>
    <row r="213" spans="1:3" x14ac:dyDescent="0.2">
      <c r="A213" s="86" t="s">
        <v>593</v>
      </c>
      <c r="B213" s="6">
        <v>2437</v>
      </c>
    </row>
    <row r="214" spans="1:3" x14ac:dyDescent="0.2">
      <c r="A214" s="86" t="s">
        <v>594</v>
      </c>
      <c r="B214" s="6">
        <v>1342</v>
      </c>
    </row>
    <row r="215" spans="1:3" x14ac:dyDescent="0.2">
      <c r="A215" s="86" t="s">
        <v>595</v>
      </c>
      <c r="B215" s="6">
        <v>150</v>
      </c>
    </row>
    <row r="216" spans="1:3" x14ac:dyDescent="0.2">
      <c r="A216" s="86" t="s">
        <v>596</v>
      </c>
      <c r="B216" s="6">
        <v>151</v>
      </c>
    </row>
    <row r="217" spans="1:3" x14ac:dyDescent="0.2">
      <c r="A217" s="86" t="s">
        <v>597</v>
      </c>
      <c r="B217" s="6">
        <v>44</v>
      </c>
    </row>
    <row r="218" spans="1:3" x14ac:dyDescent="0.2">
      <c r="A218" s="86" t="s">
        <v>598</v>
      </c>
      <c r="B218" s="6">
        <v>3694</v>
      </c>
    </row>
    <row r="219" spans="1:3" ht="25.5" x14ac:dyDescent="0.2">
      <c r="A219" s="100" t="s">
        <v>599</v>
      </c>
      <c r="B219" s="43"/>
      <c r="C219" s="6">
        <v>2253</v>
      </c>
    </row>
    <row r="220" spans="1:3" x14ac:dyDescent="0.2">
      <c r="A220" s="86" t="s">
        <v>600</v>
      </c>
      <c r="B220" s="6">
        <v>67</v>
      </c>
    </row>
    <row r="221" spans="1:3" x14ac:dyDescent="0.2">
      <c r="A221" s="86" t="s">
        <v>601</v>
      </c>
      <c r="B221" s="6">
        <v>573</v>
      </c>
    </row>
    <row r="222" spans="1:3" x14ac:dyDescent="0.2">
      <c r="A222" s="86" t="s">
        <v>604</v>
      </c>
      <c r="B222" s="6">
        <v>932</v>
      </c>
    </row>
    <row r="223" spans="1:3" x14ac:dyDescent="0.2">
      <c r="A223" s="86" t="s">
        <v>602</v>
      </c>
      <c r="B223" s="6">
        <v>109</v>
      </c>
    </row>
    <row r="224" spans="1:3" x14ac:dyDescent="0.2">
      <c r="A224" s="86" t="s">
        <v>603</v>
      </c>
      <c r="B224" s="6">
        <v>572</v>
      </c>
    </row>
    <row r="225" spans="1:3" x14ac:dyDescent="0.2">
      <c r="A225" s="85" t="s">
        <v>605</v>
      </c>
      <c r="B225" s="43"/>
      <c r="C225" s="6">
        <v>7542</v>
      </c>
    </row>
    <row r="226" spans="1:3" x14ac:dyDescent="0.2">
      <c r="A226" s="86" t="s">
        <v>606</v>
      </c>
      <c r="B226" s="6">
        <v>1566</v>
      </c>
    </row>
    <row r="227" spans="1:3" x14ac:dyDescent="0.2">
      <c r="A227" s="86" t="s">
        <v>607</v>
      </c>
      <c r="B227" s="6">
        <v>266</v>
      </c>
    </row>
    <row r="228" spans="1:3" x14ac:dyDescent="0.2">
      <c r="A228" s="86" t="s">
        <v>608</v>
      </c>
      <c r="B228" s="6">
        <v>4376</v>
      </c>
    </row>
    <row r="229" spans="1:3" x14ac:dyDescent="0.2">
      <c r="A229" s="86" t="s">
        <v>609</v>
      </c>
      <c r="B229" s="6">
        <v>138</v>
      </c>
    </row>
    <row r="230" spans="1:3" x14ac:dyDescent="0.2">
      <c r="A230" s="86" t="s">
        <v>610</v>
      </c>
      <c r="B230" s="6">
        <v>50</v>
      </c>
    </row>
    <row r="231" spans="1:3" x14ac:dyDescent="0.2">
      <c r="A231" s="86" t="s">
        <v>611</v>
      </c>
      <c r="B231" s="6">
        <v>86</v>
      </c>
    </row>
    <row r="232" spans="1:3" x14ac:dyDescent="0.2">
      <c r="A232" s="86" t="s">
        <v>612</v>
      </c>
      <c r="B232" s="6">
        <v>1060</v>
      </c>
    </row>
    <row r="233" spans="1:3" x14ac:dyDescent="0.2">
      <c r="A233" s="85" t="s">
        <v>613</v>
      </c>
      <c r="B233" s="43"/>
      <c r="C233" s="6">
        <v>1234</v>
      </c>
    </row>
    <row r="234" spans="1:3" x14ac:dyDescent="0.2">
      <c r="A234" s="86" t="s">
        <v>614</v>
      </c>
      <c r="B234" s="6">
        <v>195</v>
      </c>
    </row>
    <row r="235" spans="1:3" x14ac:dyDescent="0.2">
      <c r="A235" s="86" t="s">
        <v>615</v>
      </c>
      <c r="B235" s="6">
        <v>130</v>
      </c>
    </row>
    <row r="236" spans="1:3" x14ac:dyDescent="0.2">
      <c r="A236" s="86" t="s">
        <v>616</v>
      </c>
      <c r="B236" s="6">
        <v>27</v>
      </c>
    </row>
    <row r="237" spans="1:3" x14ac:dyDescent="0.2">
      <c r="A237" s="86" t="s">
        <v>617</v>
      </c>
      <c r="B237" s="6">
        <v>52</v>
      </c>
    </row>
    <row r="238" spans="1:3" x14ac:dyDescent="0.2">
      <c r="A238" s="86" t="s">
        <v>618</v>
      </c>
      <c r="B238" s="6">
        <v>675</v>
      </c>
    </row>
    <row r="239" spans="1:3" x14ac:dyDescent="0.2">
      <c r="A239" s="86" t="s">
        <v>619</v>
      </c>
      <c r="B239" s="6">
        <v>140</v>
      </c>
    </row>
    <row r="240" spans="1:3" x14ac:dyDescent="0.2">
      <c r="A240" s="86" t="s">
        <v>620</v>
      </c>
      <c r="B240" s="6">
        <v>15</v>
      </c>
    </row>
    <row r="241" spans="1:3" x14ac:dyDescent="0.2">
      <c r="A241" s="85" t="s">
        <v>621</v>
      </c>
      <c r="B241" s="43"/>
      <c r="C241" s="6">
        <v>2175</v>
      </c>
    </row>
    <row r="242" spans="1:3" x14ac:dyDescent="0.2">
      <c r="A242" s="86" t="s">
        <v>622</v>
      </c>
      <c r="B242" s="6">
        <v>1550</v>
      </c>
    </row>
    <row r="243" spans="1:3" x14ac:dyDescent="0.2">
      <c r="A243" s="86" t="s">
        <v>623</v>
      </c>
      <c r="B243" s="6">
        <v>244</v>
      </c>
    </row>
    <row r="244" spans="1:3" x14ac:dyDescent="0.2">
      <c r="A244" s="86" t="s">
        <v>624</v>
      </c>
      <c r="B244" s="6">
        <v>381</v>
      </c>
    </row>
    <row r="245" spans="1:3" x14ac:dyDescent="0.2">
      <c r="A245" s="88" t="s">
        <v>625</v>
      </c>
      <c r="B245" s="117"/>
      <c r="C245" s="93">
        <v>6798</v>
      </c>
    </row>
    <row r="246" spans="1:3" x14ac:dyDescent="0.2">
      <c r="A246" s="85" t="s">
        <v>626</v>
      </c>
      <c r="B246" s="43"/>
      <c r="C246" s="6">
        <v>1</v>
      </c>
    </row>
    <row r="247" spans="1:3" x14ac:dyDescent="0.2">
      <c r="A247" s="86" t="s">
        <v>627</v>
      </c>
      <c r="B247" s="6">
        <v>1</v>
      </c>
    </row>
    <row r="248" spans="1:3" x14ac:dyDescent="0.2">
      <c r="A248" s="85" t="s">
        <v>631</v>
      </c>
      <c r="B248" s="6"/>
      <c r="C248" s="6">
        <v>4767</v>
      </c>
    </row>
    <row r="249" spans="1:3" x14ac:dyDescent="0.2">
      <c r="A249" s="86" t="s">
        <v>628</v>
      </c>
      <c r="B249" s="6">
        <v>2542</v>
      </c>
    </row>
    <row r="250" spans="1:3" x14ac:dyDescent="0.2">
      <c r="A250" s="86" t="s">
        <v>629</v>
      </c>
      <c r="B250" s="6">
        <v>2197</v>
      </c>
    </row>
    <row r="251" spans="1:3" x14ac:dyDescent="0.2">
      <c r="A251" s="86" t="s">
        <v>630</v>
      </c>
      <c r="B251" s="6">
        <v>28</v>
      </c>
    </row>
    <row r="252" spans="1:3" x14ac:dyDescent="0.2">
      <c r="A252" s="85" t="s">
        <v>632</v>
      </c>
      <c r="B252" s="43"/>
      <c r="C252" s="6">
        <v>48</v>
      </c>
    </row>
    <row r="253" spans="1:3" x14ac:dyDescent="0.2">
      <c r="A253" s="86" t="s">
        <v>633</v>
      </c>
      <c r="B253" s="6">
        <v>7</v>
      </c>
    </row>
    <row r="254" spans="1:3" x14ac:dyDescent="0.2">
      <c r="A254" s="86" t="s">
        <v>634</v>
      </c>
      <c r="B254" s="6">
        <v>41</v>
      </c>
    </row>
    <row r="255" spans="1:3" x14ac:dyDescent="0.2">
      <c r="A255" s="85" t="s">
        <v>635</v>
      </c>
      <c r="B255" s="49"/>
      <c r="C255" s="6">
        <v>10</v>
      </c>
    </row>
    <row r="256" spans="1:3" x14ac:dyDescent="0.2">
      <c r="A256" s="86" t="s">
        <v>636</v>
      </c>
      <c r="B256" s="6">
        <v>6</v>
      </c>
    </row>
    <row r="257" spans="1:3" x14ac:dyDescent="0.2">
      <c r="A257" s="86" t="s">
        <v>637</v>
      </c>
      <c r="B257" s="6">
        <v>4</v>
      </c>
    </row>
    <row r="258" spans="1:3" x14ac:dyDescent="0.2">
      <c r="A258" s="85" t="s">
        <v>638</v>
      </c>
      <c r="B258" s="49"/>
      <c r="C258" s="6">
        <v>1664</v>
      </c>
    </row>
    <row r="259" spans="1:3" x14ac:dyDescent="0.2">
      <c r="A259" s="86" t="s">
        <v>639</v>
      </c>
      <c r="B259" s="6">
        <v>358</v>
      </c>
    </row>
    <row r="260" spans="1:3" x14ac:dyDescent="0.2">
      <c r="A260" s="86" t="s">
        <v>645</v>
      </c>
      <c r="B260" s="6">
        <v>32</v>
      </c>
    </row>
    <row r="261" spans="1:3" x14ac:dyDescent="0.2">
      <c r="A261" s="86" t="s">
        <v>640</v>
      </c>
      <c r="B261" s="6">
        <v>7</v>
      </c>
    </row>
    <row r="262" spans="1:3" x14ac:dyDescent="0.2">
      <c r="A262" s="86" t="s">
        <v>641</v>
      </c>
      <c r="B262" s="6">
        <v>72</v>
      </c>
    </row>
    <row r="263" spans="1:3" x14ac:dyDescent="0.2">
      <c r="A263" s="86" t="s">
        <v>642</v>
      </c>
      <c r="B263" s="6">
        <v>479</v>
      </c>
    </row>
    <row r="264" spans="1:3" x14ac:dyDescent="0.2">
      <c r="A264" s="86" t="s">
        <v>643</v>
      </c>
      <c r="B264" s="6">
        <v>649</v>
      </c>
    </row>
    <row r="265" spans="1:3" x14ac:dyDescent="0.2">
      <c r="A265" s="86" t="s">
        <v>644</v>
      </c>
      <c r="B265" s="6">
        <v>67</v>
      </c>
    </row>
    <row r="266" spans="1:3" x14ac:dyDescent="0.2">
      <c r="A266" s="85" t="s">
        <v>646</v>
      </c>
      <c r="B266" s="6"/>
      <c r="C266" s="6">
        <v>308</v>
      </c>
    </row>
    <row r="267" spans="1:3" x14ac:dyDescent="0.2">
      <c r="A267" s="86" t="s">
        <v>647</v>
      </c>
      <c r="B267" s="6">
        <v>79</v>
      </c>
    </row>
    <row r="268" spans="1:3" x14ac:dyDescent="0.2">
      <c r="A268" s="86" t="s">
        <v>648</v>
      </c>
      <c r="B268" s="6">
        <v>229</v>
      </c>
    </row>
    <row r="269" spans="1:3" x14ac:dyDescent="0.2">
      <c r="A269" s="88" t="s">
        <v>649</v>
      </c>
      <c r="B269" s="117"/>
      <c r="C269" s="93">
        <v>44207</v>
      </c>
    </row>
    <row r="270" spans="1:3" x14ac:dyDescent="0.2">
      <c r="A270" s="85" t="s">
        <v>650</v>
      </c>
      <c r="B270" s="6"/>
      <c r="C270" s="6">
        <v>463</v>
      </c>
    </row>
    <row r="271" spans="1:3" x14ac:dyDescent="0.2">
      <c r="A271" s="86" t="s">
        <v>651</v>
      </c>
      <c r="B271" s="6">
        <v>218</v>
      </c>
    </row>
    <row r="272" spans="1:3" x14ac:dyDescent="0.2">
      <c r="A272" s="86" t="s">
        <v>652</v>
      </c>
      <c r="B272" s="6">
        <v>67</v>
      </c>
    </row>
    <row r="273" spans="1:3" x14ac:dyDescent="0.2">
      <c r="A273" s="86" t="s">
        <v>653</v>
      </c>
      <c r="B273" s="6">
        <v>178</v>
      </c>
    </row>
    <row r="274" spans="1:3" x14ac:dyDescent="0.2">
      <c r="A274" s="85" t="s">
        <v>654</v>
      </c>
      <c r="B274" s="6"/>
      <c r="C274" s="6">
        <v>121</v>
      </c>
    </row>
    <row r="275" spans="1:3" x14ac:dyDescent="0.2">
      <c r="A275" s="86" t="s">
        <v>655</v>
      </c>
      <c r="B275" s="6">
        <v>35</v>
      </c>
    </row>
    <row r="276" spans="1:3" x14ac:dyDescent="0.2">
      <c r="A276" s="86" t="s">
        <v>656</v>
      </c>
      <c r="B276" s="6">
        <v>65</v>
      </c>
    </row>
    <row r="277" spans="1:3" x14ac:dyDescent="0.2">
      <c r="A277" s="86" t="s">
        <v>657</v>
      </c>
      <c r="B277" s="6">
        <v>21</v>
      </c>
    </row>
    <row r="278" spans="1:3" x14ac:dyDescent="0.2">
      <c r="A278" s="85" t="s">
        <v>658</v>
      </c>
      <c r="B278" s="6"/>
      <c r="C278" s="6">
        <v>7070</v>
      </c>
    </row>
    <row r="279" spans="1:3" x14ac:dyDescent="0.2">
      <c r="A279" s="86" t="s">
        <v>659</v>
      </c>
      <c r="B279" s="6">
        <v>645</v>
      </c>
    </row>
    <row r="280" spans="1:3" x14ac:dyDescent="0.2">
      <c r="A280" s="86" t="s">
        <v>660</v>
      </c>
      <c r="B280" s="6">
        <v>637</v>
      </c>
    </row>
    <row r="281" spans="1:3" x14ac:dyDescent="0.2">
      <c r="A281" s="86" t="s">
        <v>661</v>
      </c>
      <c r="B281" s="6">
        <v>3073</v>
      </c>
    </row>
    <row r="282" spans="1:3" x14ac:dyDescent="0.2">
      <c r="A282" s="86" t="s">
        <v>662</v>
      </c>
      <c r="B282" s="6">
        <v>2715</v>
      </c>
    </row>
    <row r="283" spans="1:3" x14ac:dyDescent="0.2">
      <c r="A283" s="85" t="s">
        <v>663</v>
      </c>
      <c r="B283" s="94"/>
      <c r="C283" s="6">
        <v>17298</v>
      </c>
    </row>
    <row r="284" spans="1:3" x14ac:dyDescent="0.2">
      <c r="A284" s="86" t="s">
        <v>664</v>
      </c>
      <c r="B284" s="6">
        <v>1295</v>
      </c>
    </row>
    <row r="285" spans="1:3" x14ac:dyDescent="0.2">
      <c r="A285" s="86" t="s">
        <v>665</v>
      </c>
      <c r="B285" s="6">
        <v>2395</v>
      </c>
    </row>
    <row r="286" spans="1:3" x14ac:dyDescent="0.2">
      <c r="A286" s="86" t="s">
        <v>666</v>
      </c>
      <c r="B286" s="6">
        <v>2965</v>
      </c>
    </row>
    <row r="287" spans="1:3" x14ac:dyDescent="0.2">
      <c r="A287" s="86" t="s">
        <v>667</v>
      </c>
      <c r="B287" s="6">
        <v>1980</v>
      </c>
    </row>
    <row r="288" spans="1:3" x14ac:dyDescent="0.2">
      <c r="A288" s="86" t="s">
        <v>668</v>
      </c>
      <c r="B288" s="6">
        <v>2049</v>
      </c>
    </row>
    <row r="289" spans="1:3" x14ac:dyDescent="0.2">
      <c r="A289" s="86" t="s">
        <v>669</v>
      </c>
      <c r="B289" s="6">
        <v>213</v>
      </c>
    </row>
    <row r="290" spans="1:3" x14ac:dyDescent="0.2">
      <c r="A290" s="86" t="s">
        <v>670</v>
      </c>
      <c r="B290" s="6">
        <v>14</v>
      </c>
    </row>
    <row r="291" spans="1:3" x14ac:dyDescent="0.2">
      <c r="A291" s="86" t="s">
        <v>672</v>
      </c>
      <c r="B291" s="6">
        <v>70</v>
      </c>
    </row>
    <row r="292" spans="1:3" x14ac:dyDescent="0.2">
      <c r="A292" s="86" t="s">
        <v>671</v>
      </c>
      <c r="B292" s="6">
        <v>6317</v>
      </c>
    </row>
    <row r="293" spans="1:3" x14ac:dyDescent="0.2">
      <c r="A293" s="85" t="s">
        <v>673</v>
      </c>
      <c r="B293" s="43"/>
      <c r="C293" s="6">
        <v>1488</v>
      </c>
    </row>
    <row r="294" spans="1:3" x14ac:dyDescent="0.2">
      <c r="A294" s="86" t="s">
        <v>674</v>
      </c>
      <c r="B294" s="6">
        <v>18</v>
      </c>
    </row>
    <row r="295" spans="1:3" x14ac:dyDescent="0.2">
      <c r="A295" s="86" t="s">
        <v>675</v>
      </c>
      <c r="B295" s="6">
        <v>66</v>
      </c>
    </row>
    <row r="296" spans="1:3" x14ac:dyDescent="0.2">
      <c r="A296" s="86" t="s">
        <v>676</v>
      </c>
      <c r="B296" s="6">
        <v>42</v>
      </c>
    </row>
    <row r="297" spans="1:3" x14ac:dyDescent="0.2">
      <c r="A297" s="86" t="s">
        <v>677</v>
      </c>
      <c r="B297" s="6">
        <v>390</v>
      </c>
    </row>
    <row r="298" spans="1:3" x14ac:dyDescent="0.2">
      <c r="A298" s="86" t="s">
        <v>678</v>
      </c>
      <c r="B298" s="6">
        <v>434</v>
      </c>
    </row>
    <row r="299" spans="1:3" x14ac:dyDescent="0.2">
      <c r="A299" s="86" t="s">
        <v>679</v>
      </c>
      <c r="B299" s="6">
        <v>98</v>
      </c>
    </row>
    <row r="300" spans="1:3" x14ac:dyDescent="0.2">
      <c r="A300" s="86" t="s">
        <v>680</v>
      </c>
      <c r="B300" s="6">
        <v>12</v>
      </c>
    </row>
    <row r="301" spans="1:3" x14ac:dyDescent="0.2">
      <c r="A301" s="86" t="s">
        <v>681</v>
      </c>
      <c r="B301" s="6">
        <v>428</v>
      </c>
    </row>
    <row r="302" spans="1:3" x14ac:dyDescent="0.2">
      <c r="A302" s="85" t="s">
        <v>682</v>
      </c>
      <c r="B302" s="43"/>
      <c r="C302" s="6">
        <v>17767</v>
      </c>
    </row>
    <row r="303" spans="1:3" x14ac:dyDescent="0.2">
      <c r="A303" s="86" t="s">
        <v>683</v>
      </c>
      <c r="B303" s="6">
        <v>17604</v>
      </c>
    </row>
    <row r="304" spans="1:3" x14ac:dyDescent="0.2">
      <c r="A304" s="86" t="s">
        <v>684</v>
      </c>
      <c r="B304" s="6">
        <v>163</v>
      </c>
    </row>
    <row r="305" spans="1:3" x14ac:dyDescent="0.2">
      <c r="A305" s="88" t="s">
        <v>685</v>
      </c>
      <c r="B305" s="117"/>
      <c r="C305" s="93">
        <v>19639</v>
      </c>
    </row>
    <row r="306" spans="1:3" x14ac:dyDescent="0.2">
      <c r="A306" s="85" t="s">
        <v>686</v>
      </c>
      <c r="B306" s="43"/>
      <c r="C306" s="6">
        <v>429</v>
      </c>
    </row>
    <row r="307" spans="1:3" x14ac:dyDescent="0.2">
      <c r="A307" s="86" t="s">
        <v>687</v>
      </c>
      <c r="B307" s="6">
        <v>399</v>
      </c>
    </row>
    <row r="308" spans="1:3" x14ac:dyDescent="0.2">
      <c r="A308" s="86" t="s">
        <v>688</v>
      </c>
      <c r="B308" s="6">
        <v>30</v>
      </c>
    </row>
    <row r="309" spans="1:3" x14ac:dyDescent="0.2">
      <c r="A309" s="85" t="s">
        <v>689</v>
      </c>
      <c r="B309" s="16"/>
      <c r="C309" s="6">
        <v>1203</v>
      </c>
    </row>
    <row r="310" spans="1:3" x14ac:dyDescent="0.2">
      <c r="A310" s="86" t="s">
        <v>690</v>
      </c>
      <c r="B310" s="6">
        <v>241</v>
      </c>
    </row>
    <row r="311" spans="1:3" x14ac:dyDescent="0.2">
      <c r="A311" s="86" t="s">
        <v>691</v>
      </c>
      <c r="B311" s="6">
        <v>962</v>
      </c>
    </row>
    <row r="312" spans="1:3" x14ac:dyDescent="0.2">
      <c r="A312" s="85" t="s">
        <v>692</v>
      </c>
      <c r="B312" s="43"/>
      <c r="C312" s="6">
        <v>4323</v>
      </c>
    </row>
    <row r="313" spans="1:3" x14ac:dyDescent="0.2">
      <c r="A313" s="86" t="s">
        <v>693</v>
      </c>
      <c r="B313" s="6">
        <v>509</v>
      </c>
    </row>
    <row r="314" spans="1:3" x14ac:dyDescent="0.2">
      <c r="A314" s="86" t="s">
        <v>694</v>
      </c>
      <c r="B314" s="6">
        <v>934</v>
      </c>
    </row>
    <row r="315" spans="1:3" x14ac:dyDescent="0.2">
      <c r="A315" s="86" t="s">
        <v>695</v>
      </c>
      <c r="B315" s="6">
        <v>2094</v>
      </c>
    </row>
    <row r="316" spans="1:3" x14ac:dyDescent="0.2">
      <c r="A316" s="86" t="s">
        <v>696</v>
      </c>
      <c r="B316" s="6">
        <v>357</v>
      </c>
    </row>
    <row r="317" spans="1:3" x14ac:dyDescent="0.2">
      <c r="A317" s="86" t="s">
        <v>697</v>
      </c>
      <c r="B317" s="6">
        <v>50</v>
      </c>
    </row>
    <row r="318" spans="1:3" x14ac:dyDescent="0.2">
      <c r="A318" s="86" t="s">
        <v>698</v>
      </c>
      <c r="B318" s="6">
        <v>379</v>
      </c>
    </row>
    <row r="319" spans="1:3" x14ac:dyDescent="0.2">
      <c r="A319" s="85" t="s">
        <v>699</v>
      </c>
      <c r="B319" s="43"/>
      <c r="C319" s="6">
        <v>2206</v>
      </c>
    </row>
    <row r="320" spans="1:3" x14ac:dyDescent="0.2">
      <c r="A320" s="86" t="s">
        <v>700</v>
      </c>
      <c r="B320" s="6">
        <v>28</v>
      </c>
    </row>
    <row r="321" spans="1:3" x14ac:dyDescent="0.2">
      <c r="A321" s="86" t="s">
        <v>701</v>
      </c>
      <c r="B321" s="6">
        <v>1380</v>
      </c>
    </row>
    <row r="322" spans="1:3" x14ac:dyDescent="0.2">
      <c r="A322" s="86" t="s">
        <v>702</v>
      </c>
      <c r="B322" s="6">
        <v>554</v>
      </c>
    </row>
    <row r="323" spans="1:3" x14ac:dyDescent="0.2">
      <c r="A323" s="86" t="s">
        <v>703</v>
      </c>
      <c r="B323" s="6">
        <v>122</v>
      </c>
    </row>
    <row r="324" spans="1:3" x14ac:dyDescent="0.2">
      <c r="A324" s="86" t="s">
        <v>704</v>
      </c>
      <c r="B324" s="6">
        <v>122</v>
      </c>
    </row>
    <row r="325" spans="1:3" x14ac:dyDescent="0.2">
      <c r="A325" s="85" t="s">
        <v>705</v>
      </c>
      <c r="B325" s="49"/>
      <c r="C325" s="6">
        <v>515</v>
      </c>
    </row>
    <row r="326" spans="1:3" x14ac:dyDescent="0.2">
      <c r="A326" s="86" t="s">
        <v>706</v>
      </c>
      <c r="B326" s="6">
        <v>188</v>
      </c>
    </row>
    <row r="327" spans="1:3" x14ac:dyDescent="0.2">
      <c r="A327" s="86" t="s">
        <v>707</v>
      </c>
      <c r="B327" s="6">
        <v>327</v>
      </c>
    </row>
    <row r="328" spans="1:3" x14ac:dyDescent="0.2">
      <c r="A328" s="85" t="s">
        <v>708</v>
      </c>
      <c r="B328" s="43"/>
      <c r="C328" s="6">
        <v>3799</v>
      </c>
    </row>
    <row r="329" spans="1:3" x14ac:dyDescent="0.2">
      <c r="A329" s="86" t="s">
        <v>709</v>
      </c>
      <c r="B329" s="6">
        <v>669</v>
      </c>
    </row>
    <row r="330" spans="1:3" x14ac:dyDescent="0.2">
      <c r="A330" s="86" t="s">
        <v>710</v>
      </c>
      <c r="B330" s="6">
        <v>41</v>
      </c>
    </row>
    <row r="331" spans="1:3" x14ac:dyDescent="0.2">
      <c r="A331" s="86" t="s">
        <v>711</v>
      </c>
      <c r="B331" s="6">
        <v>45</v>
      </c>
    </row>
    <row r="332" spans="1:3" x14ac:dyDescent="0.2">
      <c r="A332" s="86" t="s">
        <v>712</v>
      </c>
      <c r="B332" s="6">
        <v>84</v>
      </c>
    </row>
    <row r="333" spans="1:3" x14ac:dyDescent="0.2">
      <c r="A333" s="86" t="s">
        <v>713</v>
      </c>
      <c r="B333" s="6">
        <v>862</v>
      </c>
    </row>
    <row r="334" spans="1:3" x14ac:dyDescent="0.2">
      <c r="A334" s="86" t="s">
        <v>714</v>
      </c>
      <c r="B334" s="6">
        <v>428</v>
      </c>
    </row>
    <row r="335" spans="1:3" x14ac:dyDescent="0.2">
      <c r="A335" s="86" t="s">
        <v>715</v>
      </c>
      <c r="B335" s="6">
        <v>837</v>
      </c>
    </row>
    <row r="336" spans="1:3" x14ac:dyDescent="0.2">
      <c r="A336" s="86" t="s">
        <v>716</v>
      </c>
      <c r="B336" s="6">
        <v>257</v>
      </c>
    </row>
    <row r="337" spans="1:3" x14ac:dyDescent="0.2">
      <c r="A337" s="86" t="s">
        <v>717</v>
      </c>
      <c r="B337" s="6">
        <v>576</v>
      </c>
    </row>
    <row r="338" spans="1:3" x14ac:dyDescent="0.2">
      <c r="A338" s="85" t="s">
        <v>718</v>
      </c>
      <c r="B338" s="43"/>
      <c r="C338" s="6">
        <v>5200</v>
      </c>
    </row>
    <row r="339" spans="1:3" x14ac:dyDescent="0.2">
      <c r="A339" s="86" t="s">
        <v>719</v>
      </c>
      <c r="B339" s="6">
        <v>264</v>
      </c>
    </row>
    <row r="340" spans="1:3" x14ac:dyDescent="0.2">
      <c r="A340" s="86" t="s">
        <v>720</v>
      </c>
      <c r="B340" s="6">
        <v>3398</v>
      </c>
    </row>
    <row r="341" spans="1:3" x14ac:dyDescent="0.2">
      <c r="A341" s="86" t="s">
        <v>721</v>
      </c>
      <c r="B341" s="6">
        <v>842</v>
      </c>
    </row>
    <row r="342" spans="1:3" x14ac:dyDescent="0.2">
      <c r="A342" s="86" t="s">
        <v>722</v>
      </c>
      <c r="B342" s="6">
        <v>27</v>
      </c>
    </row>
    <row r="343" spans="1:3" x14ac:dyDescent="0.2">
      <c r="A343" s="86" t="s">
        <v>723</v>
      </c>
      <c r="B343" s="6">
        <v>22</v>
      </c>
    </row>
    <row r="344" spans="1:3" x14ac:dyDescent="0.2">
      <c r="A344" s="86" t="s">
        <v>724</v>
      </c>
      <c r="B344" s="6">
        <v>647</v>
      </c>
    </row>
    <row r="345" spans="1:3" x14ac:dyDescent="0.2">
      <c r="A345" s="85" t="s">
        <v>725</v>
      </c>
      <c r="B345" s="43"/>
      <c r="C345" s="6">
        <v>851</v>
      </c>
    </row>
    <row r="346" spans="1:3" x14ac:dyDescent="0.2">
      <c r="A346" s="86" t="s">
        <v>726</v>
      </c>
      <c r="B346" s="6">
        <v>37</v>
      </c>
    </row>
    <row r="347" spans="1:3" x14ac:dyDescent="0.2">
      <c r="A347" s="99" t="s">
        <v>731</v>
      </c>
      <c r="B347" s="6">
        <v>101</v>
      </c>
    </row>
    <row r="348" spans="1:3" x14ac:dyDescent="0.2">
      <c r="A348" s="86" t="s">
        <v>727</v>
      </c>
      <c r="B348" s="6">
        <v>92</v>
      </c>
    </row>
    <row r="349" spans="1:3" x14ac:dyDescent="0.2">
      <c r="A349" s="86" t="s">
        <v>728</v>
      </c>
      <c r="B349" s="6">
        <v>621</v>
      </c>
    </row>
    <row r="350" spans="1:3" x14ac:dyDescent="0.2">
      <c r="A350" s="85" t="s">
        <v>732</v>
      </c>
      <c r="B350" s="6"/>
      <c r="C350" s="6">
        <v>1113</v>
      </c>
    </row>
    <row r="351" spans="1:3" x14ac:dyDescent="0.2">
      <c r="A351" s="86" t="s">
        <v>729</v>
      </c>
      <c r="B351" s="6">
        <v>132</v>
      </c>
    </row>
    <row r="352" spans="1:3" x14ac:dyDescent="0.2">
      <c r="A352" s="86" t="s">
        <v>730</v>
      </c>
      <c r="B352" s="6">
        <v>981</v>
      </c>
    </row>
    <row r="353" spans="1:3" x14ac:dyDescent="0.2">
      <c r="A353" s="95" t="s">
        <v>734</v>
      </c>
      <c r="B353" s="119"/>
      <c r="C353" s="96">
        <v>36676</v>
      </c>
    </row>
    <row r="354" spans="1:3" x14ac:dyDescent="0.2">
      <c r="A354" s="88" t="s">
        <v>733</v>
      </c>
      <c r="B354" s="117"/>
      <c r="C354" s="93">
        <v>374</v>
      </c>
    </row>
    <row r="355" spans="1:3" x14ac:dyDescent="0.2">
      <c r="A355" s="85" t="s">
        <v>738</v>
      </c>
      <c r="B355" s="43"/>
      <c r="C355" s="6">
        <v>258</v>
      </c>
    </row>
    <row r="356" spans="1:3" x14ac:dyDescent="0.2">
      <c r="A356" s="86" t="s">
        <v>735</v>
      </c>
      <c r="B356" s="6">
        <v>54</v>
      </c>
    </row>
    <row r="357" spans="1:3" x14ac:dyDescent="0.2">
      <c r="A357" s="86" t="s">
        <v>736</v>
      </c>
      <c r="B357" s="6">
        <v>68</v>
      </c>
    </row>
    <row r="358" spans="1:3" x14ac:dyDescent="0.2">
      <c r="A358" s="86" t="s">
        <v>737</v>
      </c>
      <c r="B358" s="6">
        <v>136</v>
      </c>
    </row>
    <row r="359" spans="1:3" x14ac:dyDescent="0.2">
      <c r="A359" s="85" t="s">
        <v>739</v>
      </c>
      <c r="B359" s="43"/>
      <c r="C359" s="6">
        <v>100</v>
      </c>
    </row>
    <row r="360" spans="1:3" x14ac:dyDescent="0.2">
      <c r="A360" s="86" t="s">
        <v>740</v>
      </c>
      <c r="B360" s="6">
        <v>9</v>
      </c>
    </row>
    <row r="361" spans="1:3" x14ac:dyDescent="0.2">
      <c r="A361" s="86" t="s">
        <v>741</v>
      </c>
      <c r="B361" s="6">
        <v>60</v>
      </c>
    </row>
    <row r="362" spans="1:3" x14ac:dyDescent="0.2">
      <c r="A362" s="86" t="s">
        <v>742</v>
      </c>
      <c r="B362" s="6">
        <v>30</v>
      </c>
    </row>
    <row r="363" spans="1:3" x14ac:dyDescent="0.2">
      <c r="A363" s="86" t="s">
        <v>743</v>
      </c>
      <c r="B363" s="6">
        <v>1</v>
      </c>
    </row>
    <row r="364" spans="1:3" x14ac:dyDescent="0.2">
      <c r="A364" s="85" t="s">
        <v>875</v>
      </c>
      <c r="B364" s="6"/>
      <c r="C364" s="6">
        <v>16</v>
      </c>
    </row>
    <row r="365" spans="1:3" x14ac:dyDescent="0.2">
      <c r="A365" s="86" t="s">
        <v>744</v>
      </c>
      <c r="B365" s="6">
        <v>16</v>
      </c>
    </row>
    <row r="366" spans="1:3" x14ac:dyDescent="0.2">
      <c r="A366" s="88" t="s">
        <v>876</v>
      </c>
      <c r="B366" s="117"/>
      <c r="C366" s="93">
        <v>75</v>
      </c>
    </row>
    <row r="367" spans="1:3" x14ac:dyDescent="0.2">
      <c r="A367" s="85" t="s">
        <v>877</v>
      </c>
      <c r="B367" s="6"/>
      <c r="C367" s="6">
        <v>19</v>
      </c>
    </row>
    <row r="368" spans="1:3" x14ac:dyDescent="0.2">
      <c r="A368" s="86" t="s">
        <v>878</v>
      </c>
      <c r="B368" s="6">
        <v>17</v>
      </c>
    </row>
    <row r="369" spans="1:3" x14ac:dyDescent="0.2">
      <c r="A369" s="86" t="s">
        <v>745</v>
      </c>
      <c r="B369" s="6">
        <v>2</v>
      </c>
    </row>
    <row r="370" spans="1:3" x14ac:dyDescent="0.2">
      <c r="A370" s="85" t="s">
        <v>879</v>
      </c>
      <c r="B370" s="6"/>
      <c r="C370" s="6">
        <v>14</v>
      </c>
    </row>
    <row r="371" spans="1:3" x14ac:dyDescent="0.2">
      <c r="A371" s="86" t="s">
        <v>746</v>
      </c>
      <c r="B371" s="6">
        <v>14</v>
      </c>
    </row>
    <row r="372" spans="1:3" x14ac:dyDescent="0.2">
      <c r="A372" s="85" t="s">
        <v>880</v>
      </c>
      <c r="B372" s="6"/>
      <c r="C372" s="6">
        <v>5</v>
      </c>
    </row>
    <row r="373" spans="1:3" x14ac:dyDescent="0.2">
      <c r="A373" s="86" t="s">
        <v>747</v>
      </c>
      <c r="B373" s="6">
        <v>5</v>
      </c>
    </row>
    <row r="374" spans="1:3" x14ac:dyDescent="0.2">
      <c r="A374" s="85" t="s">
        <v>881</v>
      </c>
      <c r="B374" s="6"/>
      <c r="C374" s="6">
        <v>37</v>
      </c>
    </row>
    <row r="375" spans="1:3" x14ac:dyDescent="0.2">
      <c r="A375" s="86" t="s">
        <v>748</v>
      </c>
      <c r="B375" s="6">
        <v>37</v>
      </c>
    </row>
    <row r="376" spans="1:3" x14ac:dyDescent="0.2">
      <c r="A376" s="88" t="s">
        <v>882</v>
      </c>
      <c r="B376" s="117"/>
      <c r="C376" s="93">
        <v>246</v>
      </c>
    </row>
    <row r="377" spans="1:3" x14ac:dyDescent="0.2">
      <c r="A377" s="85" t="s">
        <v>883</v>
      </c>
      <c r="B377" s="6"/>
      <c r="C377" s="6">
        <v>56</v>
      </c>
    </row>
    <row r="378" spans="1:3" x14ac:dyDescent="0.2">
      <c r="A378" s="86" t="s">
        <v>749</v>
      </c>
      <c r="B378" s="6">
        <v>2</v>
      </c>
    </row>
    <row r="379" spans="1:3" x14ac:dyDescent="0.2">
      <c r="A379" s="86" t="s">
        <v>750</v>
      </c>
      <c r="B379" s="6">
        <v>7</v>
      </c>
    </row>
    <row r="380" spans="1:3" x14ac:dyDescent="0.2">
      <c r="A380" s="86" t="s">
        <v>751</v>
      </c>
      <c r="B380" s="6">
        <v>47</v>
      </c>
    </row>
    <row r="381" spans="1:3" x14ac:dyDescent="0.2">
      <c r="A381" s="85" t="s">
        <v>884</v>
      </c>
      <c r="B381" s="6"/>
      <c r="C381" s="6">
        <v>172</v>
      </c>
    </row>
    <row r="382" spans="1:3" x14ac:dyDescent="0.2">
      <c r="A382" s="97" t="s">
        <v>885</v>
      </c>
      <c r="B382" s="6">
        <v>1</v>
      </c>
    </row>
    <row r="383" spans="1:3" x14ac:dyDescent="0.2">
      <c r="A383" s="86" t="s">
        <v>752</v>
      </c>
      <c r="B383" s="6">
        <v>24</v>
      </c>
    </row>
    <row r="384" spans="1:3" x14ac:dyDescent="0.2">
      <c r="A384" s="86" t="s">
        <v>753</v>
      </c>
      <c r="B384" s="6">
        <v>2</v>
      </c>
    </row>
    <row r="385" spans="1:3" x14ac:dyDescent="0.2">
      <c r="A385" s="86" t="s">
        <v>754</v>
      </c>
      <c r="B385" s="6">
        <v>12</v>
      </c>
    </row>
    <row r="386" spans="1:3" x14ac:dyDescent="0.2">
      <c r="A386" s="86" t="s">
        <v>755</v>
      </c>
      <c r="B386" s="6">
        <v>13</v>
      </c>
    </row>
    <row r="387" spans="1:3" x14ac:dyDescent="0.2">
      <c r="A387" s="86" t="s">
        <v>756</v>
      </c>
      <c r="B387" s="6">
        <v>89</v>
      </c>
    </row>
    <row r="388" spans="1:3" x14ac:dyDescent="0.2">
      <c r="A388" s="86" t="s">
        <v>757</v>
      </c>
      <c r="B388" s="6">
        <v>27</v>
      </c>
    </row>
    <row r="389" spans="1:3" x14ac:dyDescent="0.2">
      <c r="A389" s="86" t="s">
        <v>758</v>
      </c>
      <c r="B389" s="6">
        <v>4</v>
      </c>
    </row>
    <row r="390" spans="1:3" x14ac:dyDescent="0.2">
      <c r="A390" s="85" t="s">
        <v>886</v>
      </c>
      <c r="B390" s="6"/>
      <c r="C390" s="6">
        <v>18</v>
      </c>
    </row>
    <row r="391" spans="1:3" x14ac:dyDescent="0.2">
      <c r="A391" s="86" t="s">
        <v>759</v>
      </c>
      <c r="B391" s="6">
        <v>18</v>
      </c>
    </row>
    <row r="392" spans="1:3" x14ac:dyDescent="0.2">
      <c r="A392" s="88" t="s">
        <v>887</v>
      </c>
      <c r="B392" s="117"/>
      <c r="C392" s="93">
        <v>1090</v>
      </c>
    </row>
    <row r="393" spans="1:3" x14ac:dyDescent="0.2">
      <c r="A393" s="85" t="s">
        <v>888</v>
      </c>
      <c r="B393" s="6"/>
      <c r="C393" s="6">
        <v>225</v>
      </c>
    </row>
    <row r="394" spans="1:3" x14ac:dyDescent="0.2">
      <c r="A394" s="86" t="s">
        <v>760</v>
      </c>
      <c r="B394" s="6">
        <v>225</v>
      </c>
    </row>
    <row r="395" spans="1:3" x14ac:dyDescent="0.2">
      <c r="A395" s="85" t="s">
        <v>889</v>
      </c>
      <c r="B395" s="6"/>
      <c r="C395" s="6">
        <v>333</v>
      </c>
    </row>
    <row r="396" spans="1:3" x14ac:dyDescent="0.2">
      <c r="A396" s="86" t="s">
        <v>761</v>
      </c>
      <c r="B396" s="6">
        <v>210</v>
      </c>
    </row>
    <row r="397" spans="1:3" x14ac:dyDescent="0.2">
      <c r="A397" s="86" t="s">
        <v>762</v>
      </c>
      <c r="B397" s="6">
        <v>123</v>
      </c>
    </row>
    <row r="398" spans="1:3" x14ac:dyDescent="0.2">
      <c r="A398" s="87" t="s">
        <v>890</v>
      </c>
      <c r="B398" s="6"/>
      <c r="C398" s="6">
        <v>532</v>
      </c>
    </row>
    <row r="399" spans="1:3" x14ac:dyDescent="0.2">
      <c r="A399" s="86" t="s">
        <v>763</v>
      </c>
      <c r="B399" s="6">
        <v>532</v>
      </c>
    </row>
    <row r="400" spans="1:3" x14ac:dyDescent="0.2">
      <c r="A400" s="88" t="s">
        <v>891</v>
      </c>
      <c r="B400" s="117"/>
      <c r="C400" s="93">
        <v>2775</v>
      </c>
    </row>
    <row r="401" spans="1:3" x14ac:dyDescent="0.2">
      <c r="A401" s="98" t="s">
        <v>892</v>
      </c>
      <c r="B401" s="94"/>
      <c r="C401" s="49">
        <v>1700</v>
      </c>
    </row>
    <row r="402" spans="1:3" x14ac:dyDescent="0.2">
      <c r="A402" s="86" t="s">
        <v>764</v>
      </c>
      <c r="B402" s="6">
        <v>1565</v>
      </c>
    </row>
    <row r="403" spans="1:3" x14ac:dyDescent="0.2">
      <c r="A403" s="86" t="s">
        <v>765</v>
      </c>
      <c r="B403" s="6">
        <v>135</v>
      </c>
    </row>
    <row r="404" spans="1:3" x14ac:dyDescent="0.2">
      <c r="A404" s="85" t="s">
        <v>893</v>
      </c>
      <c r="B404" s="6"/>
      <c r="C404" s="6">
        <v>597</v>
      </c>
    </row>
    <row r="405" spans="1:3" x14ac:dyDescent="0.2">
      <c r="A405" s="86" t="s">
        <v>766</v>
      </c>
      <c r="B405" s="6">
        <v>572</v>
      </c>
    </row>
    <row r="406" spans="1:3" x14ac:dyDescent="0.2">
      <c r="A406" s="86" t="s">
        <v>767</v>
      </c>
      <c r="B406" s="6">
        <v>25</v>
      </c>
    </row>
    <row r="407" spans="1:3" x14ac:dyDescent="0.2">
      <c r="A407" s="85" t="s">
        <v>894</v>
      </c>
      <c r="B407" s="6"/>
      <c r="C407" s="6">
        <v>363</v>
      </c>
    </row>
    <row r="408" spans="1:3" x14ac:dyDescent="0.2">
      <c r="A408" s="86" t="s">
        <v>768</v>
      </c>
      <c r="B408" s="6">
        <v>50</v>
      </c>
    </row>
    <row r="409" spans="1:3" x14ac:dyDescent="0.2">
      <c r="A409" s="86" t="s">
        <v>895</v>
      </c>
      <c r="B409" s="6">
        <v>313</v>
      </c>
    </row>
    <row r="410" spans="1:3" x14ac:dyDescent="0.2">
      <c r="A410" s="85" t="s">
        <v>896</v>
      </c>
      <c r="B410" s="6"/>
      <c r="C410" s="6">
        <v>5</v>
      </c>
    </row>
    <row r="411" spans="1:3" x14ac:dyDescent="0.2">
      <c r="A411" s="86" t="s">
        <v>769</v>
      </c>
      <c r="B411" s="6">
        <v>5</v>
      </c>
    </row>
    <row r="412" spans="1:3" x14ac:dyDescent="0.2">
      <c r="A412" s="85" t="s">
        <v>897</v>
      </c>
      <c r="B412" s="6"/>
      <c r="C412" s="6">
        <v>5</v>
      </c>
    </row>
    <row r="413" spans="1:3" x14ac:dyDescent="0.2">
      <c r="A413" s="86" t="s">
        <v>770</v>
      </c>
      <c r="B413" s="6">
        <v>5</v>
      </c>
    </row>
    <row r="414" spans="1:3" x14ac:dyDescent="0.2">
      <c r="A414" s="85" t="s">
        <v>898</v>
      </c>
      <c r="B414" s="6"/>
      <c r="C414" s="6">
        <v>105</v>
      </c>
    </row>
    <row r="415" spans="1:3" x14ac:dyDescent="0.2">
      <c r="A415" s="86" t="s">
        <v>771</v>
      </c>
      <c r="B415" s="6">
        <v>105</v>
      </c>
    </row>
    <row r="416" spans="1:3" x14ac:dyDescent="0.2">
      <c r="A416" s="88" t="s">
        <v>899</v>
      </c>
      <c r="B416" s="117"/>
      <c r="C416" s="93">
        <v>2553</v>
      </c>
    </row>
    <row r="417" spans="1:3" x14ac:dyDescent="0.2">
      <c r="A417" s="85" t="s">
        <v>900</v>
      </c>
      <c r="B417" s="6"/>
      <c r="C417" s="6">
        <v>1468</v>
      </c>
    </row>
    <row r="418" spans="1:3" x14ac:dyDescent="0.2">
      <c r="A418" s="86" t="s">
        <v>772</v>
      </c>
      <c r="B418" s="6">
        <v>1468</v>
      </c>
    </row>
    <row r="419" spans="1:3" x14ac:dyDescent="0.2">
      <c r="A419" s="87" t="s">
        <v>901</v>
      </c>
      <c r="B419" s="6"/>
      <c r="C419" s="6">
        <v>12</v>
      </c>
    </row>
    <row r="420" spans="1:3" x14ac:dyDescent="0.2">
      <c r="A420" s="86" t="s">
        <v>773</v>
      </c>
      <c r="B420" s="6">
        <v>12</v>
      </c>
    </row>
    <row r="421" spans="1:3" x14ac:dyDescent="0.2">
      <c r="A421" s="85" t="s">
        <v>902</v>
      </c>
      <c r="B421" s="6"/>
      <c r="C421" s="6">
        <v>1073</v>
      </c>
    </row>
    <row r="422" spans="1:3" x14ac:dyDescent="0.2">
      <c r="A422" s="86" t="s">
        <v>774</v>
      </c>
      <c r="B422" s="6">
        <v>1073</v>
      </c>
    </row>
    <row r="423" spans="1:3" x14ac:dyDescent="0.2">
      <c r="A423" s="88" t="s">
        <v>903</v>
      </c>
      <c r="B423" s="117"/>
      <c r="C423" s="93">
        <v>68</v>
      </c>
    </row>
    <row r="424" spans="1:3" x14ac:dyDescent="0.2">
      <c r="A424" s="85" t="s">
        <v>904</v>
      </c>
      <c r="B424" s="6"/>
      <c r="C424" s="6">
        <v>24</v>
      </c>
    </row>
    <row r="425" spans="1:3" x14ac:dyDescent="0.2">
      <c r="A425" s="86" t="s">
        <v>775</v>
      </c>
      <c r="B425" s="6">
        <v>24</v>
      </c>
    </row>
    <row r="426" spans="1:3" x14ac:dyDescent="0.2">
      <c r="A426" s="85" t="s">
        <v>905</v>
      </c>
      <c r="B426" s="6"/>
      <c r="C426" s="6">
        <v>44</v>
      </c>
    </row>
    <row r="427" spans="1:3" x14ac:dyDescent="0.2">
      <c r="A427" s="86" t="s">
        <v>776</v>
      </c>
      <c r="B427" s="6">
        <v>44</v>
      </c>
    </row>
    <row r="428" spans="1:3" x14ac:dyDescent="0.2">
      <c r="A428" s="88" t="s">
        <v>906</v>
      </c>
      <c r="B428" s="117"/>
      <c r="C428" s="93">
        <v>14948</v>
      </c>
    </row>
    <row r="429" spans="1:3" x14ac:dyDescent="0.2">
      <c r="A429" s="85" t="s">
        <v>907</v>
      </c>
      <c r="B429" s="6"/>
      <c r="C429" s="6">
        <v>1068</v>
      </c>
    </row>
    <row r="430" spans="1:3" x14ac:dyDescent="0.2">
      <c r="A430" s="86" t="s">
        <v>777</v>
      </c>
      <c r="B430" s="6">
        <v>12</v>
      </c>
    </row>
    <row r="431" spans="1:3" x14ac:dyDescent="0.2">
      <c r="A431" s="86" t="s">
        <v>778</v>
      </c>
      <c r="B431" s="6">
        <v>1056</v>
      </c>
    </row>
    <row r="432" spans="1:3" x14ac:dyDescent="0.2">
      <c r="A432" s="85" t="s">
        <v>908</v>
      </c>
      <c r="B432" s="6"/>
      <c r="C432" s="6">
        <v>1052</v>
      </c>
    </row>
    <row r="433" spans="1:3" x14ac:dyDescent="0.2">
      <c r="A433" s="86" t="s">
        <v>779</v>
      </c>
      <c r="B433" s="6">
        <v>124</v>
      </c>
    </row>
    <row r="434" spans="1:3" x14ac:dyDescent="0.2">
      <c r="A434" s="86" t="s">
        <v>780</v>
      </c>
      <c r="B434" s="6">
        <v>164</v>
      </c>
    </row>
    <row r="435" spans="1:3" x14ac:dyDescent="0.2">
      <c r="A435" s="86" t="s">
        <v>781</v>
      </c>
      <c r="B435" s="6">
        <v>271</v>
      </c>
    </row>
    <row r="436" spans="1:3" x14ac:dyDescent="0.2">
      <c r="A436" s="86" t="s">
        <v>782</v>
      </c>
      <c r="B436" s="6">
        <v>294</v>
      </c>
    </row>
    <row r="437" spans="1:3" x14ac:dyDescent="0.2">
      <c r="A437" s="86" t="s">
        <v>783</v>
      </c>
      <c r="B437" s="6">
        <v>4</v>
      </c>
    </row>
    <row r="438" spans="1:3" x14ac:dyDescent="0.2">
      <c r="A438" s="86" t="s">
        <v>784</v>
      </c>
      <c r="B438" s="6">
        <v>156</v>
      </c>
    </row>
    <row r="439" spans="1:3" x14ac:dyDescent="0.2">
      <c r="A439" s="86" t="s">
        <v>785</v>
      </c>
      <c r="B439" s="6">
        <v>23</v>
      </c>
    </row>
    <row r="440" spans="1:3" x14ac:dyDescent="0.2">
      <c r="A440" s="86" t="s">
        <v>786</v>
      </c>
      <c r="B440" s="6">
        <v>16</v>
      </c>
    </row>
    <row r="441" spans="1:3" x14ac:dyDescent="0.2">
      <c r="A441" s="85" t="s">
        <v>909</v>
      </c>
      <c r="B441" s="6"/>
      <c r="C441" s="6">
        <v>4834</v>
      </c>
    </row>
    <row r="442" spans="1:3" x14ac:dyDescent="0.2">
      <c r="A442" s="86" t="s">
        <v>787</v>
      </c>
      <c r="B442" s="6">
        <v>4362</v>
      </c>
    </row>
    <row r="443" spans="1:3" x14ac:dyDescent="0.2">
      <c r="A443" s="86" t="s">
        <v>788</v>
      </c>
      <c r="B443" s="6">
        <v>387</v>
      </c>
    </row>
    <row r="444" spans="1:3" x14ac:dyDescent="0.2">
      <c r="A444" s="86" t="s">
        <v>789</v>
      </c>
      <c r="B444" s="6">
        <v>53</v>
      </c>
    </row>
    <row r="445" spans="1:3" x14ac:dyDescent="0.2">
      <c r="A445" s="86" t="s">
        <v>790</v>
      </c>
      <c r="B445" s="6">
        <v>32</v>
      </c>
    </row>
    <row r="446" spans="1:3" x14ac:dyDescent="0.2">
      <c r="A446" s="82" t="s">
        <v>910</v>
      </c>
      <c r="B446" s="6"/>
      <c r="C446" s="6">
        <v>815</v>
      </c>
    </row>
    <row r="447" spans="1:3" x14ac:dyDescent="0.2">
      <c r="A447" s="86" t="s">
        <v>791</v>
      </c>
      <c r="B447" s="6">
        <v>599</v>
      </c>
    </row>
    <row r="448" spans="1:3" x14ac:dyDescent="0.2">
      <c r="A448" s="86" t="s">
        <v>792</v>
      </c>
      <c r="B448" s="6">
        <v>4</v>
      </c>
    </row>
    <row r="449" spans="1:3" x14ac:dyDescent="0.2">
      <c r="A449" s="86" t="s">
        <v>793</v>
      </c>
      <c r="B449" s="6">
        <v>22</v>
      </c>
    </row>
    <row r="450" spans="1:3" x14ac:dyDescent="0.2">
      <c r="A450" s="86" t="s">
        <v>794</v>
      </c>
      <c r="B450" s="6">
        <v>112</v>
      </c>
    </row>
    <row r="451" spans="1:3" x14ac:dyDescent="0.2">
      <c r="A451" s="86" t="s">
        <v>795</v>
      </c>
      <c r="B451" s="6">
        <v>2</v>
      </c>
    </row>
    <row r="452" spans="1:3" x14ac:dyDescent="0.2">
      <c r="A452" s="86" t="s">
        <v>796</v>
      </c>
      <c r="B452" s="6">
        <v>73</v>
      </c>
    </row>
    <row r="453" spans="1:3" x14ac:dyDescent="0.2">
      <c r="A453" s="86" t="s">
        <v>797</v>
      </c>
      <c r="B453" s="6">
        <v>2</v>
      </c>
    </row>
    <row r="454" spans="1:3" x14ac:dyDescent="0.2">
      <c r="A454" s="86" t="s">
        <v>798</v>
      </c>
      <c r="B454" s="6">
        <v>1</v>
      </c>
    </row>
    <row r="455" spans="1:3" x14ac:dyDescent="0.2">
      <c r="A455" s="85" t="s">
        <v>911</v>
      </c>
      <c r="B455" s="6"/>
      <c r="C455" s="6">
        <v>1450</v>
      </c>
    </row>
    <row r="456" spans="1:3" x14ac:dyDescent="0.2">
      <c r="A456" s="86" t="s">
        <v>799</v>
      </c>
      <c r="B456" s="6">
        <v>1450</v>
      </c>
    </row>
    <row r="457" spans="1:3" x14ac:dyDescent="0.2">
      <c r="A457" s="85" t="s">
        <v>912</v>
      </c>
      <c r="B457" s="6"/>
      <c r="C457" s="6">
        <v>1975</v>
      </c>
    </row>
    <row r="458" spans="1:3" x14ac:dyDescent="0.2">
      <c r="A458" s="86" t="s">
        <v>800</v>
      </c>
      <c r="B458" s="6">
        <v>7</v>
      </c>
    </row>
    <row r="459" spans="1:3" x14ac:dyDescent="0.2">
      <c r="A459" s="86" t="s">
        <v>801</v>
      </c>
      <c r="B459" s="6">
        <v>170</v>
      </c>
    </row>
    <row r="460" spans="1:3" x14ac:dyDescent="0.2">
      <c r="A460" s="86" t="s">
        <v>802</v>
      </c>
      <c r="B460" s="6">
        <v>1496</v>
      </c>
    </row>
    <row r="461" spans="1:3" x14ac:dyDescent="0.2">
      <c r="A461" s="86" t="s">
        <v>803</v>
      </c>
      <c r="B461" s="6">
        <v>31</v>
      </c>
    </row>
    <row r="462" spans="1:3" x14ac:dyDescent="0.2">
      <c r="A462" s="86" t="s">
        <v>804</v>
      </c>
      <c r="B462" s="6">
        <v>271</v>
      </c>
    </row>
    <row r="463" spans="1:3" x14ac:dyDescent="0.2">
      <c r="A463" s="85" t="s">
        <v>913</v>
      </c>
      <c r="B463" s="6"/>
      <c r="C463" s="6">
        <v>2392</v>
      </c>
    </row>
    <row r="464" spans="1:3" x14ac:dyDescent="0.2">
      <c r="A464" s="86" t="s">
        <v>805</v>
      </c>
      <c r="B464" s="6">
        <v>2</v>
      </c>
    </row>
    <row r="465" spans="1:3" x14ac:dyDescent="0.2">
      <c r="A465" s="86" t="s">
        <v>806</v>
      </c>
      <c r="B465" s="6">
        <v>40</v>
      </c>
    </row>
    <row r="466" spans="1:3" x14ac:dyDescent="0.2">
      <c r="A466" s="86" t="s">
        <v>807</v>
      </c>
      <c r="B466" s="6">
        <v>30</v>
      </c>
    </row>
    <row r="467" spans="1:3" x14ac:dyDescent="0.2">
      <c r="A467" s="86" t="s">
        <v>808</v>
      </c>
      <c r="B467" s="6">
        <v>475</v>
      </c>
    </row>
    <row r="468" spans="1:3" x14ac:dyDescent="0.2">
      <c r="A468" s="86" t="s">
        <v>809</v>
      </c>
      <c r="B468" s="6">
        <v>16</v>
      </c>
    </row>
    <row r="469" spans="1:3" x14ac:dyDescent="0.2">
      <c r="A469" s="86" t="s">
        <v>810</v>
      </c>
      <c r="B469" s="6">
        <v>1616</v>
      </c>
    </row>
    <row r="470" spans="1:3" x14ac:dyDescent="0.2">
      <c r="A470" s="86" t="s">
        <v>811</v>
      </c>
      <c r="B470" s="6">
        <v>206</v>
      </c>
    </row>
    <row r="471" spans="1:3" x14ac:dyDescent="0.2">
      <c r="A471" s="86" t="s">
        <v>812</v>
      </c>
      <c r="B471" s="6">
        <v>7</v>
      </c>
    </row>
    <row r="472" spans="1:3" x14ac:dyDescent="0.2">
      <c r="A472" s="85" t="s">
        <v>914</v>
      </c>
      <c r="B472" s="6"/>
      <c r="C472" s="6">
        <v>1362</v>
      </c>
    </row>
    <row r="473" spans="1:3" x14ac:dyDescent="0.2">
      <c r="A473" s="86" t="s">
        <v>813</v>
      </c>
      <c r="B473" s="6">
        <v>1362</v>
      </c>
    </row>
    <row r="474" spans="1:3" x14ac:dyDescent="0.2">
      <c r="A474" s="88" t="s">
        <v>915</v>
      </c>
      <c r="B474" s="93"/>
      <c r="C474" s="93">
        <v>12864</v>
      </c>
    </row>
    <row r="475" spans="1:3" x14ac:dyDescent="0.2">
      <c r="A475" s="85" t="s">
        <v>916</v>
      </c>
      <c r="B475" s="6"/>
      <c r="C475" s="6">
        <v>48</v>
      </c>
    </row>
    <row r="476" spans="1:3" x14ac:dyDescent="0.2">
      <c r="A476" s="86" t="s">
        <v>814</v>
      </c>
      <c r="B476" s="6">
        <v>48</v>
      </c>
    </row>
    <row r="477" spans="1:3" x14ac:dyDescent="0.2">
      <c r="A477" s="85" t="s">
        <v>917</v>
      </c>
      <c r="B477" s="6"/>
      <c r="C477" s="6">
        <v>2721</v>
      </c>
    </row>
    <row r="478" spans="1:3" x14ac:dyDescent="0.2">
      <c r="A478" s="86" t="s">
        <v>815</v>
      </c>
      <c r="B478" s="6">
        <v>177</v>
      </c>
    </row>
    <row r="479" spans="1:3" x14ac:dyDescent="0.2">
      <c r="A479" s="86" t="s">
        <v>816</v>
      </c>
      <c r="B479" s="6">
        <v>28</v>
      </c>
    </row>
    <row r="480" spans="1:3" x14ac:dyDescent="0.2">
      <c r="A480" s="86" t="s">
        <v>817</v>
      </c>
      <c r="B480" s="6">
        <v>19</v>
      </c>
    </row>
    <row r="481" spans="1:3" x14ac:dyDescent="0.2">
      <c r="A481" s="86" t="s">
        <v>818</v>
      </c>
      <c r="B481" s="6">
        <v>362</v>
      </c>
    </row>
    <row r="482" spans="1:3" x14ac:dyDescent="0.2">
      <c r="A482" s="86" t="s">
        <v>819</v>
      </c>
      <c r="B482" s="6">
        <v>21</v>
      </c>
    </row>
    <row r="483" spans="1:3" x14ac:dyDescent="0.2">
      <c r="A483" s="86" t="s">
        <v>820</v>
      </c>
      <c r="B483" s="6">
        <v>2114</v>
      </c>
    </row>
    <row r="484" spans="1:3" x14ac:dyDescent="0.2">
      <c r="A484" s="85" t="s">
        <v>918</v>
      </c>
      <c r="B484" s="6"/>
      <c r="C484" s="6">
        <v>5877</v>
      </c>
    </row>
    <row r="485" spans="1:3" x14ac:dyDescent="0.2">
      <c r="A485" s="86" t="s">
        <v>821</v>
      </c>
      <c r="B485" s="6">
        <v>548</v>
      </c>
    </row>
    <row r="486" spans="1:3" x14ac:dyDescent="0.2">
      <c r="A486" s="86" t="s">
        <v>822</v>
      </c>
      <c r="B486" s="6">
        <v>2531</v>
      </c>
    </row>
    <row r="487" spans="1:3" x14ac:dyDescent="0.2">
      <c r="A487" s="86" t="s">
        <v>823</v>
      </c>
      <c r="B487" s="6">
        <v>69</v>
      </c>
    </row>
    <row r="488" spans="1:3" x14ac:dyDescent="0.2">
      <c r="A488" s="86" t="s">
        <v>824</v>
      </c>
      <c r="B488" s="6">
        <v>1078</v>
      </c>
    </row>
    <row r="489" spans="1:3" x14ac:dyDescent="0.2">
      <c r="A489" s="86" t="s">
        <v>825</v>
      </c>
      <c r="B489" s="6">
        <v>45</v>
      </c>
    </row>
    <row r="490" spans="1:3" x14ac:dyDescent="0.2">
      <c r="A490" s="86" t="s">
        <v>826</v>
      </c>
      <c r="B490" s="6">
        <v>964</v>
      </c>
    </row>
    <row r="491" spans="1:3" x14ac:dyDescent="0.2">
      <c r="A491" s="86" t="s">
        <v>827</v>
      </c>
      <c r="B491" s="6">
        <v>33</v>
      </c>
    </row>
    <row r="492" spans="1:3" x14ac:dyDescent="0.2">
      <c r="A492" s="86" t="s">
        <v>828</v>
      </c>
      <c r="B492" s="6">
        <v>215</v>
      </c>
    </row>
    <row r="493" spans="1:3" x14ac:dyDescent="0.2">
      <c r="A493" s="86" t="s">
        <v>829</v>
      </c>
      <c r="B493" s="6">
        <v>394</v>
      </c>
    </row>
    <row r="494" spans="1:3" x14ac:dyDescent="0.2">
      <c r="A494" s="85" t="s">
        <v>919</v>
      </c>
      <c r="B494" s="6"/>
      <c r="C494" s="6">
        <v>239</v>
      </c>
    </row>
    <row r="495" spans="1:3" x14ac:dyDescent="0.2">
      <c r="A495" s="86" t="s">
        <v>830</v>
      </c>
      <c r="B495" s="6">
        <v>239</v>
      </c>
    </row>
    <row r="496" spans="1:3" x14ac:dyDescent="0.2">
      <c r="A496" s="85" t="s">
        <v>920</v>
      </c>
      <c r="B496" s="6"/>
      <c r="C496" s="6">
        <v>150</v>
      </c>
    </row>
    <row r="497" spans="1:3" x14ac:dyDescent="0.2">
      <c r="A497" s="86" t="s">
        <v>831</v>
      </c>
      <c r="B497" s="6">
        <v>25</v>
      </c>
    </row>
    <row r="498" spans="1:3" x14ac:dyDescent="0.2">
      <c r="A498" s="86" t="s">
        <v>832</v>
      </c>
      <c r="B498" s="6">
        <v>38</v>
      </c>
    </row>
    <row r="499" spans="1:3" x14ac:dyDescent="0.2">
      <c r="A499" s="86" t="s">
        <v>833</v>
      </c>
      <c r="B499" s="6">
        <v>84</v>
      </c>
    </row>
    <row r="500" spans="1:3" x14ac:dyDescent="0.2">
      <c r="A500" s="86" t="s">
        <v>834</v>
      </c>
      <c r="B500" s="6">
        <v>3</v>
      </c>
    </row>
    <row r="501" spans="1:3" x14ac:dyDescent="0.2">
      <c r="A501" s="85" t="s">
        <v>921</v>
      </c>
      <c r="B501" s="6"/>
      <c r="C501" s="6">
        <v>1548</v>
      </c>
    </row>
    <row r="502" spans="1:3" x14ac:dyDescent="0.2">
      <c r="A502" s="86" t="s">
        <v>835</v>
      </c>
      <c r="B502" s="6">
        <v>1258</v>
      </c>
    </row>
    <row r="503" spans="1:3" x14ac:dyDescent="0.2">
      <c r="A503" s="86" t="s">
        <v>836</v>
      </c>
      <c r="B503" s="6">
        <v>43</v>
      </c>
    </row>
    <row r="504" spans="1:3" x14ac:dyDescent="0.2">
      <c r="A504" s="97" t="s">
        <v>837</v>
      </c>
      <c r="B504" s="6">
        <v>146</v>
      </c>
    </row>
    <row r="505" spans="1:3" x14ac:dyDescent="0.2">
      <c r="A505" s="97" t="s">
        <v>838</v>
      </c>
      <c r="B505" s="6">
        <v>62</v>
      </c>
    </row>
    <row r="506" spans="1:3" x14ac:dyDescent="0.2">
      <c r="A506" s="97" t="s">
        <v>931</v>
      </c>
      <c r="B506" s="6">
        <v>39</v>
      </c>
    </row>
    <row r="507" spans="1:3" x14ac:dyDescent="0.2">
      <c r="A507" s="85" t="s">
        <v>922</v>
      </c>
      <c r="B507" s="6"/>
      <c r="C507" s="6">
        <v>161</v>
      </c>
    </row>
    <row r="508" spans="1:3" ht="25.5" x14ac:dyDescent="0.2">
      <c r="A508" s="99" t="s">
        <v>839</v>
      </c>
      <c r="B508" s="6">
        <v>63</v>
      </c>
    </row>
    <row r="509" spans="1:3" x14ac:dyDescent="0.2">
      <c r="A509" s="86" t="s">
        <v>840</v>
      </c>
      <c r="B509" s="6">
        <v>10</v>
      </c>
    </row>
    <row r="510" spans="1:3" x14ac:dyDescent="0.2">
      <c r="A510" s="86" t="s">
        <v>841</v>
      </c>
      <c r="B510" s="6">
        <v>88</v>
      </c>
    </row>
    <row r="511" spans="1:3" x14ac:dyDescent="0.2">
      <c r="A511" s="85" t="s">
        <v>923</v>
      </c>
      <c r="B511" s="6"/>
      <c r="C511" s="6">
        <v>774</v>
      </c>
    </row>
    <row r="512" spans="1:3" x14ac:dyDescent="0.2">
      <c r="A512" s="86" t="s">
        <v>842</v>
      </c>
      <c r="B512" s="6">
        <v>35</v>
      </c>
    </row>
    <row r="513" spans="1:3" x14ac:dyDescent="0.2">
      <c r="A513" s="86" t="s">
        <v>843</v>
      </c>
      <c r="B513" s="6">
        <v>182</v>
      </c>
    </row>
    <row r="514" spans="1:3" x14ac:dyDescent="0.2">
      <c r="A514" s="86" t="s">
        <v>844</v>
      </c>
      <c r="B514" s="6">
        <v>25</v>
      </c>
    </row>
    <row r="515" spans="1:3" x14ac:dyDescent="0.2">
      <c r="A515" s="86" t="s">
        <v>845</v>
      </c>
      <c r="B515" s="6">
        <v>115</v>
      </c>
    </row>
    <row r="516" spans="1:3" x14ac:dyDescent="0.2">
      <c r="A516" s="86" t="s">
        <v>846</v>
      </c>
      <c r="B516" s="6">
        <v>2</v>
      </c>
    </row>
    <row r="517" spans="1:3" x14ac:dyDescent="0.2">
      <c r="A517" s="86" t="s">
        <v>847</v>
      </c>
      <c r="B517" s="6">
        <v>404</v>
      </c>
    </row>
    <row r="518" spans="1:3" x14ac:dyDescent="0.2">
      <c r="A518" s="86" t="s">
        <v>848</v>
      </c>
      <c r="B518" s="6">
        <v>3</v>
      </c>
    </row>
    <row r="519" spans="1:3" x14ac:dyDescent="0.2">
      <c r="A519" s="86" t="s">
        <v>924</v>
      </c>
      <c r="B519" s="6">
        <v>8</v>
      </c>
    </row>
    <row r="520" spans="1:3" x14ac:dyDescent="0.2">
      <c r="A520" s="85" t="s">
        <v>926</v>
      </c>
      <c r="B520" s="6"/>
      <c r="C520" s="6">
        <v>1346</v>
      </c>
    </row>
    <row r="521" spans="1:3" x14ac:dyDescent="0.2">
      <c r="A521" s="86" t="s">
        <v>925</v>
      </c>
      <c r="B521" s="6">
        <v>1346</v>
      </c>
    </row>
    <row r="522" spans="1:3" x14ac:dyDescent="0.2">
      <c r="A522" s="95" t="s">
        <v>927</v>
      </c>
      <c r="B522" s="119"/>
      <c r="C522" s="96">
        <v>1683</v>
      </c>
    </row>
    <row r="523" spans="1:3" x14ac:dyDescent="0.2">
      <c r="A523" s="85" t="s">
        <v>928</v>
      </c>
      <c r="B523" s="6"/>
      <c r="C523" s="6">
        <v>514</v>
      </c>
    </row>
    <row r="524" spans="1:3" x14ac:dyDescent="0.2">
      <c r="A524" s="86" t="s">
        <v>849</v>
      </c>
      <c r="B524" s="6">
        <v>66</v>
      </c>
    </row>
    <row r="525" spans="1:3" x14ac:dyDescent="0.2">
      <c r="A525" s="86" t="s">
        <v>850</v>
      </c>
      <c r="B525" s="6">
        <v>9</v>
      </c>
    </row>
    <row r="526" spans="1:3" x14ac:dyDescent="0.2">
      <c r="A526" s="86" t="s">
        <v>851</v>
      </c>
      <c r="B526" s="6">
        <v>107</v>
      </c>
    </row>
    <row r="527" spans="1:3" x14ac:dyDescent="0.2">
      <c r="A527" s="97" t="s">
        <v>852</v>
      </c>
      <c r="B527" s="6">
        <v>1</v>
      </c>
    </row>
    <row r="528" spans="1:3" x14ac:dyDescent="0.2">
      <c r="A528" s="86" t="s">
        <v>853</v>
      </c>
      <c r="B528" s="6">
        <v>89</v>
      </c>
    </row>
    <row r="529" spans="1:3" x14ac:dyDescent="0.2">
      <c r="A529" s="86" t="s">
        <v>854</v>
      </c>
      <c r="B529" s="6">
        <v>46</v>
      </c>
    </row>
    <row r="530" spans="1:3" x14ac:dyDescent="0.2">
      <c r="A530" s="86" t="s">
        <v>855</v>
      </c>
      <c r="B530" s="6">
        <v>2</v>
      </c>
    </row>
    <row r="531" spans="1:3" x14ac:dyDescent="0.2">
      <c r="A531" s="86" t="s">
        <v>856</v>
      </c>
      <c r="B531" s="6">
        <v>15</v>
      </c>
    </row>
    <row r="532" spans="1:3" x14ac:dyDescent="0.2">
      <c r="A532" s="86" t="s">
        <v>857</v>
      </c>
      <c r="B532" s="6">
        <v>179</v>
      </c>
    </row>
    <row r="533" spans="1:3" x14ac:dyDescent="0.2">
      <c r="A533" s="85" t="s">
        <v>929</v>
      </c>
      <c r="B533" s="6"/>
      <c r="C533" s="6">
        <v>74</v>
      </c>
    </row>
    <row r="534" spans="1:3" x14ac:dyDescent="0.2">
      <c r="A534" s="86" t="s">
        <v>858</v>
      </c>
      <c r="B534" s="6">
        <v>11</v>
      </c>
    </row>
    <row r="535" spans="1:3" x14ac:dyDescent="0.2">
      <c r="A535" s="86" t="s">
        <v>859</v>
      </c>
      <c r="B535" s="6">
        <v>39</v>
      </c>
    </row>
    <row r="536" spans="1:3" x14ac:dyDescent="0.2">
      <c r="A536" s="86" t="s">
        <v>860</v>
      </c>
      <c r="B536" s="6">
        <v>24</v>
      </c>
    </row>
    <row r="537" spans="1:3" x14ac:dyDescent="0.2">
      <c r="A537" s="85" t="s">
        <v>930</v>
      </c>
      <c r="B537" s="6"/>
      <c r="C537" s="6">
        <v>746</v>
      </c>
    </row>
    <row r="538" spans="1:3" x14ac:dyDescent="0.2">
      <c r="A538" s="86" t="s">
        <v>861</v>
      </c>
      <c r="B538" s="6">
        <v>24</v>
      </c>
    </row>
    <row r="539" spans="1:3" x14ac:dyDescent="0.2">
      <c r="A539" s="86" t="s">
        <v>862</v>
      </c>
      <c r="B539" s="6">
        <v>231</v>
      </c>
    </row>
    <row r="540" spans="1:3" x14ac:dyDescent="0.2">
      <c r="A540" s="86" t="s">
        <v>863</v>
      </c>
      <c r="B540" s="6">
        <v>131</v>
      </c>
    </row>
    <row r="541" spans="1:3" x14ac:dyDescent="0.2">
      <c r="A541" s="86" t="s">
        <v>932</v>
      </c>
      <c r="B541" s="6">
        <v>14</v>
      </c>
    </row>
    <row r="542" spans="1:3" x14ac:dyDescent="0.2">
      <c r="A542" s="86" t="s">
        <v>864</v>
      </c>
      <c r="B542" s="6">
        <v>346</v>
      </c>
    </row>
    <row r="543" spans="1:3" x14ac:dyDescent="0.2">
      <c r="A543" s="10" t="s">
        <v>933</v>
      </c>
      <c r="B543" s="6"/>
      <c r="C543" s="6">
        <v>344</v>
      </c>
    </row>
    <row r="544" spans="1:3" x14ac:dyDescent="0.2">
      <c r="A544" s="86" t="s">
        <v>865</v>
      </c>
      <c r="B544" s="6">
        <v>15</v>
      </c>
    </row>
    <row r="545" spans="1:3" x14ac:dyDescent="0.2">
      <c r="A545" s="86" t="s">
        <v>866</v>
      </c>
      <c r="B545" s="6">
        <v>46</v>
      </c>
    </row>
    <row r="546" spans="1:3" x14ac:dyDescent="0.2">
      <c r="A546" s="86" t="s">
        <v>867</v>
      </c>
      <c r="B546" s="6">
        <v>16</v>
      </c>
    </row>
    <row r="547" spans="1:3" x14ac:dyDescent="0.2">
      <c r="A547" s="86" t="s">
        <v>868</v>
      </c>
      <c r="B547" s="6">
        <v>2</v>
      </c>
    </row>
    <row r="548" spans="1:3" x14ac:dyDescent="0.2">
      <c r="A548" s="86" t="s">
        <v>869</v>
      </c>
      <c r="B548" s="6">
        <v>4</v>
      </c>
    </row>
    <row r="549" spans="1:3" x14ac:dyDescent="0.2">
      <c r="A549" s="86" t="s">
        <v>870</v>
      </c>
      <c r="B549" s="6">
        <v>5</v>
      </c>
    </row>
    <row r="550" spans="1:3" x14ac:dyDescent="0.2">
      <c r="A550" s="86" t="s">
        <v>871</v>
      </c>
      <c r="B550" s="6">
        <v>13</v>
      </c>
    </row>
    <row r="551" spans="1:3" x14ac:dyDescent="0.2">
      <c r="A551" s="86" t="s">
        <v>872</v>
      </c>
      <c r="B551" s="6">
        <v>6</v>
      </c>
    </row>
    <row r="552" spans="1:3" x14ac:dyDescent="0.2">
      <c r="A552" s="86" t="s">
        <v>873</v>
      </c>
      <c r="B552" s="6">
        <v>237</v>
      </c>
    </row>
    <row r="553" spans="1:3" x14ac:dyDescent="0.2">
      <c r="A553" s="85" t="s">
        <v>934</v>
      </c>
      <c r="B553" s="6"/>
      <c r="C553" s="6">
        <v>5</v>
      </c>
    </row>
    <row r="554" spans="1:3" x14ac:dyDescent="0.2">
      <c r="A554" s="86" t="s">
        <v>874</v>
      </c>
      <c r="B554" s="6">
        <v>5</v>
      </c>
    </row>
    <row r="555" spans="1:3" x14ac:dyDescent="0.2">
      <c r="A555" s="25" t="s">
        <v>330</v>
      </c>
      <c r="B555" s="6"/>
    </row>
    <row r="556" spans="1:3" x14ac:dyDescent="0.2">
      <c r="B556" s="6"/>
    </row>
    <row r="557" spans="1:3" x14ac:dyDescent="0.2">
      <c r="B557" s="6"/>
    </row>
    <row r="558" spans="1:3" x14ac:dyDescent="0.2">
      <c r="B558" s="6"/>
    </row>
    <row r="559" spans="1:3" x14ac:dyDescent="0.2">
      <c r="B559" s="6"/>
    </row>
    <row r="560" spans="1:3" x14ac:dyDescent="0.2">
      <c r="B560" s="6"/>
    </row>
    <row r="561" spans="2:2" x14ac:dyDescent="0.2">
      <c r="B561" s="6"/>
    </row>
    <row r="562" spans="2:2" x14ac:dyDescent="0.2">
      <c r="B562" s="6"/>
    </row>
    <row r="563" spans="2:2" x14ac:dyDescent="0.2">
      <c r="B563" s="6"/>
    </row>
    <row r="564" spans="2:2" x14ac:dyDescent="0.2">
      <c r="B564" s="6"/>
    </row>
    <row r="565" spans="2:2" x14ac:dyDescent="0.2">
      <c r="B565" s="6"/>
    </row>
    <row r="566" spans="2:2" x14ac:dyDescent="0.2">
      <c r="B566" s="6"/>
    </row>
    <row r="567" spans="2:2" x14ac:dyDescent="0.2">
      <c r="B567" s="6"/>
    </row>
    <row r="568" spans="2:2" x14ac:dyDescent="0.2">
      <c r="B568" s="6"/>
    </row>
    <row r="569" spans="2:2" x14ac:dyDescent="0.2">
      <c r="B569" s="6"/>
    </row>
    <row r="570" spans="2:2" x14ac:dyDescent="0.2">
      <c r="B570" s="6"/>
    </row>
    <row r="571" spans="2:2" x14ac:dyDescent="0.2">
      <c r="B571" s="6"/>
    </row>
    <row r="572" spans="2:2" x14ac:dyDescent="0.2">
      <c r="B572" s="6"/>
    </row>
    <row r="573" spans="2:2" x14ac:dyDescent="0.2">
      <c r="B573" s="6"/>
    </row>
    <row r="574" spans="2:2" x14ac:dyDescent="0.2">
      <c r="B574" s="6"/>
    </row>
    <row r="575" spans="2:2" x14ac:dyDescent="0.2">
      <c r="B575" s="6"/>
    </row>
    <row r="576" spans="2:2" x14ac:dyDescent="0.2">
      <c r="B576" s="6"/>
    </row>
    <row r="577" spans="2:2" x14ac:dyDescent="0.2">
      <c r="B577" s="6"/>
    </row>
    <row r="578" spans="2:2" x14ac:dyDescent="0.2">
      <c r="B578" s="6"/>
    </row>
    <row r="579" spans="2:2" x14ac:dyDescent="0.2">
      <c r="B579" s="6"/>
    </row>
    <row r="580" spans="2:2" x14ac:dyDescent="0.2">
      <c r="B580" s="6"/>
    </row>
    <row r="581" spans="2:2" x14ac:dyDescent="0.2">
      <c r="B581" s="6"/>
    </row>
    <row r="582" spans="2:2" x14ac:dyDescent="0.2">
      <c r="B582" s="6"/>
    </row>
    <row r="583" spans="2:2" x14ac:dyDescent="0.2">
      <c r="B583" s="6"/>
    </row>
    <row r="584" spans="2:2" x14ac:dyDescent="0.2">
      <c r="B584" s="6"/>
    </row>
    <row r="585" spans="2:2" x14ac:dyDescent="0.2">
      <c r="B585" s="6"/>
    </row>
    <row r="586" spans="2:2" x14ac:dyDescent="0.2">
      <c r="B586" s="6"/>
    </row>
    <row r="587" spans="2:2" x14ac:dyDescent="0.2">
      <c r="B587" s="6"/>
    </row>
    <row r="588" spans="2:2" x14ac:dyDescent="0.2">
      <c r="B588" s="6"/>
    </row>
    <row r="589" spans="2:2" x14ac:dyDescent="0.2">
      <c r="B589" s="6"/>
    </row>
    <row r="590" spans="2:2" x14ac:dyDescent="0.2">
      <c r="B590" s="6"/>
    </row>
    <row r="591" spans="2:2" x14ac:dyDescent="0.2">
      <c r="B591" s="6"/>
    </row>
    <row r="592" spans="2:2" x14ac:dyDescent="0.2">
      <c r="B592" s="6"/>
    </row>
    <row r="593" spans="2:2" x14ac:dyDescent="0.2">
      <c r="B593" s="6"/>
    </row>
    <row r="594" spans="2:2" x14ac:dyDescent="0.2">
      <c r="B594" s="6"/>
    </row>
    <row r="595" spans="2:2" x14ac:dyDescent="0.2">
      <c r="B595" s="6"/>
    </row>
    <row r="596" spans="2:2" x14ac:dyDescent="0.2">
      <c r="B596" s="6"/>
    </row>
    <row r="597" spans="2:2" x14ac:dyDescent="0.2">
      <c r="B597" s="6"/>
    </row>
    <row r="598" spans="2:2" x14ac:dyDescent="0.2">
      <c r="B598" s="6"/>
    </row>
    <row r="599" spans="2:2" x14ac:dyDescent="0.2">
      <c r="B599" s="6"/>
    </row>
    <row r="600" spans="2:2" x14ac:dyDescent="0.2">
      <c r="B600" s="6"/>
    </row>
    <row r="601" spans="2:2" x14ac:dyDescent="0.2">
      <c r="B601" s="6"/>
    </row>
    <row r="602" spans="2:2" x14ac:dyDescent="0.2">
      <c r="B602" s="6"/>
    </row>
    <row r="603" spans="2:2" x14ac:dyDescent="0.2">
      <c r="B603" s="6"/>
    </row>
    <row r="604" spans="2:2" x14ac:dyDescent="0.2">
      <c r="B604" s="6"/>
    </row>
    <row r="605" spans="2:2" x14ac:dyDescent="0.2">
      <c r="B605" s="6"/>
    </row>
    <row r="606" spans="2:2" x14ac:dyDescent="0.2">
      <c r="B606" s="6"/>
    </row>
    <row r="607" spans="2:2" x14ac:dyDescent="0.2">
      <c r="B607" s="6"/>
    </row>
    <row r="608" spans="2:2" x14ac:dyDescent="0.2">
      <c r="B608" s="6"/>
    </row>
    <row r="609" spans="2:2" x14ac:dyDescent="0.2">
      <c r="B609" s="6"/>
    </row>
    <row r="610" spans="2:2" x14ac:dyDescent="0.2">
      <c r="B610" s="6"/>
    </row>
    <row r="611" spans="2:2" x14ac:dyDescent="0.2">
      <c r="B611" s="6"/>
    </row>
    <row r="612" spans="2:2" x14ac:dyDescent="0.2">
      <c r="B612" s="6"/>
    </row>
    <row r="613" spans="2:2" x14ac:dyDescent="0.2">
      <c r="B613" s="6"/>
    </row>
    <row r="614" spans="2:2" x14ac:dyDescent="0.2">
      <c r="B614" s="6"/>
    </row>
    <row r="615" spans="2:2" x14ac:dyDescent="0.2">
      <c r="B615" s="6"/>
    </row>
    <row r="616" spans="2:2" x14ac:dyDescent="0.2">
      <c r="B616" s="6"/>
    </row>
    <row r="617" spans="2:2" x14ac:dyDescent="0.2">
      <c r="B617" s="6"/>
    </row>
    <row r="618" spans="2:2" x14ac:dyDescent="0.2">
      <c r="B618" s="6"/>
    </row>
    <row r="619" spans="2:2" x14ac:dyDescent="0.2">
      <c r="B619" s="6"/>
    </row>
    <row r="620" spans="2:2" x14ac:dyDescent="0.2">
      <c r="B620" s="6"/>
    </row>
    <row r="621" spans="2:2" x14ac:dyDescent="0.2">
      <c r="B621" s="6"/>
    </row>
    <row r="622" spans="2:2" x14ac:dyDescent="0.2">
      <c r="B622" s="6"/>
    </row>
    <row r="623" spans="2:2" x14ac:dyDescent="0.2">
      <c r="B623" s="6"/>
    </row>
    <row r="624" spans="2:2" x14ac:dyDescent="0.2">
      <c r="B624" s="6"/>
    </row>
    <row r="625" spans="2:2" x14ac:dyDescent="0.2">
      <c r="B625" s="6"/>
    </row>
    <row r="626" spans="2:2" x14ac:dyDescent="0.2">
      <c r="B626" s="6"/>
    </row>
    <row r="627" spans="2:2" x14ac:dyDescent="0.2">
      <c r="B627" s="6"/>
    </row>
    <row r="628" spans="2:2" x14ac:dyDescent="0.2">
      <c r="B628" s="6"/>
    </row>
    <row r="629" spans="2:2" x14ac:dyDescent="0.2">
      <c r="B629" s="6"/>
    </row>
    <row r="630" spans="2:2" x14ac:dyDescent="0.2">
      <c r="B630" s="6"/>
    </row>
    <row r="631" spans="2:2" x14ac:dyDescent="0.2">
      <c r="B631" s="6"/>
    </row>
    <row r="632" spans="2:2" x14ac:dyDescent="0.2">
      <c r="B632" s="6"/>
    </row>
    <row r="633" spans="2:2" x14ac:dyDescent="0.2">
      <c r="B633" s="6"/>
    </row>
    <row r="634" spans="2:2" x14ac:dyDescent="0.2">
      <c r="B634" s="6"/>
    </row>
    <row r="635" spans="2:2" x14ac:dyDescent="0.2">
      <c r="B635" s="6"/>
    </row>
    <row r="636" spans="2:2" x14ac:dyDescent="0.2">
      <c r="B636" s="6"/>
    </row>
    <row r="637" spans="2:2" x14ac:dyDescent="0.2">
      <c r="B637" s="6"/>
    </row>
    <row r="638" spans="2:2" x14ac:dyDescent="0.2">
      <c r="B638" s="6"/>
    </row>
    <row r="639" spans="2:2" x14ac:dyDescent="0.2">
      <c r="B639" s="6"/>
    </row>
    <row r="640" spans="2:2" x14ac:dyDescent="0.2">
      <c r="B640" s="6"/>
    </row>
    <row r="641" spans="2:2" x14ac:dyDescent="0.2">
      <c r="B641" s="6"/>
    </row>
    <row r="642" spans="2:2" x14ac:dyDescent="0.2">
      <c r="B642" s="6"/>
    </row>
    <row r="643" spans="2:2" x14ac:dyDescent="0.2">
      <c r="B643" s="6"/>
    </row>
    <row r="644" spans="2:2" x14ac:dyDescent="0.2">
      <c r="B644" s="6"/>
    </row>
    <row r="645" spans="2:2" x14ac:dyDescent="0.2">
      <c r="B645" s="6"/>
    </row>
    <row r="646" spans="2:2" x14ac:dyDescent="0.2">
      <c r="B646" s="6"/>
    </row>
    <row r="647" spans="2:2" x14ac:dyDescent="0.2">
      <c r="B647" s="6"/>
    </row>
    <row r="648" spans="2:2" x14ac:dyDescent="0.2">
      <c r="B648" s="6"/>
    </row>
    <row r="649" spans="2:2" x14ac:dyDescent="0.2">
      <c r="B649" s="6"/>
    </row>
    <row r="650" spans="2:2" x14ac:dyDescent="0.2">
      <c r="B650" s="6"/>
    </row>
    <row r="651" spans="2:2" x14ac:dyDescent="0.2">
      <c r="B651" s="6"/>
    </row>
  </sheetData>
  <phoneticPr fontId="0" type="noConversion"/>
  <pageMargins left="0" right="0" top="0" bottom="0" header="0.39370078740157483" footer="0"/>
  <pageSetup paperSize="9" scale="67" fitToHeight="6" orientation="portrait" r:id="rId1"/>
  <headerFooter alignWithMargins="0">
    <oddHeader>&amp;L&amp;"Times New Roman,Normal"Oficina d'Estudis - Oficina d'Estadística&amp;R&amp;"Times New Roman,Normal"Ajuntament de València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C32"/>
  <sheetViews>
    <sheetView workbookViewId="0">
      <selection activeCell="L15" sqref="L15"/>
    </sheetView>
  </sheetViews>
  <sheetFormatPr baseColWidth="10" defaultRowHeight="12.75" x14ac:dyDescent="0.2"/>
  <cols>
    <col min="1" max="1" width="2.85546875" customWidth="1"/>
    <col min="8" max="8" width="16.5703125" customWidth="1"/>
    <col min="9" max="9" width="2.28515625" customWidth="1"/>
  </cols>
  <sheetData>
    <row r="14" spans="2:2" x14ac:dyDescent="0.2">
      <c r="B14" s="128" t="s">
        <v>1002</v>
      </c>
    </row>
    <row r="17" spans="2:3" ht="15" x14ac:dyDescent="0.2">
      <c r="B17" s="129" t="s">
        <v>1003</v>
      </c>
    </row>
    <row r="18" spans="2:3" x14ac:dyDescent="0.2">
      <c r="B18" s="130" t="s">
        <v>1004</v>
      </c>
    </row>
    <row r="19" spans="2:3" ht="6" customHeight="1" x14ac:dyDescent="0.2">
      <c r="B19" s="131"/>
    </row>
    <row r="20" spans="2:3" x14ac:dyDescent="0.2">
      <c r="B20" s="132" t="s">
        <v>1005</v>
      </c>
      <c r="C20" s="139" t="s">
        <v>1007</v>
      </c>
    </row>
    <row r="21" spans="2:3" x14ac:dyDescent="0.2">
      <c r="B21" s="132" t="s">
        <v>1006</v>
      </c>
      <c r="C21" s="139" t="s">
        <v>1008</v>
      </c>
    </row>
    <row r="22" spans="2:3" x14ac:dyDescent="0.2">
      <c r="B22" s="132" t="s">
        <v>1007</v>
      </c>
      <c r="C22" s="139" t="s">
        <v>1010</v>
      </c>
    </row>
    <row r="23" spans="2:3" x14ac:dyDescent="0.2">
      <c r="B23" s="132" t="s">
        <v>1008</v>
      </c>
      <c r="C23" s="139" t="s">
        <v>1009</v>
      </c>
    </row>
    <row r="24" spans="2:3" x14ac:dyDescent="0.2">
      <c r="B24" s="132" t="s">
        <v>1009</v>
      </c>
      <c r="C24" s="139" t="s">
        <v>1026</v>
      </c>
    </row>
    <row r="25" spans="2:3" x14ac:dyDescent="0.2">
      <c r="B25" s="132" t="s">
        <v>1010</v>
      </c>
      <c r="C25" s="139" t="s">
        <v>1011</v>
      </c>
    </row>
    <row r="26" spans="2:3" x14ac:dyDescent="0.2">
      <c r="B26" s="132" t="s">
        <v>1011</v>
      </c>
      <c r="C26" s="139" t="s">
        <v>1027</v>
      </c>
    </row>
    <row r="27" spans="2:3" x14ac:dyDescent="0.2">
      <c r="B27" s="133" t="s">
        <v>1012</v>
      </c>
      <c r="C27" s="139" t="s">
        <v>1005</v>
      </c>
    </row>
    <row r="29" spans="2:3" x14ac:dyDescent="0.2">
      <c r="B29" s="134" t="s">
        <v>1013</v>
      </c>
    </row>
    <row r="30" spans="2:3" ht="7.5" customHeight="1" x14ac:dyDescent="0.2">
      <c r="B30" s="135"/>
    </row>
    <row r="31" spans="2:3" x14ac:dyDescent="0.2">
      <c r="B31" s="134" t="s">
        <v>1014</v>
      </c>
    </row>
    <row r="32" spans="2:3" x14ac:dyDescent="0.2">
      <c r="B32" s="134" t="s">
        <v>1015</v>
      </c>
    </row>
  </sheetData>
  <hyperlinks>
    <hyperlink ref="B29" r:id="rId1" display="mailto:estadistica@valencia.es"/>
    <hyperlink ref="B31" r:id="rId2" display="http://www.valencia.es/val/estadistica"/>
    <hyperlink ref="B32" r:id="rId3" display="http://www.valencia.es/cas/estadistica"/>
  </hyperlinks>
  <pageMargins left="0.25" right="0.25"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zoomScaleNormal="100" workbookViewId="0"/>
  </sheetViews>
  <sheetFormatPr baseColWidth="10" defaultColWidth="11.42578125" defaultRowHeight="12.75" x14ac:dyDescent="0.2"/>
  <cols>
    <col min="1" max="1" width="18.28515625" style="55" customWidth="1"/>
    <col min="2" max="2" width="10.140625" style="55" customWidth="1"/>
    <col min="3" max="3" width="10" style="55" customWidth="1"/>
    <col min="4" max="4" width="10.7109375" style="55" customWidth="1"/>
    <col min="5" max="5" width="9.5703125" style="56" customWidth="1"/>
    <col min="6" max="6" width="10.7109375" style="55" customWidth="1"/>
    <col min="7" max="8" width="10.7109375" style="56" customWidth="1"/>
    <col min="9" max="9" width="10.7109375" style="55" customWidth="1"/>
    <col min="10" max="10" width="3.42578125" style="55" customWidth="1"/>
    <col min="11" max="16384" width="11.42578125" style="55"/>
  </cols>
  <sheetData>
    <row r="1" spans="1:13" x14ac:dyDescent="0.2">
      <c r="A1" s="47" t="s">
        <v>982</v>
      </c>
    </row>
    <row r="2" spans="1:13" s="48" customFormat="1" x14ac:dyDescent="0.2">
      <c r="A2" s="48" t="s">
        <v>983</v>
      </c>
      <c r="E2" s="49"/>
      <c r="G2" s="49"/>
      <c r="H2" s="49"/>
    </row>
    <row r="3" spans="1:13" s="48" customFormat="1" x14ac:dyDescent="0.2">
      <c r="E3" s="49"/>
      <c r="G3" s="49"/>
      <c r="H3" s="49"/>
    </row>
    <row r="4" spans="1:13" s="48" customFormat="1" x14ac:dyDescent="0.2">
      <c r="A4" s="101"/>
      <c r="B4" s="136" t="s">
        <v>395</v>
      </c>
      <c r="C4" s="136" t="s">
        <v>949</v>
      </c>
      <c r="D4" s="136"/>
      <c r="E4" s="138" t="s">
        <v>950</v>
      </c>
      <c r="F4" s="138"/>
      <c r="G4" s="138" t="s">
        <v>951</v>
      </c>
      <c r="H4" s="138" t="s">
        <v>952</v>
      </c>
      <c r="I4" s="137" t="s">
        <v>981</v>
      </c>
    </row>
    <row r="5" spans="1:13" s="48" customFormat="1" ht="39" customHeight="1" x14ac:dyDescent="0.2">
      <c r="A5" s="101"/>
      <c r="B5" s="136"/>
      <c r="C5" s="102" t="s">
        <v>363</v>
      </c>
      <c r="D5" s="102" t="s">
        <v>364</v>
      </c>
      <c r="E5" s="103" t="s">
        <v>365</v>
      </c>
      <c r="F5" s="102" t="s">
        <v>366</v>
      </c>
      <c r="G5" s="138"/>
      <c r="H5" s="138"/>
      <c r="I5" s="137"/>
    </row>
    <row r="6" spans="1:13" s="48" customFormat="1" x14ac:dyDescent="0.2">
      <c r="A6" s="44" t="s">
        <v>342</v>
      </c>
      <c r="B6" s="53">
        <v>153798</v>
      </c>
      <c r="C6" s="46">
        <f>SUM(C7:C26)</f>
        <v>26540</v>
      </c>
      <c r="D6" s="53" t="s">
        <v>935</v>
      </c>
      <c r="E6" s="46">
        <f>SUM(E7:E26)</f>
        <v>19280</v>
      </c>
      <c r="F6" s="53" t="s">
        <v>935</v>
      </c>
      <c r="G6" s="46">
        <v>134518</v>
      </c>
      <c r="H6" s="53">
        <v>161058</v>
      </c>
      <c r="I6" s="46">
        <f>H6-B6</f>
        <v>7260</v>
      </c>
      <c r="K6" s="49"/>
      <c r="L6" s="56"/>
      <c r="M6" s="56"/>
    </row>
    <row r="7" spans="1:13" x14ac:dyDescent="0.2">
      <c r="A7" s="48" t="s">
        <v>343</v>
      </c>
      <c r="B7" s="49">
        <v>16806</v>
      </c>
      <c r="C7" s="49">
        <v>2369</v>
      </c>
      <c r="D7" s="49">
        <v>131</v>
      </c>
      <c r="E7" s="49">
        <v>1794</v>
      </c>
      <c r="F7" s="49">
        <v>161</v>
      </c>
      <c r="G7" s="49">
        <v>14851</v>
      </c>
      <c r="H7" s="49">
        <v>17351</v>
      </c>
      <c r="I7" s="49">
        <f t="shared" ref="I7:I26" si="0">H7-B7</f>
        <v>545</v>
      </c>
      <c r="K7" s="49"/>
      <c r="L7" s="56"/>
      <c r="M7" s="56"/>
    </row>
    <row r="8" spans="1:13" x14ac:dyDescent="0.2">
      <c r="A8" s="48" t="s">
        <v>344</v>
      </c>
      <c r="B8" s="49">
        <v>18232</v>
      </c>
      <c r="C8" s="49">
        <v>2782</v>
      </c>
      <c r="D8" s="49">
        <v>176</v>
      </c>
      <c r="E8" s="49">
        <v>2030</v>
      </c>
      <c r="F8" s="49">
        <v>160</v>
      </c>
      <c r="G8" s="49">
        <v>16042</v>
      </c>
      <c r="H8" s="49">
        <v>19000</v>
      </c>
      <c r="I8" s="49">
        <f t="shared" si="0"/>
        <v>768</v>
      </c>
      <c r="K8" s="49"/>
      <c r="L8" s="56"/>
      <c r="M8" s="56"/>
    </row>
    <row r="9" spans="1:13" x14ac:dyDescent="0.2">
      <c r="A9" s="48" t="s">
        <v>345</v>
      </c>
      <c r="B9" s="49">
        <v>12775</v>
      </c>
      <c r="C9" s="49">
        <v>2041</v>
      </c>
      <c r="D9" s="49">
        <v>114</v>
      </c>
      <c r="E9" s="49">
        <v>1501</v>
      </c>
      <c r="F9" s="49">
        <v>132</v>
      </c>
      <c r="G9" s="49">
        <v>11142</v>
      </c>
      <c r="H9" s="49">
        <v>13297</v>
      </c>
      <c r="I9" s="49">
        <f t="shared" si="0"/>
        <v>522</v>
      </c>
      <c r="K9" s="49"/>
      <c r="L9" s="56"/>
      <c r="M9" s="56"/>
    </row>
    <row r="10" spans="1:13" x14ac:dyDescent="0.2">
      <c r="A10" s="48" t="s">
        <v>346</v>
      </c>
      <c r="B10" s="49">
        <v>6717</v>
      </c>
      <c r="C10" s="49">
        <v>1186</v>
      </c>
      <c r="D10" s="49">
        <v>53</v>
      </c>
      <c r="E10" s="49">
        <v>892</v>
      </c>
      <c r="F10" s="49">
        <v>63</v>
      </c>
      <c r="G10" s="49">
        <v>5762</v>
      </c>
      <c r="H10" s="49">
        <v>7001</v>
      </c>
      <c r="I10" s="49">
        <f t="shared" si="0"/>
        <v>284</v>
      </c>
      <c r="K10" s="49"/>
      <c r="L10" s="56"/>
      <c r="M10" s="56"/>
    </row>
    <row r="11" spans="1:13" x14ac:dyDescent="0.2">
      <c r="A11" s="48" t="s">
        <v>187</v>
      </c>
      <c r="B11" s="49">
        <v>5790</v>
      </c>
      <c r="C11" s="49">
        <v>1030</v>
      </c>
      <c r="D11" s="49">
        <v>57</v>
      </c>
      <c r="E11" s="49">
        <v>799</v>
      </c>
      <c r="F11" s="49">
        <v>49</v>
      </c>
      <c r="G11" s="49">
        <v>4942</v>
      </c>
      <c r="H11" s="49">
        <v>6029</v>
      </c>
      <c r="I11" s="49">
        <f t="shared" si="0"/>
        <v>239</v>
      </c>
      <c r="K11" s="49"/>
      <c r="L11" s="56"/>
      <c r="M11" s="56"/>
    </row>
    <row r="12" spans="1:13" x14ac:dyDescent="0.2">
      <c r="A12" s="48" t="s">
        <v>184</v>
      </c>
      <c r="B12" s="49">
        <v>7687</v>
      </c>
      <c r="C12" s="49">
        <v>1035</v>
      </c>
      <c r="D12" s="49">
        <v>79</v>
      </c>
      <c r="E12" s="49">
        <v>764</v>
      </c>
      <c r="F12" s="49">
        <v>114</v>
      </c>
      <c r="G12" s="49">
        <v>6809</v>
      </c>
      <c r="H12" s="49">
        <v>7923</v>
      </c>
      <c r="I12" s="49">
        <f t="shared" si="0"/>
        <v>236</v>
      </c>
      <c r="K12" s="49"/>
      <c r="L12" s="56"/>
      <c r="M12" s="56"/>
    </row>
    <row r="13" spans="1:13" x14ac:dyDescent="0.2">
      <c r="A13" s="48" t="s">
        <v>194</v>
      </c>
      <c r="B13" s="49">
        <v>4759</v>
      </c>
      <c r="C13" s="49">
        <v>979</v>
      </c>
      <c r="D13" s="49">
        <v>40</v>
      </c>
      <c r="E13" s="49">
        <v>653</v>
      </c>
      <c r="F13" s="49">
        <v>36</v>
      </c>
      <c r="G13" s="49">
        <v>4070</v>
      </c>
      <c r="H13" s="49">
        <v>5089</v>
      </c>
      <c r="I13" s="49">
        <f t="shared" si="0"/>
        <v>330</v>
      </c>
      <c r="K13" s="49"/>
      <c r="L13" s="56"/>
      <c r="M13" s="56"/>
    </row>
    <row r="14" spans="1:13" x14ac:dyDescent="0.2">
      <c r="A14" s="48" t="s">
        <v>347</v>
      </c>
      <c r="B14" s="49">
        <v>7638</v>
      </c>
      <c r="C14" s="49">
        <v>1216</v>
      </c>
      <c r="D14" s="49">
        <v>83</v>
      </c>
      <c r="E14" s="49">
        <v>898</v>
      </c>
      <c r="F14" s="49">
        <v>59</v>
      </c>
      <c r="G14" s="49">
        <v>6681</v>
      </c>
      <c r="H14" s="49">
        <v>7980</v>
      </c>
      <c r="I14" s="49">
        <f t="shared" si="0"/>
        <v>342</v>
      </c>
      <c r="K14" s="49"/>
      <c r="L14" s="56"/>
      <c r="M14" s="56"/>
    </row>
    <row r="15" spans="1:13" x14ac:dyDescent="0.2">
      <c r="A15" s="48" t="s">
        <v>348</v>
      </c>
      <c r="B15" s="49">
        <v>5564</v>
      </c>
      <c r="C15" s="49">
        <v>1031</v>
      </c>
      <c r="D15" s="49">
        <v>68</v>
      </c>
      <c r="E15" s="49">
        <v>779</v>
      </c>
      <c r="F15" s="49">
        <v>52</v>
      </c>
      <c r="G15" s="49">
        <v>4733</v>
      </c>
      <c r="H15" s="49">
        <v>5832</v>
      </c>
      <c r="I15" s="49">
        <f t="shared" si="0"/>
        <v>268</v>
      </c>
      <c r="K15" s="49"/>
      <c r="L15" s="56"/>
      <c r="M15" s="56"/>
    </row>
    <row r="16" spans="1:13" x14ac:dyDescent="0.2">
      <c r="A16" s="48" t="s">
        <v>349</v>
      </c>
      <c r="B16" s="49">
        <v>10094</v>
      </c>
      <c r="C16" s="49">
        <v>2009</v>
      </c>
      <c r="D16" s="49">
        <v>154</v>
      </c>
      <c r="E16" s="49">
        <v>1322</v>
      </c>
      <c r="F16" s="49">
        <v>198</v>
      </c>
      <c r="G16" s="49">
        <v>8574</v>
      </c>
      <c r="H16" s="49">
        <v>10737</v>
      </c>
      <c r="I16" s="49">
        <f t="shared" si="0"/>
        <v>643</v>
      </c>
      <c r="K16" s="49"/>
      <c r="L16" s="56"/>
      <c r="M16" s="56"/>
    </row>
    <row r="17" spans="1:13" x14ac:dyDescent="0.2">
      <c r="A17" s="48" t="s">
        <v>351</v>
      </c>
      <c r="B17" s="49">
        <v>7111</v>
      </c>
      <c r="C17" s="49">
        <v>1394</v>
      </c>
      <c r="D17" s="49">
        <v>174</v>
      </c>
      <c r="E17" s="49">
        <v>975</v>
      </c>
      <c r="F17" s="49">
        <v>81</v>
      </c>
      <c r="G17" s="49">
        <v>6055</v>
      </c>
      <c r="H17" s="49">
        <v>7623</v>
      </c>
      <c r="I17" s="49">
        <f t="shared" si="0"/>
        <v>512</v>
      </c>
      <c r="K17" s="49"/>
      <c r="L17" s="56"/>
      <c r="M17" s="56"/>
    </row>
    <row r="18" spans="1:13" x14ac:dyDescent="0.2">
      <c r="A18" s="48" t="s">
        <v>352</v>
      </c>
      <c r="B18" s="49">
        <v>9257</v>
      </c>
      <c r="C18" s="49">
        <v>1605</v>
      </c>
      <c r="D18" s="49">
        <v>92</v>
      </c>
      <c r="E18" s="49">
        <v>1189</v>
      </c>
      <c r="F18" s="49">
        <v>98</v>
      </c>
      <c r="G18" s="49">
        <v>7970</v>
      </c>
      <c r="H18" s="49">
        <v>9667</v>
      </c>
      <c r="I18" s="49">
        <f t="shared" si="0"/>
        <v>410</v>
      </c>
      <c r="K18" s="49"/>
      <c r="L18" s="56"/>
      <c r="M18" s="56"/>
    </row>
    <row r="19" spans="1:13" x14ac:dyDescent="0.2">
      <c r="A19" s="48" t="s">
        <v>353</v>
      </c>
      <c r="B19" s="49">
        <v>5162</v>
      </c>
      <c r="C19" s="49">
        <v>875</v>
      </c>
      <c r="D19" s="49">
        <v>39</v>
      </c>
      <c r="E19" s="49">
        <v>741</v>
      </c>
      <c r="F19" s="49">
        <v>66</v>
      </c>
      <c r="G19" s="49">
        <v>4355</v>
      </c>
      <c r="H19" s="49">
        <v>5269</v>
      </c>
      <c r="I19" s="49">
        <f t="shared" si="0"/>
        <v>107</v>
      </c>
      <c r="K19" s="49"/>
      <c r="L19" s="56"/>
      <c r="M19" s="56"/>
    </row>
    <row r="20" spans="1:13" x14ac:dyDescent="0.2">
      <c r="A20" s="48" t="s">
        <v>354</v>
      </c>
      <c r="B20" s="49">
        <v>4213</v>
      </c>
      <c r="C20" s="49">
        <v>682</v>
      </c>
      <c r="D20" s="49">
        <v>34</v>
      </c>
      <c r="E20" s="49">
        <v>549</v>
      </c>
      <c r="F20" s="49">
        <v>74</v>
      </c>
      <c r="G20" s="49">
        <v>3590</v>
      </c>
      <c r="H20" s="49">
        <v>4306</v>
      </c>
      <c r="I20" s="49">
        <f t="shared" si="0"/>
        <v>93</v>
      </c>
      <c r="K20" s="49"/>
      <c r="L20" s="56"/>
      <c r="M20" s="56"/>
    </row>
    <row r="21" spans="1:13" x14ac:dyDescent="0.2">
      <c r="A21" s="48" t="s">
        <v>355</v>
      </c>
      <c r="B21" s="49">
        <v>5264</v>
      </c>
      <c r="C21" s="49">
        <v>1000</v>
      </c>
      <c r="D21" s="49">
        <v>60</v>
      </c>
      <c r="E21" s="49">
        <v>719</v>
      </c>
      <c r="F21" s="49">
        <v>45</v>
      </c>
      <c r="G21" s="49">
        <v>4500</v>
      </c>
      <c r="H21" s="49">
        <v>5560</v>
      </c>
      <c r="I21" s="49">
        <f t="shared" si="0"/>
        <v>296</v>
      </c>
      <c r="K21" s="49"/>
      <c r="L21" s="56"/>
      <c r="M21" s="56"/>
    </row>
    <row r="22" spans="1:13" x14ac:dyDescent="0.2">
      <c r="A22" s="48" t="s">
        <v>356</v>
      </c>
      <c r="B22" s="49">
        <v>4784</v>
      </c>
      <c r="C22" s="49">
        <v>885</v>
      </c>
      <c r="D22" s="49">
        <v>42</v>
      </c>
      <c r="E22" s="49">
        <v>601</v>
      </c>
      <c r="F22" s="49">
        <v>40</v>
      </c>
      <c r="G22" s="49">
        <v>4143</v>
      </c>
      <c r="H22" s="49">
        <v>5070</v>
      </c>
      <c r="I22" s="49">
        <f t="shared" si="0"/>
        <v>286</v>
      </c>
      <c r="K22" s="49"/>
      <c r="L22" s="56"/>
      <c r="M22" s="56"/>
    </row>
    <row r="23" spans="1:13" x14ac:dyDescent="0.2">
      <c r="A23" s="48" t="s">
        <v>357</v>
      </c>
      <c r="B23" s="49">
        <v>867</v>
      </c>
      <c r="C23" s="49">
        <v>138</v>
      </c>
      <c r="D23" s="49">
        <v>9</v>
      </c>
      <c r="E23" s="49">
        <v>118</v>
      </c>
      <c r="F23" s="49">
        <v>9</v>
      </c>
      <c r="G23" s="49">
        <v>740</v>
      </c>
      <c r="H23" s="49">
        <v>887</v>
      </c>
      <c r="I23" s="49">
        <f t="shared" si="0"/>
        <v>20</v>
      </c>
      <c r="K23" s="49"/>
      <c r="L23" s="56"/>
      <c r="M23" s="56"/>
    </row>
    <row r="24" spans="1:13" x14ac:dyDescent="0.2">
      <c r="A24" s="48" t="s">
        <v>358</v>
      </c>
      <c r="B24" s="49">
        <v>1827</v>
      </c>
      <c r="C24" s="49">
        <v>312</v>
      </c>
      <c r="D24" s="49">
        <v>23</v>
      </c>
      <c r="E24" s="49">
        <v>213</v>
      </c>
      <c r="F24" s="49">
        <v>7</v>
      </c>
      <c r="G24" s="49">
        <v>1607</v>
      </c>
      <c r="H24" s="49">
        <v>1942</v>
      </c>
      <c r="I24" s="49">
        <f t="shared" si="0"/>
        <v>115</v>
      </c>
      <c r="K24" s="49"/>
      <c r="L24" s="56"/>
      <c r="M24" s="56"/>
    </row>
    <row r="25" spans="1:13" x14ac:dyDescent="0.2">
      <c r="A25" s="48" t="s">
        <v>359</v>
      </c>
      <c r="B25" s="49">
        <v>2588</v>
      </c>
      <c r="C25" s="49">
        <v>466</v>
      </c>
      <c r="D25" s="49">
        <v>33</v>
      </c>
      <c r="E25" s="49">
        <v>320</v>
      </c>
      <c r="F25" s="49">
        <v>17</v>
      </c>
      <c r="G25" s="49">
        <v>2251</v>
      </c>
      <c r="H25" s="49">
        <v>2750</v>
      </c>
      <c r="I25" s="49">
        <f t="shared" si="0"/>
        <v>162</v>
      </c>
      <c r="K25" s="49"/>
      <c r="L25" s="56"/>
      <c r="M25" s="56"/>
    </row>
    <row r="26" spans="1:13" x14ac:dyDescent="0.2">
      <c r="A26" s="48" t="s">
        <v>360</v>
      </c>
      <c r="B26" s="49">
        <v>16663</v>
      </c>
      <c r="C26" s="49">
        <v>3505</v>
      </c>
      <c r="D26" s="54">
        <v>0</v>
      </c>
      <c r="E26" s="49">
        <v>2423</v>
      </c>
      <c r="F26" s="54">
        <v>0</v>
      </c>
      <c r="G26" s="49">
        <v>14240</v>
      </c>
      <c r="H26" s="49">
        <v>17745</v>
      </c>
      <c r="I26" s="49">
        <f t="shared" si="0"/>
        <v>1082</v>
      </c>
      <c r="K26" s="49"/>
      <c r="L26" s="56"/>
      <c r="M26" s="56"/>
    </row>
    <row r="27" spans="1:13" x14ac:dyDescent="0.2">
      <c r="A27" s="1" t="s">
        <v>330</v>
      </c>
      <c r="I27" s="49"/>
      <c r="K27" s="49"/>
    </row>
    <row r="28" spans="1:13" x14ac:dyDescent="0.2">
      <c r="K28" s="49"/>
    </row>
    <row r="29" spans="1:13" x14ac:dyDescent="0.2">
      <c r="K29" s="49"/>
    </row>
    <row r="30" spans="1:13" x14ac:dyDescent="0.2">
      <c r="K30" s="49"/>
    </row>
  </sheetData>
  <mergeCells count="6">
    <mergeCell ref="B4:B5"/>
    <mergeCell ref="I4:I5"/>
    <mergeCell ref="C4:D4"/>
    <mergeCell ref="E4:F4"/>
    <mergeCell ref="G4:G5"/>
    <mergeCell ref="H4:H5"/>
  </mergeCells>
  <phoneticPr fontId="5" type="noConversion"/>
  <pageMargins left="0.75" right="0.75" top="1" bottom="1" header="0" footer="0"/>
  <pageSetup paperSize="9" scale="85" fitToHeight="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zoomScale="90" zoomScaleNormal="90" workbookViewId="0"/>
  </sheetViews>
  <sheetFormatPr baseColWidth="10" defaultColWidth="11.42578125" defaultRowHeight="12.75" x14ac:dyDescent="0.2"/>
  <cols>
    <col min="1" max="1" width="18.7109375" style="48" customWidth="1"/>
    <col min="2" max="2" width="10.7109375" style="48" customWidth="1"/>
    <col min="3" max="3" width="9.42578125" style="48" customWidth="1"/>
    <col min="4" max="4" width="10.7109375" style="48" customWidth="1"/>
    <col min="5" max="5" width="10.140625" style="48" customWidth="1"/>
    <col min="6" max="6" width="10.7109375" style="48" customWidth="1"/>
    <col min="7" max="7" width="12.28515625" style="48" customWidth="1"/>
    <col min="8" max="9" width="10.7109375" style="48" customWidth="1"/>
    <col min="10" max="10" width="5" style="48" customWidth="1"/>
    <col min="11" max="16384" width="11.42578125" style="48"/>
  </cols>
  <sheetData>
    <row r="1" spans="1:13" x14ac:dyDescent="0.2">
      <c r="A1" s="57" t="s">
        <v>984</v>
      </c>
    </row>
    <row r="2" spans="1:13" x14ac:dyDescent="0.2">
      <c r="A2" s="58" t="s">
        <v>985</v>
      </c>
    </row>
    <row r="4" spans="1:13" ht="12.6" customHeight="1" x14ac:dyDescent="0.2">
      <c r="A4" s="101"/>
      <c r="B4" s="136" t="s">
        <v>395</v>
      </c>
      <c r="C4" s="136" t="s">
        <v>949</v>
      </c>
      <c r="D4" s="136"/>
      <c r="E4" s="138" t="s">
        <v>950</v>
      </c>
      <c r="F4" s="138"/>
      <c r="G4" s="138" t="s">
        <v>951</v>
      </c>
      <c r="H4" s="138" t="s">
        <v>952</v>
      </c>
      <c r="I4" s="137" t="s">
        <v>981</v>
      </c>
    </row>
    <row r="5" spans="1:13" ht="40.9" customHeight="1" x14ac:dyDescent="0.2">
      <c r="A5" s="101"/>
      <c r="B5" s="136"/>
      <c r="C5" s="102" t="s">
        <v>363</v>
      </c>
      <c r="D5" s="102" t="s">
        <v>364</v>
      </c>
      <c r="E5" s="103" t="s">
        <v>365</v>
      </c>
      <c r="F5" s="102" t="s">
        <v>366</v>
      </c>
      <c r="G5" s="138"/>
      <c r="H5" s="138"/>
      <c r="I5" s="137"/>
    </row>
    <row r="6" spans="1:13" x14ac:dyDescent="0.2">
      <c r="A6" s="48" t="s">
        <v>342</v>
      </c>
      <c r="B6" s="52">
        <v>103241</v>
      </c>
      <c r="C6" s="52">
        <f>SUM(C7:C26)</f>
        <v>17325</v>
      </c>
      <c r="D6" s="52" t="s">
        <v>935</v>
      </c>
      <c r="E6" s="52">
        <f>SUM(E7:E26)</f>
        <v>12307</v>
      </c>
      <c r="F6" s="52" t="s">
        <v>935</v>
      </c>
      <c r="G6" s="46">
        <v>90934</v>
      </c>
      <c r="H6" s="53">
        <v>108259</v>
      </c>
      <c r="I6" s="46">
        <f>H6-B6</f>
        <v>5018</v>
      </c>
      <c r="J6" s="49"/>
      <c r="K6" s="49"/>
      <c r="L6" s="49"/>
      <c r="M6" s="49"/>
    </row>
    <row r="7" spans="1:13" x14ac:dyDescent="0.2">
      <c r="A7" s="48" t="s">
        <v>343</v>
      </c>
      <c r="B7" s="49">
        <v>12305</v>
      </c>
      <c r="C7" s="49">
        <v>1741</v>
      </c>
      <c r="D7" s="49">
        <v>73</v>
      </c>
      <c r="E7" s="49">
        <v>1292</v>
      </c>
      <c r="F7" s="49">
        <v>97</v>
      </c>
      <c r="G7" s="49">
        <v>10916</v>
      </c>
      <c r="H7" s="54">
        <v>12730</v>
      </c>
      <c r="I7" s="49">
        <f t="shared" ref="I7:I26" si="0">H7-B7</f>
        <v>425</v>
      </c>
      <c r="J7" s="49"/>
      <c r="K7" s="49"/>
      <c r="L7" s="49"/>
      <c r="M7" s="49"/>
    </row>
    <row r="8" spans="1:13" x14ac:dyDescent="0.2">
      <c r="A8" s="48" t="s">
        <v>344</v>
      </c>
      <c r="B8" s="49">
        <v>12605</v>
      </c>
      <c r="C8" s="49">
        <v>1954</v>
      </c>
      <c r="D8" s="49">
        <v>110</v>
      </c>
      <c r="E8" s="49">
        <v>1384</v>
      </c>
      <c r="F8" s="49">
        <v>81</v>
      </c>
      <c r="G8" s="49">
        <v>11140</v>
      </c>
      <c r="H8" s="54">
        <v>13204</v>
      </c>
      <c r="I8" s="49">
        <f t="shared" si="0"/>
        <v>599</v>
      </c>
      <c r="J8" s="49"/>
      <c r="K8" s="49"/>
      <c r="L8" s="49"/>
      <c r="M8" s="49"/>
    </row>
    <row r="9" spans="1:13" x14ac:dyDescent="0.2">
      <c r="A9" s="48" t="s">
        <v>345</v>
      </c>
      <c r="B9" s="49">
        <v>8368</v>
      </c>
      <c r="C9" s="49">
        <v>1318</v>
      </c>
      <c r="D9" s="49">
        <v>56</v>
      </c>
      <c r="E9" s="49">
        <v>934</v>
      </c>
      <c r="F9" s="49">
        <v>71</v>
      </c>
      <c r="G9" s="49">
        <v>7363</v>
      </c>
      <c r="H9" s="54">
        <v>8737</v>
      </c>
      <c r="I9" s="49">
        <f t="shared" si="0"/>
        <v>369</v>
      </c>
      <c r="J9" s="49"/>
      <c r="K9" s="49"/>
      <c r="L9" s="49"/>
      <c r="M9" s="49"/>
    </row>
    <row r="10" spans="1:13" x14ac:dyDescent="0.2">
      <c r="A10" s="48" t="s">
        <v>346</v>
      </c>
      <c r="B10" s="49">
        <v>4679</v>
      </c>
      <c r="C10" s="49">
        <v>821</v>
      </c>
      <c r="D10" s="49">
        <v>28</v>
      </c>
      <c r="E10" s="49">
        <v>567</v>
      </c>
      <c r="F10" s="49">
        <v>32</v>
      </c>
      <c r="G10" s="49">
        <v>4080</v>
      </c>
      <c r="H10" s="54">
        <v>4929</v>
      </c>
      <c r="I10" s="49">
        <f t="shared" si="0"/>
        <v>250</v>
      </c>
      <c r="J10" s="49"/>
      <c r="K10" s="49"/>
      <c r="L10" s="49"/>
      <c r="M10" s="49"/>
    </row>
    <row r="11" spans="1:13" x14ac:dyDescent="0.2">
      <c r="A11" s="48" t="s">
        <v>187</v>
      </c>
      <c r="B11" s="49">
        <v>3814</v>
      </c>
      <c r="C11" s="49">
        <v>617</v>
      </c>
      <c r="D11" s="49">
        <v>22</v>
      </c>
      <c r="E11" s="49">
        <v>478</v>
      </c>
      <c r="F11" s="49">
        <v>23</v>
      </c>
      <c r="G11" s="49">
        <v>3313</v>
      </c>
      <c r="H11" s="54">
        <v>3952</v>
      </c>
      <c r="I11" s="49">
        <f t="shared" si="0"/>
        <v>138</v>
      </c>
      <c r="J11" s="49"/>
      <c r="K11" s="49"/>
      <c r="L11" s="49"/>
      <c r="M11" s="49"/>
    </row>
    <row r="12" spans="1:13" x14ac:dyDescent="0.2">
      <c r="A12" s="48" t="s">
        <v>184</v>
      </c>
      <c r="B12" s="49">
        <v>4972</v>
      </c>
      <c r="C12" s="49">
        <v>657</v>
      </c>
      <c r="D12" s="49">
        <v>51</v>
      </c>
      <c r="E12" s="49">
        <v>469</v>
      </c>
      <c r="F12" s="49">
        <v>69</v>
      </c>
      <c r="G12" s="49">
        <v>4434</v>
      </c>
      <c r="H12" s="54">
        <v>5142</v>
      </c>
      <c r="I12" s="49">
        <f t="shared" si="0"/>
        <v>170</v>
      </c>
      <c r="J12" s="49"/>
      <c r="K12" s="49"/>
      <c r="L12" s="49"/>
      <c r="M12" s="49"/>
    </row>
    <row r="13" spans="1:13" x14ac:dyDescent="0.2">
      <c r="A13" s="48" t="s">
        <v>194</v>
      </c>
      <c r="B13" s="49">
        <v>3245</v>
      </c>
      <c r="C13" s="49">
        <v>595</v>
      </c>
      <c r="D13" s="49">
        <v>15</v>
      </c>
      <c r="E13" s="49">
        <v>438</v>
      </c>
      <c r="F13" s="49">
        <v>24</v>
      </c>
      <c r="G13" s="49">
        <v>2783</v>
      </c>
      <c r="H13" s="54">
        <v>3393</v>
      </c>
      <c r="I13" s="49">
        <f t="shared" si="0"/>
        <v>148</v>
      </c>
      <c r="J13" s="49"/>
      <c r="K13" s="49"/>
      <c r="L13" s="49"/>
      <c r="M13" s="49"/>
    </row>
    <row r="14" spans="1:13" x14ac:dyDescent="0.2">
      <c r="A14" s="48" t="s">
        <v>347</v>
      </c>
      <c r="B14" s="49">
        <v>5299</v>
      </c>
      <c r="C14" s="49">
        <v>826</v>
      </c>
      <c r="D14" s="49">
        <v>46</v>
      </c>
      <c r="E14" s="49">
        <v>582</v>
      </c>
      <c r="F14" s="49">
        <v>32</v>
      </c>
      <c r="G14" s="49">
        <v>4685</v>
      </c>
      <c r="H14" s="54">
        <v>5557</v>
      </c>
      <c r="I14" s="49">
        <f t="shared" si="0"/>
        <v>258</v>
      </c>
      <c r="J14" s="49"/>
      <c r="K14" s="49"/>
      <c r="L14" s="49"/>
      <c r="M14" s="49"/>
    </row>
    <row r="15" spans="1:13" x14ac:dyDescent="0.2">
      <c r="A15" s="48" t="s">
        <v>348</v>
      </c>
      <c r="B15" s="49">
        <v>3802</v>
      </c>
      <c r="C15" s="49">
        <v>660</v>
      </c>
      <c r="D15" s="49">
        <v>35</v>
      </c>
      <c r="E15" s="49">
        <v>486</v>
      </c>
      <c r="F15" s="49">
        <v>30</v>
      </c>
      <c r="G15" s="49">
        <v>3286</v>
      </c>
      <c r="H15" s="54">
        <v>3981</v>
      </c>
      <c r="I15" s="49">
        <f t="shared" si="0"/>
        <v>179</v>
      </c>
      <c r="J15" s="49"/>
      <c r="K15" s="49"/>
      <c r="L15" s="49"/>
      <c r="M15" s="49"/>
    </row>
    <row r="16" spans="1:13" x14ac:dyDescent="0.2">
      <c r="A16" s="48" t="s">
        <v>349</v>
      </c>
      <c r="B16" s="49">
        <v>6635</v>
      </c>
      <c r="C16" s="49">
        <v>1278</v>
      </c>
      <c r="D16" s="49">
        <v>76</v>
      </c>
      <c r="E16" s="49">
        <v>854</v>
      </c>
      <c r="F16" s="49">
        <v>117</v>
      </c>
      <c r="G16" s="49">
        <v>5664</v>
      </c>
      <c r="H16" s="54">
        <v>7018</v>
      </c>
      <c r="I16" s="49">
        <f t="shared" si="0"/>
        <v>383</v>
      </c>
      <c r="J16" s="49"/>
      <c r="K16" s="49"/>
      <c r="L16" s="49"/>
      <c r="M16" s="49"/>
    </row>
    <row r="17" spans="1:13" x14ac:dyDescent="0.2">
      <c r="A17" s="48" t="s">
        <v>351</v>
      </c>
      <c r="B17" s="49">
        <v>5054</v>
      </c>
      <c r="C17" s="49">
        <v>906</v>
      </c>
      <c r="D17" s="49">
        <v>120</v>
      </c>
      <c r="E17" s="49">
        <v>664</v>
      </c>
      <c r="F17" s="49">
        <v>44</v>
      </c>
      <c r="G17" s="49">
        <v>4346</v>
      </c>
      <c r="H17" s="54">
        <v>5372</v>
      </c>
      <c r="I17" s="49">
        <f t="shared" si="0"/>
        <v>318</v>
      </c>
      <c r="J17" s="49"/>
      <c r="K17" s="49"/>
      <c r="L17" s="49"/>
      <c r="M17" s="49"/>
    </row>
    <row r="18" spans="1:13" x14ac:dyDescent="0.2">
      <c r="A18" s="48" t="s">
        <v>352</v>
      </c>
      <c r="B18" s="49">
        <v>6323</v>
      </c>
      <c r="C18" s="49">
        <v>1083</v>
      </c>
      <c r="D18" s="49">
        <v>57</v>
      </c>
      <c r="E18" s="49">
        <v>763</v>
      </c>
      <c r="F18" s="49">
        <v>52</v>
      </c>
      <c r="G18" s="49">
        <v>5508</v>
      </c>
      <c r="H18" s="54">
        <v>6648</v>
      </c>
      <c r="I18" s="49">
        <f t="shared" si="0"/>
        <v>325</v>
      </c>
      <c r="J18" s="49"/>
      <c r="K18" s="49"/>
      <c r="L18" s="49"/>
      <c r="M18" s="49"/>
    </row>
    <row r="19" spans="1:13" x14ac:dyDescent="0.2">
      <c r="A19" s="48" t="s">
        <v>353</v>
      </c>
      <c r="B19" s="49">
        <v>3545</v>
      </c>
      <c r="C19" s="49">
        <v>553</v>
      </c>
      <c r="D19" s="49">
        <v>20</v>
      </c>
      <c r="E19" s="49">
        <v>494</v>
      </c>
      <c r="F19" s="49">
        <v>36</v>
      </c>
      <c r="G19" s="49">
        <v>3015</v>
      </c>
      <c r="H19" s="54">
        <v>3588</v>
      </c>
      <c r="I19" s="49">
        <f t="shared" si="0"/>
        <v>43</v>
      </c>
      <c r="J19" s="49"/>
      <c r="K19" s="49"/>
      <c r="L19" s="49"/>
      <c r="M19" s="49"/>
    </row>
    <row r="20" spans="1:13" x14ac:dyDescent="0.2">
      <c r="A20" s="48" t="s">
        <v>354</v>
      </c>
      <c r="B20" s="49">
        <v>2737</v>
      </c>
      <c r="C20" s="49">
        <v>438</v>
      </c>
      <c r="D20" s="49">
        <v>17</v>
      </c>
      <c r="E20" s="49">
        <v>345</v>
      </c>
      <c r="F20" s="49">
        <v>36</v>
      </c>
      <c r="G20" s="49">
        <v>2356</v>
      </c>
      <c r="H20" s="54">
        <v>2811</v>
      </c>
      <c r="I20" s="49">
        <f t="shared" si="0"/>
        <v>74</v>
      </c>
      <c r="J20" s="49"/>
      <c r="K20" s="49"/>
      <c r="L20" s="49"/>
      <c r="M20" s="49"/>
    </row>
    <row r="21" spans="1:13" x14ac:dyDescent="0.2">
      <c r="A21" s="48" t="s">
        <v>355</v>
      </c>
      <c r="B21" s="49">
        <v>3517</v>
      </c>
      <c r="C21" s="49">
        <v>656</v>
      </c>
      <c r="D21" s="49">
        <v>35</v>
      </c>
      <c r="E21" s="49">
        <v>464</v>
      </c>
      <c r="F21" s="49">
        <v>23</v>
      </c>
      <c r="G21" s="49">
        <v>3030</v>
      </c>
      <c r="H21" s="54">
        <v>3721</v>
      </c>
      <c r="I21" s="49">
        <f t="shared" si="0"/>
        <v>204</v>
      </c>
      <c r="J21" s="49"/>
      <c r="K21" s="49"/>
      <c r="L21" s="49"/>
      <c r="M21" s="49"/>
    </row>
    <row r="22" spans="1:13" x14ac:dyDescent="0.2">
      <c r="A22" s="48" t="s">
        <v>356</v>
      </c>
      <c r="B22" s="49">
        <v>3298</v>
      </c>
      <c r="C22" s="49">
        <v>601</v>
      </c>
      <c r="D22" s="49">
        <v>19</v>
      </c>
      <c r="E22" s="49">
        <v>387</v>
      </c>
      <c r="F22" s="49">
        <v>23</v>
      </c>
      <c r="G22" s="49">
        <v>2888</v>
      </c>
      <c r="H22" s="54">
        <v>3508</v>
      </c>
      <c r="I22" s="49">
        <f t="shared" si="0"/>
        <v>210</v>
      </c>
      <c r="J22" s="49"/>
      <c r="K22" s="49"/>
      <c r="L22" s="49"/>
      <c r="M22" s="49"/>
    </row>
    <row r="23" spans="1:13" x14ac:dyDescent="0.2">
      <c r="A23" s="48" t="s">
        <v>357</v>
      </c>
      <c r="B23" s="49">
        <v>504</v>
      </c>
      <c r="C23" s="49">
        <v>82</v>
      </c>
      <c r="D23" s="49">
        <v>1</v>
      </c>
      <c r="E23" s="49">
        <v>62</v>
      </c>
      <c r="F23" s="49">
        <v>3</v>
      </c>
      <c r="G23" s="49">
        <v>439</v>
      </c>
      <c r="H23" s="54">
        <v>522</v>
      </c>
      <c r="I23" s="49">
        <f t="shared" si="0"/>
        <v>18</v>
      </c>
      <c r="J23" s="49"/>
      <c r="K23" s="49"/>
      <c r="L23" s="49"/>
      <c r="M23" s="49"/>
    </row>
    <row r="24" spans="1:13" x14ac:dyDescent="0.2">
      <c r="A24" s="48" t="s">
        <v>358</v>
      </c>
      <c r="B24" s="49">
        <v>1287</v>
      </c>
      <c r="C24" s="49">
        <v>208</v>
      </c>
      <c r="D24" s="49">
        <v>14</v>
      </c>
      <c r="E24" s="49">
        <v>133</v>
      </c>
      <c r="F24" s="49">
        <v>3</v>
      </c>
      <c r="G24" s="49">
        <v>1151</v>
      </c>
      <c r="H24" s="54">
        <v>1373</v>
      </c>
      <c r="I24" s="49">
        <f t="shared" si="0"/>
        <v>86</v>
      </c>
      <c r="J24" s="49"/>
      <c r="K24" s="49"/>
      <c r="L24" s="49"/>
      <c r="M24" s="49"/>
    </row>
    <row r="25" spans="1:13" x14ac:dyDescent="0.2">
      <c r="A25" s="48" t="s">
        <v>359</v>
      </c>
      <c r="B25" s="49">
        <v>1801</v>
      </c>
      <c r="C25" s="49">
        <v>300</v>
      </c>
      <c r="D25" s="49">
        <v>12</v>
      </c>
      <c r="E25" s="49">
        <v>205</v>
      </c>
      <c r="F25" s="49">
        <v>11</v>
      </c>
      <c r="G25" s="49">
        <v>1585</v>
      </c>
      <c r="H25" s="54">
        <v>1897</v>
      </c>
      <c r="I25" s="49">
        <f t="shared" si="0"/>
        <v>96</v>
      </c>
      <c r="J25" s="49"/>
      <c r="K25" s="49"/>
      <c r="L25" s="49"/>
      <c r="M25" s="49"/>
    </row>
    <row r="26" spans="1:13" x14ac:dyDescent="0.2">
      <c r="A26" s="48" t="s">
        <v>360</v>
      </c>
      <c r="B26" s="49">
        <v>9451</v>
      </c>
      <c r="C26" s="49">
        <v>2031</v>
      </c>
      <c r="D26" s="49">
        <v>0</v>
      </c>
      <c r="E26" s="49">
        <v>1306</v>
      </c>
      <c r="F26" s="54">
        <v>0</v>
      </c>
      <c r="G26" s="49">
        <v>8145</v>
      </c>
      <c r="H26" s="54">
        <v>10176</v>
      </c>
      <c r="I26" s="49">
        <f t="shared" si="0"/>
        <v>725</v>
      </c>
      <c r="J26" s="49"/>
      <c r="K26" s="49"/>
      <c r="L26" s="49"/>
      <c r="M26" s="49"/>
    </row>
    <row r="27" spans="1:13" x14ac:dyDescent="0.2">
      <c r="A27" s="1" t="s">
        <v>330</v>
      </c>
      <c r="I27" s="46"/>
    </row>
  </sheetData>
  <mergeCells count="6">
    <mergeCell ref="H4:H5"/>
    <mergeCell ref="I4:I5"/>
    <mergeCell ref="B4:B5"/>
    <mergeCell ref="C4:D4"/>
    <mergeCell ref="E4:F4"/>
    <mergeCell ref="G4:G5"/>
  </mergeCells>
  <phoneticPr fontId="5" type="noConversion"/>
  <pageMargins left="0.78740157480314965" right="0.78740157480314965" top="0.98425196850393704" bottom="0.98425196850393704" header="0.39370078740157483" footer="0.39370078740157483"/>
  <pageSetup paperSize="9" scale="8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zoomScale="90" zoomScaleNormal="90" workbookViewId="0"/>
  </sheetViews>
  <sheetFormatPr baseColWidth="10" defaultRowHeight="12.75" x14ac:dyDescent="0.2"/>
  <cols>
    <col min="1" max="1" width="27.140625" customWidth="1"/>
    <col min="2" max="2" width="10.7109375" style="59" customWidth="1"/>
    <col min="3" max="3" width="10.28515625" style="61" customWidth="1"/>
    <col min="4" max="4" width="10.7109375" style="61" customWidth="1"/>
    <col min="5" max="5" width="9.42578125" style="62" customWidth="1"/>
    <col min="6" max="6" width="10.7109375" style="61" customWidth="1"/>
    <col min="7" max="8" width="10.7109375" style="62" customWidth="1"/>
    <col min="9" max="9" width="10.7109375" style="61" customWidth="1"/>
    <col min="10" max="10" width="3.42578125" customWidth="1"/>
    <col min="11" max="13" width="6.7109375" customWidth="1"/>
  </cols>
  <sheetData>
    <row r="1" spans="1:14" x14ac:dyDescent="0.2">
      <c r="A1" s="7" t="s">
        <v>987</v>
      </c>
      <c r="B1" s="66"/>
    </row>
    <row r="2" spans="1:14" s="1" customFormat="1" x14ac:dyDescent="0.2">
      <c r="A2" s="1" t="s">
        <v>986</v>
      </c>
      <c r="B2" s="48"/>
      <c r="C2" s="63"/>
      <c r="D2" s="63"/>
      <c r="E2" s="64"/>
      <c r="F2" s="63"/>
      <c r="G2" s="64"/>
      <c r="H2" s="64"/>
      <c r="I2" s="63"/>
    </row>
    <row r="3" spans="1:14" s="1" customFormat="1" x14ac:dyDescent="0.2">
      <c r="B3" s="48"/>
      <c r="C3" s="63"/>
      <c r="D3" s="63"/>
      <c r="E3" s="64"/>
      <c r="F3" s="63"/>
      <c r="G3" s="64"/>
      <c r="H3" s="64"/>
      <c r="I3" s="63"/>
      <c r="N3" s="75"/>
    </row>
    <row r="4" spans="1:14" s="1" customFormat="1" ht="12.75" customHeight="1" x14ac:dyDescent="0.2">
      <c r="A4" s="101"/>
      <c r="B4" s="136" t="s">
        <v>395</v>
      </c>
      <c r="C4" s="136" t="s">
        <v>949</v>
      </c>
      <c r="D4" s="136"/>
      <c r="E4" s="138" t="s">
        <v>950</v>
      </c>
      <c r="F4" s="138"/>
      <c r="G4" s="138" t="s">
        <v>951</v>
      </c>
      <c r="H4" s="138" t="s">
        <v>952</v>
      </c>
      <c r="I4" s="137" t="s">
        <v>981</v>
      </c>
      <c r="N4"/>
    </row>
    <row r="5" spans="1:14" s="1" customFormat="1" ht="39" customHeight="1" x14ac:dyDescent="0.2">
      <c r="A5" s="101"/>
      <c r="B5" s="136"/>
      <c r="C5" s="102" t="s">
        <v>363</v>
      </c>
      <c r="D5" s="102" t="s">
        <v>364</v>
      </c>
      <c r="E5" s="103" t="s">
        <v>365</v>
      </c>
      <c r="F5" s="102" t="s">
        <v>366</v>
      </c>
      <c r="G5" s="138"/>
      <c r="H5" s="138"/>
      <c r="I5" s="137"/>
      <c r="N5" s="75"/>
    </row>
    <row r="6" spans="1:14" s="1" customFormat="1" x14ac:dyDescent="0.2">
      <c r="A6" s="44" t="s">
        <v>342</v>
      </c>
      <c r="B6" s="53">
        <f>SUM(B8:B114)</f>
        <v>153798</v>
      </c>
      <c r="C6" s="53">
        <f>SUM(C8:C132)</f>
        <v>26540</v>
      </c>
      <c r="D6" s="53" t="s">
        <v>935</v>
      </c>
      <c r="E6" s="53">
        <f>SUM(E8:E114)</f>
        <v>19280</v>
      </c>
      <c r="F6" s="53" t="s">
        <v>935</v>
      </c>
      <c r="G6" s="46">
        <v>134518</v>
      </c>
      <c r="H6" s="53">
        <f>SUM(H8:H114)</f>
        <v>161058</v>
      </c>
      <c r="I6" s="46">
        <f>H6-B6</f>
        <v>7260</v>
      </c>
      <c r="M6" s="75"/>
      <c r="N6" s="75"/>
    </row>
    <row r="7" spans="1:14" x14ac:dyDescent="0.2">
      <c r="A7" s="47" t="s">
        <v>343</v>
      </c>
      <c r="B7" s="49"/>
      <c r="C7" s="64"/>
      <c r="D7" s="64"/>
      <c r="E7" s="64"/>
      <c r="F7" s="65"/>
      <c r="G7" s="64"/>
      <c r="H7" s="64"/>
      <c r="I7" s="49"/>
    </row>
    <row r="8" spans="1:14" x14ac:dyDescent="0.2">
      <c r="A8" s="48" t="s">
        <v>181</v>
      </c>
      <c r="B8" s="49">
        <v>1343</v>
      </c>
      <c r="C8" s="49">
        <v>232</v>
      </c>
      <c r="D8" s="49">
        <v>14</v>
      </c>
      <c r="E8" s="49">
        <v>140</v>
      </c>
      <c r="F8" s="51">
        <v>15</v>
      </c>
      <c r="G8" s="49">
        <v>1188</v>
      </c>
      <c r="H8" s="49">
        <v>1434</v>
      </c>
      <c r="I8" s="49">
        <f t="shared" ref="I8:I71" si="0">H8-B8</f>
        <v>91</v>
      </c>
      <c r="K8" s="75"/>
      <c r="L8" s="75"/>
      <c r="M8" s="75"/>
      <c r="N8" s="75"/>
    </row>
    <row r="9" spans="1:14" x14ac:dyDescent="0.2">
      <c r="A9" s="48" t="s">
        <v>189</v>
      </c>
      <c r="B9" s="49">
        <v>2864</v>
      </c>
      <c r="C9" s="49">
        <v>345</v>
      </c>
      <c r="D9" s="49">
        <v>43</v>
      </c>
      <c r="E9" s="49">
        <v>273</v>
      </c>
      <c r="F9" s="51">
        <v>35</v>
      </c>
      <c r="G9" s="49">
        <v>2556</v>
      </c>
      <c r="H9" s="49">
        <v>2944</v>
      </c>
      <c r="I9" s="49">
        <f t="shared" si="0"/>
        <v>80</v>
      </c>
      <c r="K9" s="75"/>
      <c r="L9" s="75"/>
      <c r="M9" s="75"/>
      <c r="N9" s="75"/>
    </row>
    <row r="10" spans="1:14" x14ac:dyDescent="0.2">
      <c r="A10" s="48" t="s">
        <v>190</v>
      </c>
      <c r="B10" s="49">
        <v>1601</v>
      </c>
      <c r="C10" s="49">
        <v>286</v>
      </c>
      <c r="D10" s="49">
        <v>16</v>
      </c>
      <c r="E10" s="49">
        <v>225</v>
      </c>
      <c r="F10" s="51">
        <v>25</v>
      </c>
      <c r="G10" s="49">
        <v>1351</v>
      </c>
      <c r="H10" s="49">
        <v>1653</v>
      </c>
      <c r="I10" s="49">
        <f t="shared" si="0"/>
        <v>52</v>
      </c>
      <c r="K10" s="75"/>
      <c r="L10" s="75"/>
      <c r="M10" s="75"/>
      <c r="N10" s="75"/>
    </row>
    <row r="11" spans="1:14" x14ac:dyDescent="0.2">
      <c r="A11" s="48" t="s">
        <v>191</v>
      </c>
      <c r="B11" s="49">
        <v>1158</v>
      </c>
      <c r="C11" s="49">
        <v>194</v>
      </c>
      <c r="D11" s="49">
        <v>17</v>
      </c>
      <c r="E11" s="49">
        <v>156</v>
      </c>
      <c r="F11" s="51">
        <v>14</v>
      </c>
      <c r="G11" s="49">
        <v>988</v>
      </c>
      <c r="H11" s="49">
        <v>1199</v>
      </c>
      <c r="I11" s="49">
        <f t="shared" si="0"/>
        <v>41</v>
      </c>
      <c r="K11" s="75"/>
      <c r="L11" s="75"/>
      <c r="M11" s="75"/>
      <c r="N11" s="75"/>
    </row>
    <row r="12" spans="1:14" x14ac:dyDescent="0.2">
      <c r="A12" s="48" t="s">
        <v>192</v>
      </c>
      <c r="B12" s="49">
        <v>2144</v>
      </c>
      <c r="C12" s="49">
        <v>277</v>
      </c>
      <c r="D12" s="49">
        <v>15</v>
      </c>
      <c r="E12" s="49">
        <v>251</v>
      </c>
      <c r="F12" s="51">
        <v>21</v>
      </c>
      <c r="G12" s="49">
        <v>1872</v>
      </c>
      <c r="H12" s="49">
        <v>2164</v>
      </c>
      <c r="I12" s="49">
        <f t="shared" si="0"/>
        <v>20</v>
      </c>
      <c r="K12" s="75"/>
      <c r="L12" s="75"/>
      <c r="M12" s="75"/>
      <c r="N12" s="75"/>
    </row>
    <row r="13" spans="1:14" x14ac:dyDescent="0.2">
      <c r="A13" s="48" t="s">
        <v>221</v>
      </c>
      <c r="B13" s="49">
        <v>7626</v>
      </c>
      <c r="C13" s="49">
        <v>1026</v>
      </c>
      <c r="D13" s="49">
        <v>53</v>
      </c>
      <c r="E13" s="49">
        <v>730</v>
      </c>
      <c r="F13" s="51">
        <v>78</v>
      </c>
      <c r="G13" s="49">
        <v>6818</v>
      </c>
      <c r="H13" s="49">
        <v>7897</v>
      </c>
      <c r="I13" s="49">
        <f t="shared" si="0"/>
        <v>271</v>
      </c>
      <c r="K13" s="75"/>
      <c r="L13" s="75"/>
      <c r="M13" s="75"/>
      <c r="N13" s="75"/>
    </row>
    <row r="14" spans="1:14" x14ac:dyDescent="0.2">
      <c r="A14" s="47" t="s">
        <v>202</v>
      </c>
      <c r="B14" s="49"/>
      <c r="C14" s="49"/>
      <c r="D14" s="49"/>
      <c r="E14" s="49"/>
      <c r="F14" s="51"/>
      <c r="G14" s="49"/>
      <c r="H14" s="49"/>
      <c r="I14" s="49"/>
      <c r="K14" s="75"/>
      <c r="L14" s="75"/>
      <c r="M14" s="75"/>
      <c r="N14" s="75"/>
    </row>
    <row r="15" spans="1:14" x14ac:dyDescent="0.2">
      <c r="A15" s="48" t="s">
        <v>222</v>
      </c>
      <c r="B15" s="49">
        <v>7021</v>
      </c>
      <c r="C15" s="49">
        <v>1306</v>
      </c>
      <c r="D15" s="49">
        <v>84</v>
      </c>
      <c r="E15" s="49">
        <v>839</v>
      </c>
      <c r="F15" s="51">
        <v>97</v>
      </c>
      <c r="G15" s="49">
        <v>6085</v>
      </c>
      <c r="H15" s="49">
        <v>7475</v>
      </c>
      <c r="I15" s="49">
        <f t="shared" si="0"/>
        <v>454</v>
      </c>
      <c r="K15" s="75"/>
      <c r="L15" s="75"/>
      <c r="M15" s="75"/>
      <c r="N15" s="75"/>
    </row>
    <row r="16" spans="1:14" x14ac:dyDescent="0.2">
      <c r="A16" s="48" t="s">
        <v>183</v>
      </c>
      <c r="B16" s="49">
        <v>6459</v>
      </c>
      <c r="C16" s="49">
        <v>786</v>
      </c>
      <c r="D16" s="49">
        <v>79</v>
      </c>
      <c r="E16" s="49">
        <v>636</v>
      </c>
      <c r="F16" s="51">
        <v>63</v>
      </c>
      <c r="G16" s="49">
        <v>5760</v>
      </c>
      <c r="H16" s="49">
        <v>6625</v>
      </c>
      <c r="I16" s="49">
        <f t="shared" si="0"/>
        <v>166</v>
      </c>
      <c r="K16" s="75"/>
      <c r="L16" s="75"/>
      <c r="M16" s="75"/>
      <c r="N16" s="75"/>
    </row>
    <row r="17" spans="1:14" x14ac:dyDescent="0.2">
      <c r="A17" s="48" t="s">
        <v>223</v>
      </c>
      <c r="B17" s="49">
        <v>4727</v>
      </c>
      <c r="C17" s="49">
        <v>686</v>
      </c>
      <c r="D17" s="49">
        <v>55</v>
      </c>
      <c r="E17" s="49">
        <v>549</v>
      </c>
      <c r="F17" s="51">
        <v>42</v>
      </c>
      <c r="G17" s="49">
        <v>4136</v>
      </c>
      <c r="H17" s="49">
        <v>4877</v>
      </c>
      <c r="I17" s="49">
        <f t="shared" si="0"/>
        <v>150</v>
      </c>
      <c r="K17" s="75"/>
      <c r="L17" s="75"/>
      <c r="M17" s="75"/>
      <c r="N17" s="75"/>
    </row>
    <row r="18" spans="1:14" x14ac:dyDescent="0.2">
      <c r="A18" s="47" t="s">
        <v>345</v>
      </c>
      <c r="B18" s="49"/>
      <c r="C18" s="49"/>
      <c r="D18" s="49"/>
      <c r="E18" s="49"/>
      <c r="F18" s="51"/>
      <c r="G18" s="49"/>
      <c r="H18" s="49"/>
      <c r="I18" s="49"/>
      <c r="K18" s="75"/>
      <c r="L18" s="75"/>
      <c r="M18" s="75"/>
      <c r="N18" s="75"/>
    </row>
    <row r="19" spans="1:14" x14ac:dyDescent="0.2">
      <c r="A19" s="48" t="s">
        <v>195</v>
      </c>
      <c r="B19" s="49">
        <v>1841</v>
      </c>
      <c r="C19" s="49">
        <v>294</v>
      </c>
      <c r="D19" s="49">
        <v>18</v>
      </c>
      <c r="E19" s="49">
        <v>229</v>
      </c>
      <c r="F19" s="51">
        <v>20</v>
      </c>
      <c r="G19" s="49">
        <v>1592</v>
      </c>
      <c r="H19" s="49">
        <v>1904</v>
      </c>
      <c r="I19" s="49">
        <f t="shared" si="0"/>
        <v>63</v>
      </c>
      <c r="K19" s="75"/>
      <c r="L19" s="75"/>
      <c r="M19" s="75"/>
      <c r="N19" s="75"/>
    </row>
    <row r="20" spans="1:14" x14ac:dyDescent="0.2">
      <c r="A20" s="48" t="s">
        <v>193</v>
      </c>
      <c r="B20" s="49">
        <v>2430</v>
      </c>
      <c r="C20" s="49">
        <v>412</v>
      </c>
      <c r="D20" s="49">
        <v>34</v>
      </c>
      <c r="E20" s="49">
        <v>264</v>
      </c>
      <c r="F20" s="51">
        <v>37</v>
      </c>
      <c r="G20" s="49">
        <v>2129</v>
      </c>
      <c r="H20" s="49">
        <v>2575</v>
      </c>
      <c r="I20" s="49">
        <f t="shared" si="0"/>
        <v>145</v>
      </c>
      <c r="K20" s="75"/>
      <c r="L20" s="75"/>
      <c r="M20" s="75"/>
      <c r="N20" s="75"/>
    </row>
    <row r="21" spans="1:14" x14ac:dyDescent="0.2">
      <c r="A21" s="48" t="s">
        <v>196</v>
      </c>
      <c r="B21" s="49">
        <v>3080</v>
      </c>
      <c r="C21" s="49">
        <v>508</v>
      </c>
      <c r="D21" s="49">
        <v>32</v>
      </c>
      <c r="E21" s="49">
        <v>395</v>
      </c>
      <c r="F21" s="51">
        <v>32</v>
      </c>
      <c r="G21" s="49">
        <v>2653</v>
      </c>
      <c r="H21" s="49">
        <v>3193</v>
      </c>
      <c r="I21" s="49">
        <f t="shared" si="0"/>
        <v>113</v>
      </c>
      <c r="K21" s="75"/>
      <c r="L21" s="75"/>
      <c r="M21" s="75"/>
      <c r="N21" s="75"/>
    </row>
    <row r="22" spans="1:14" x14ac:dyDescent="0.2">
      <c r="A22" s="48" t="s">
        <v>226</v>
      </c>
      <c r="B22" s="49">
        <v>5399</v>
      </c>
      <c r="C22" s="49">
        <v>818</v>
      </c>
      <c r="D22" s="49">
        <v>45</v>
      </c>
      <c r="E22" s="49">
        <v>607</v>
      </c>
      <c r="F22" s="51">
        <v>59</v>
      </c>
      <c r="G22" s="49">
        <v>4733</v>
      </c>
      <c r="H22" s="49">
        <v>5596</v>
      </c>
      <c r="I22" s="49">
        <f t="shared" si="0"/>
        <v>197</v>
      </c>
      <c r="K22" s="75"/>
      <c r="L22" s="75"/>
      <c r="M22" s="75"/>
      <c r="N22" s="75"/>
    </row>
    <row r="23" spans="1:14" x14ac:dyDescent="0.2">
      <c r="A23" s="47" t="s">
        <v>346</v>
      </c>
      <c r="B23" s="49"/>
      <c r="C23" s="49"/>
      <c r="D23" s="49"/>
      <c r="E23" s="49"/>
      <c r="F23" s="51"/>
      <c r="G23" s="49"/>
      <c r="H23" s="49"/>
      <c r="I23" s="49"/>
      <c r="K23" s="75"/>
      <c r="L23" s="75"/>
      <c r="M23" s="75"/>
      <c r="N23" s="75"/>
    </row>
    <row r="24" spans="1:14" x14ac:dyDescent="0.2">
      <c r="A24" s="48" t="s">
        <v>227</v>
      </c>
      <c r="B24" s="49">
        <v>2347</v>
      </c>
      <c r="C24" s="49">
        <v>395</v>
      </c>
      <c r="D24" s="49">
        <v>19</v>
      </c>
      <c r="E24" s="49">
        <v>302</v>
      </c>
      <c r="F24" s="51">
        <v>36</v>
      </c>
      <c r="G24" s="49">
        <v>2009</v>
      </c>
      <c r="H24" s="49">
        <v>2423</v>
      </c>
      <c r="I24" s="49">
        <f t="shared" si="0"/>
        <v>76</v>
      </c>
      <c r="K24" s="75"/>
      <c r="L24" s="75"/>
      <c r="M24" s="75"/>
      <c r="N24" s="75"/>
    </row>
    <row r="25" spans="1:14" x14ac:dyDescent="0.2">
      <c r="A25" s="48" t="s">
        <v>228</v>
      </c>
      <c r="B25" s="49">
        <v>600</v>
      </c>
      <c r="C25" s="49">
        <v>105</v>
      </c>
      <c r="D25" s="49">
        <v>8</v>
      </c>
      <c r="E25" s="49">
        <v>88</v>
      </c>
      <c r="F25" s="51">
        <v>8</v>
      </c>
      <c r="G25" s="49">
        <v>504</v>
      </c>
      <c r="H25" s="49">
        <v>617</v>
      </c>
      <c r="I25" s="49">
        <f t="shared" si="0"/>
        <v>17</v>
      </c>
      <c r="K25" s="75"/>
      <c r="L25" s="75"/>
      <c r="M25" s="75"/>
      <c r="N25" s="75"/>
    </row>
    <row r="26" spans="1:14" x14ac:dyDescent="0.2">
      <c r="A26" s="48" t="s">
        <v>203</v>
      </c>
      <c r="B26" s="49">
        <v>450</v>
      </c>
      <c r="C26" s="49">
        <v>81</v>
      </c>
      <c r="D26" s="49">
        <v>5</v>
      </c>
      <c r="E26" s="49">
        <v>69</v>
      </c>
      <c r="F26" s="51">
        <v>5</v>
      </c>
      <c r="G26" s="49">
        <v>376</v>
      </c>
      <c r="H26" s="49">
        <v>462</v>
      </c>
      <c r="I26" s="49">
        <f t="shared" si="0"/>
        <v>12</v>
      </c>
      <c r="K26" s="75"/>
      <c r="L26" s="75"/>
      <c r="M26" s="75"/>
      <c r="N26" s="75"/>
    </row>
    <row r="27" spans="1:14" x14ac:dyDescent="0.2">
      <c r="A27" s="48" t="s">
        <v>230</v>
      </c>
      <c r="B27" s="49">
        <v>3277</v>
      </c>
      <c r="C27" s="49">
        <v>596</v>
      </c>
      <c r="D27" s="49">
        <v>43</v>
      </c>
      <c r="E27" s="49">
        <v>421</v>
      </c>
      <c r="F27" s="49">
        <v>36</v>
      </c>
      <c r="G27" s="49">
        <v>2820</v>
      </c>
      <c r="H27" s="49">
        <v>3459</v>
      </c>
      <c r="I27" s="49">
        <f t="shared" si="0"/>
        <v>182</v>
      </c>
      <c r="K27" s="75"/>
      <c r="L27" s="75"/>
      <c r="M27" s="75"/>
      <c r="N27" s="75"/>
    </row>
    <row r="28" spans="1:14" x14ac:dyDescent="0.2">
      <c r="A28" s="47" t="s">
        <v>187</v>
      </c>
      <c r="B28" s="49"/>
      <c r="C28" s="49"/>
      <c r="D28" s="49"/>
      <c r="E28" s="49"/>
      <c r="F28" s="49"/>
      <c r="G28" s="49"/>
      <c r="H28" s="49"/>
      <c r="I28" s="49"/>
      <c r="K28" s="75"/>
      <c r="L28" s="75"/>
      <c r="M28" s="75"/>
      <c r="N28" s="75"/>
    </row>
    <row r="29" spans="1:14" x14ac:dyDescent="0.2">
      <c r="A29" s="48" t="s">
        <v>231</v>
      </c>
      <c r="B29" s="49">
        <v>1137</v>
      </c>
      <c r="C29" s="49">
        <v>162</v>
      </c>
      <c r="D29" s="49">
        <v>14</v>
      </c>
      <c r="E29" s="49">
        <v>181</v>
      </c>
      <c r="F29" s="49">
        <v>15</v>
      </c>
      <c r="G29" s="49">
        <v>941</v>
      </c>
      <c r="H29" s="49">
        <v>1117</v>
      </c>
      <c r="I29" s="49">
        <f t="shared" si="0"/>
        <v>-20</v>
      </c>
      <c r="K29" s="75"/>
      <c r="L29" s="75"/>
      <c r="M29" s="75"/>
      <c r="N29" s="75"/>
    </row>
    <row r="30" spans="1:14" x14ac:dyDescent="0.2">
      <c r="A30" s="48" t="s">
        <v>232</v>
      </c>
      <c r="B30" s="49">
        <v>1439</v>
      </c>
      <c r="C30" s="49">
        <v>245</v>
      </c>
      <c r="D30" s="49">
        <v>20</v>
      </c>
      <c r="E30" s="49">
        <v>196</v>
      </c>
      <c r="F30" s="49">
        <v>12</v>
      </c>
      <c r="G30" s="49">
        <v>1231</v>
      </c>
      <c r="H30" s="49">
        <v>1496</v>
      </c>
      <c r="I30" s="49">
        <f t="shared" si="0"/>
        <v>57</v>
      </c>
      <c r="K30" s="75"/>
      <c r="L30" s="75"/>
      <c r="M30" s="75"/>
      <c r="N30" s="75"/>
    </row>
    <row r="31" spans="1:14" x14ac:dyDescent="0.2">
      <c r="A31" s="48" t="s">
        <v>233</v>
      </c>
      <c r="B31" s="49">
        <v>1179</v>
      </c>
      <c r="C31" s="49">
        <v>260</v>
      </c>
      <c r="D31" s="49">
        <v>10</v>
      </c>
      <c r="E31" s="49">
        <v>155</v>
      </c>
      <c r="F31" s="49">
        <v>17</v>
      </c>
      <c r="G31" s="49">
        <v>1007</v>
      </c>
      <c r="H31" s="49">
        <v>1277</v>
      </c>
      <c r="I31" s="49">
        <f t="shared" si="0"/>
        <v>98</v>
      </c>
      <c r="K31" s="75"/>
      <c r="L31" s="75"/>
      <c r="M31" s="75"/>
      <c r="N31" s="75"/>
    </row>
    <row r="32" spans="1:14" x14ac:dyDescent="0.2">
      <c r="A32" s="48" t="s">
        <v>234</v>
      </c>
      <c r="B32" s="49">
        <v>824</v>
      </c>
      <c r="C32" s="49">
        <v>157</v>
      </c>
      <c r="D32" s="49">
        <v>10</v>
      </c>
      <c r="E32" s="49">
        <v>124</v>
      </c>
      <c r="F32" s="49">
        <v>7</v>
      </c>
      <c r="G32" s="49">
        <v>693</v>
      </c>
      <c r="H32" s="49">
        <v>860</v>
      </c>
      <c r="I32" s="49">
        <f t="shared" si="0"/>
        <v>36</v>
      </c>
      <c r="K32" s="75"/>
      <c r="L32" s="75"/>
      <c r="M32" s="75"/>
      <c r="N32" s="75"/>
    </row>
    <row r="33" spans="1:14" x14ac:dyDescent="0.2">
      <c r="A33" s="48" t="s">
        <v>235</v>
      </c>
      <c r="B33" s="49">
        <v>1186</v>
      </c>
      <c r="C33" s="49">
        <v>192</v>
      </c>
      <c r="D33" s="49">
        <v>10</v>
      </c>
      <c r="E33" s="49">
        <v>134</v>
      </c>
      <c r="F33" s="49">
        <v>5</v>
      </c>
      <c r="G33" s="49">
        <v>1047</v>
      </c>
      <c r="H33" s="49">
        <v>1249</v>
      </c>
      <c r="I33" s="49">
        <f t="shared" si="0"/>
        <v>63</v>
      </c>
      <c r="K33" s="75"/>
      <c r="L33" s="75"/>
      <c r="M33" s="75"/>
      <c r="N33" s="75"/>
    </row>
    <row r="34" spans="1:14" x14ac:dyDescent="0.2">
      <c r="A34" s="47" t="s">
        <v>184</v>
      </c>
      <c r="B34" s="49"/>
      <c r="C34" s="49"/>
      <c r="D34" s="49"/>
      <c r="E34" s="49"/>
      <c r="F34" s="49"/>
      <c r="G34" s="49"/>
      <c r="H34" s="49"/>
      <c r="I34" s="49"/>
      <c r="K34" s="75"/>
      <c r="L34" s="75"/>
      <c r="M34" s="75"/>
      <c r="N34" s="75"/>
    </row>
    <row r="35" spans="1:14" x14ac:dyDescent="0.2">
      <c r="A35" s="48" t="s">
        <v>236</v>
      </c>
      <c r="B35" s="49">
        <v>1903</v>
      </c>
      <c r="C35" s="49">
        <v>250</v>
      </c>
      <c r="D35" s="49">
        <v>17</v>
      </c>
      <c r="E35" s="49">
        <v>169</v>
      </c>
      <c r="F35" s="49">
        <v>33</v>
      </c>
      <c r="G35" s="49">
        <v>1701</v>
      </c>
      <c r="H35" s="49">
        <v>1968</v>
      </c>
      <c r="I35" s="49">
        <f t="shared" si="0"/>
        <v>65</v>
      </c>
      <c r="K35" s="75"/>
      <c r="L35" s="75"/>
      <c r="M35" s="75"/>
      <c r="N35" s="75"/>
    </row>
    <row r="36" spans="1:14" x14ac:dyDescent="0.2">
      <c r="A36" s="48" t="s">
        <v>237</v>
      </c>
      <c r="B36" s="49">
        <v>3588</v>
      </c>
      <c r="C36" s="49">
        <v>466</v>
      </c>
      <c r="D36" s="49">
        <v>42</v>
      </c>
      <c r="E36" s="49">
        <v>377</v>
      </c>
      <c r="F36" s="49">
        <v>66</v>
      </c>
      <c r="G36" s="49">
        <v>3145</v>
      </c>
      <c r="H36" s="49">
        <v>3653</v>
      </c>
      <c r="I36" s="49">
        <f t="shared" si="0"/>
        <v>65</v>
      </c>
      <c r="K36" s="75"/>
      <c r="L36" s="75"/>
      <c r="M36" s="75"/>
      <c r="N36" s="75"/>
    </row>
    <row r="37" spans="1:14" x14ac:dyDescent="0.2">
      <c r="A37" s="48" t="s">
        <v>238</v>
      </c>
      <c r="B37" s="49">
        <v>1488</v>
      </c>
      <c r="C37" s="49">
        <v>230</v>
      </c>
      <c r="D37" s="49">
        <v>21</v>
      </c>
      <c r="E37" s="49">
        <v>139</v>
      </c>
      <c r="F37" s="49">
        <v>20</v>
      </c>
      <c r="G37" s="49">
        <v>1329</v>
      </c>
      <c r="H37" s="49">
        <v>1580</v>
      </c>
      <c r="I37" s="49">
        <f t="shared" si="0"/>
        <v>92</v>
      </c>
      <c r="K37" s="75"/>
      <c r="L37" s="75"/>
      <c r="M37" s="75"/>
      <c r="N37" s="75"/>
    </row>
    <row r="38" spans="1:14" x14ac:dyDescent="0.2">
      <c r="A38" s="50" t="s">
        <v>239</v>
      </c>
      <c r="B38" s="49">
        <v>685</v>
      </c>
      <c r="C38" s="49">
        <v>80</v>
      </c>
      <c r="D38" s="49">
        <v>11</v>
      </c>
      <c r="E38" s="49">
        <v>75</v>
      </c>
      <c r="F38" s="49">
        <v>5</v>
      </c>
      <c r="G38" s="49">
        <v>605</v>
      </c>
      <c r="H38" s="49">
        <v>696</v>
      </c>
      <c r="I38" s="49">
        <f t="shared" si="0"/>
        <v>11</v>
      </c>
      <c r="K38" s="75"/>
      <c r="L38" s="75"/>
      <c r="M38" s="75"/>
      <c r="N38" s="75"/>
    </row>
    <row r="39" spans="1:14" x14ac:dyDescent="0.2">
      <c r="A39" s="47" t="s">
        <v>194</v>
      </c>
      <c r="B39" s="49"/>
      <c r="C39" s="49"/>
      <c r="D39" s="49"/>
      <c r="E39" s="49"/>
      <c r="F39" s="49"/>
      <c r="G39" s="49"/>
      <c r="H39" s="49"/>
      <c r="I39" s="49"/>
      <c r="K39" s="75"/>
      <c r="L39" s="75"/>
      <c r="M39" s="75"/>
      <c r="N39" s="75"/>
    </row>
    <row r="40" spans="1:14" x14ac:dyDescent="0.2">
      <c r="A40" s="48" t="s">
        <v>240</v>
      </c>
      <c r="B40" s="49">
        <v>3056</v>
      </c>
      <c r="C40" s="49">
        <v>636</v>
      </c>
      <c r="D40" s="49">
        <v>34</v>
      </c>
      <c r="E40" s="49">
        <v>414</v>
      </c>
      <c r="F40" s="49">
        <v>19</v>
      </c>
      <c r="G40" s="49">
        <v>2623</v>
      </c>
      <c r="H40" s="49">
        <v>3293</v>
      </c>
      <c r="I40" s="49">
        <f t="shared" si="0"/>
        <v>237</v>
      </c>
      <c r="K40" s="75"/>
      <c r="L40" s="75"/>
      <c r="M40" s="75"/>
      <c r="N40" s="75"/>
    </row>
    <row r="41" spans="1:14" x14ac:dyDescent="0.2">
      <c r="A41" s="48" t="s">
        <v>241</v>
      </c>
      <c r="B41" s="49">
        <v>474</v>
      </c>
      <c r="C41" s="49">
        <v>85</v>
      </c>
      <c r="D41" s="49">
        <v>3</v>
      </c>
      <c r="E41" s="49">
        <v>62</v>
      </c>
      <c r="F41" s="49">
        <v>4</v>
      </c>
      <c r="G41" s="49">
        <v>408</v>
      </c>
      <c r="H41" s="49">
        <v>496</v>
      </c>
      <c r="I41" s="49">
        <f t="shared" si="0"/>
        <v>22</v>
      </c>
      <c r="K41" s="75"/>
      <c r="L41" s="75"/>
      <c r="M41" s="75"/>
      <c r="N41" s="75"/>
    </row>
    <row r="42" spans="1:14" x14ac:dyDescent="0.2">
      <c r="A42" s="48" t="s">
        <v>242</v>
      </c>
      <c r="B42" s="49">
        <v>536</v>
      </c>
      <c r="C42" s="49">
        <v>138</v>
      </c>
      <c r="D42" s="49">
        <v>3</v>
      </c>
      <c r="E42" s="49">
        <v>89</v>
      </c>
      <c r="F42" s="49">
        <v>5</v>
      </c>
      <c r="G42" s="49">
        <v>442</v>
      </c>
      <c r="H42" s="49">
        <v>583</v>
      </c>
      <c r="I42" s="49">
        <f t="shared" si="0"/>
        <v>47</v>
      </c>
      <c r="K42" s="75"/>
      <c r="L42" s="75"/>
      <c r="M42" s="75"/>
      <c r="N42" s="75"/>
    </row>
    <row r="43" spans="1:14" x14ac:dyDescent="0.2">
      <c r="A43" s="48" t="s">
        <v>197</v>
      </c>
      <c r="B43" s="49">
        <v>221</v>
      </c>
      <c r="C43" s="49">
        <v>50</v>
      </c>
      <c r="D43" s="49">
        <v>1</v>
      </c>
      <c r="E43" s="49">
        <v>38</v>
      </c>
      <c r="F43" s="49">
        <v>8</v>
      </c>
      <c r="G43" s="49">
        <v>175</v>
      </c>
      <c r="H43" s="49">
        <v>226</v>
      </c>
      <c r="I43" s="49">
        <f t="shared" si="0"/>
        <v>5</v>
      </c>
      <c r="K43" s="75"/>
      <c r="L43" s="75"/>
      <c r="M43" s="75"/>
      <c r="N43" s="75"/>
    </row>
    <row r="44" spans="1:14" x14ac:dyDescent="0.2">
      <c r="A44" s="48" t="s">
        <v>198</v>
      </c>
      <c r="B44" s="49">
        <v>467</v>
      </c>
      <c r="C44" s="49">
        <v>69</v>
      </c>
      <c r="D44" s="49">
        <v>2</v>
      </c>
      <c r="E44" s="49">
        <v>48</v>
      </c>
      <c r="F44" s="49">
        <v>3</v>
      </c>
      <c r="G44" s="49">
        <v>416</v>
      </c>
      <c r="H44" s="49">
        <v>487</v>
      </c>
      <c r="I44" s="49">
        <f t="shared" si="0"/>
        <v>20</v>
      </c>
      <c r="K44" s="75"/>
      <c r="L44" s="75"/>
      <c r="M44" s="75"/>
      <c r="N44" s="75"/>
    </row>
    <row r="45" spans="1:14" x14ac:dyDescent="0.2">
      <c r="A45" s="47" t="s">
        <v>347</v>
      </c>
      <c r="B45" s="49"/>
      <c r="C45" s="49"/>
      <c r="D45" s="49"/>
      <c r="E45" s="49"/>
      <c r="F45" s="49"/>
      <c r="G45" s="49"/>
      <c r="H45" s="49"/>
      <c r="I45" s="49"/>
      <c r="K45" s="75"/>
      <c r="L45" s="75"/>
      <c r="M45" s="75"/>
      <c r="N45" s="75"/>
    </row>
    <row r="46" spans="1:14" x14ac:dyDescent="0.2">
      <c r="A46" s="48" t="s">
        <v>245</v>
      </c>
      <c r="B46" s="49">
        <v>3418</v>
      </c>
      <c r="C46" s="49">
        <v>555</v>
      </c>
      <c r="D46" s="49">
        <v>41</v>
      </c>
      <c r="E46" s="49">
        <v>388</v>
      </c>
      <c r="F46" s="49">
        <v>37</v>
      </c>
      <c r="G46" s="49">
        <v>2993</v>
      </c>
      <c r="H46" s="49">
        <v>3589</v>
      </c>
      <c r="I46" s="49">
        <f t="shared" si="0"/>
        <v>171</v>
      </c>
      <c r="K46" s="75"/>
      <c r="L46" s="75"/>
      <c r="M46" s="75"/>
      <c r="N46" s="75"/>
    </row>
    <row r="47" spans="1:14" x14ac:dyDescent="0.2">
      <c r="A47" s="48" t="s">
        <v>246</v>
      </c>
      <c r="B47" s="49">
        <v>862</v>
      </c>
      <c r="C47" s="49">
        <v>149</v>
      </c>
      <c r="D47" s="49">
        <v>12</v>
      </c>
      <c r="E47" s="49">
        <v>110</v>
      </c>
      <c r="F47" s="49">
        <v>3</v>
      </c>
      <c r="G47" s="49">
        <v>749</v>
      </c>
      <c r="H47" s="49">
        <v>910</v>
      </c>
      <c r="I47" s="49">
        <f t="shared" si="0"/>
        <v>48</v>
      </c>
      <c r="K47" s="75"/>
      <c r="L47" s="75"/>
      <c r="M47" s="75"/>
      <c r="N47" s="75"/>
    </row>
    <row r="48" spans="1:14" x14ac:dyDescent="0.2">
      <c r="A48" s="48" t="s">
        <v>247</v>
      </c>
      <c r="B48" s="49">
        <v>1753</v>
      </c>
      <c r="C48" s="49">
        <v>240</v>
      </c>
      <c r="D48" s="49">
        <v>11</v>
      </c>
      <c r="E48" s="49">
        <v>182</v>
      </c>
      <c r="F48" s="49">
        <v>9</v>
      </c>
      <c r="G48" s="49">
        <v>1562</v>
      </c>
      <c r="H48" s="49">
        <v>1813</v>
      </c>
      <c r="I48" s="49">
        <f t="shared" si="0"/>
        <v>60</v>
      </c>
      <c r="K48" s="75"/>
      <c r="L48" s="75"/>
      <c r="M48" s="75"/>
      <c r="N48" s="75"/>
    </row>
    <row r="49" spans="1:14" x14ac:dyDescent="0.2">
      <c r="A49" s="48" t="s">
        <v>248</v>
      </c>
      <c r="B49" s="49">
        <v>1091</v>
      </c>
      <c r="C49" s="49">
        <v>197</v>
      </c>
      <c r="D49" s="49">
        <v>28</v>
      </c>
      <c r="E49" s="49">
        <v>159</v>
      </c>
      <c r="F49" s="49">
        <v>11</v>
      </c>
      <c r="G49" s="49">
        <v>921</v>
      </c>
      <c r="H49" s="49">
        <v>1146</v>
      </c>
      <c r="I49" s="49">
        <f t="shared" si="0"/>
        <v>55</v>
      </c>
      <c r="K49" s="75"/>
      <c r="L49" s="75"/>
      <c r="M49" s="75"/>
      <c r="N49" s="75"/>
    </row>
    <row r="50" spans="1:14" x14ac:dyDescent="0.2">
      <c r="A50" s="48" t="s">
        <v>249</v>
      </c>
      <c r="B50" s="49">
        <v>492</v>
      </c>
      <c r="C50" s="49">
        <v>68</v>
      </c>
      <c r="D50" s="49">
        <v>7</v>
      </c>
      <c r="E50" s="49">
        <v>56</v>
      </c>
      <c r="F50" s="49">
        <v>13</v>
      </c>
      <c r="G50" s="49">
        <v>423</v>
      </c>
      <c r="H50" s="49">
        <v>498</v>
      </c>
      <c r="I50" s="49">
        <f t="shared" si="0"/>
        <v>6</v>
      </c>
      <c r="K50" s="75"/>
      <c r="L50" s="75"/>
      <c r="M50" s="75"/>
      <c r="N50" s="75"/>
    </row>
    <row r="51" spans="1:14" x14ac:dyDescent="0.2">
      <c r="A51" s="47" t="s">
        <v>348</v>
      </c>
      <c r="B51" s="49"/>
      <c r="C51" s="49"/>
      <c r="D51" s="49"/>
      <c r="E51" s="49"/>
      <c r="F51" s="49"/>
      <c r="G51" s="49"/>
      <c r="H51" s="49"/>
      <c r="I51" s="49"/>
      <c r="K51" s="75"/>
      <c r="L51" s="75"/>
      <c r="M51" s="75"/>
      <c r="N51" s="75"/>
    </row>
    <row r="52" spans="1:14" x14ac:dyDescent="0.2">
      <c r="A52" s="48" t="s">
        <v>199</v>
      </c>
      <c r="B52" s="49">
        <v>2112</v>
      </c>
      <c r="C52" s="49">
        <v>389</v>
      </c>
      <c r="D52" s="49">
        <v>32</v>
      </c>
      <c r="E52" s="49">
        <v>298</v>
      </c>
      <c r="F52" s="49">
        <v>31</v>
      </c>
      <c r="G52" s="49">
        <v>1783</v>
      </c>
      <c r="H52" s="49">
        <v>2204</v>
      </c>
      <c r="I52" s="49">
        <f t="shared" si="0"/>
        <v>92</v>
      </c>
      <c r="K52" s="75"/>
      <c r="L52" s="75"/>
      <c r="M52" s="75"/>
      <c r="N52" s="75"/>
    </row>
    <row r="53" spans="1:14" x14ac:dyDescent="0.2">
      <c r="A53" s="48" t="s">
        <v>339</v>
      </c>
      <c r="B53" s="49">
        <v>1666</v>
      </c>
      <c r="C53" s="49">
        <v>308</v>
      </c>
      <c r="D53" s="49">
        <v>16</v>
      </c>
      <c r="E53" s="49">
        <v>226</v>
      </c>
      <c r="F53" s="49">
        <v>13</v>
      </c>
      <c r="G53" s="49">
        <v>1427</v>
      </c>
      <c r="H53" s="49">
        <v>1751</v>
      </c>
      <c r="I53" s="49">
        <f t="shared" si="0"/>
        <v>85</v>
      </c>
      <c r="K53" s="75"/>
      <c r="L53" s="75"/>
      <c r="M53" s="75"/>
      <c r="N53" s="75"/>
    </row>
    <row r="54" spans="1:14" x14ac:dyDescent="0.2">
      <c r="A54" s="48" t="s">
        <v>200</v>
      </c>
      <c r="B54" s="49">
        <v>573</v>
      </c>
      <c r="C54" s="49">
        <v>113</v>
      </c>
      <c r="D54" s="49">
        <v>14</v>
      </c>
      <c r="E54" s="49">
        <v>83</v>
      </c>
      <c r="F54" s="49">
        <v>7</v>
      </c>
      <c r="G54" s="49">
        <v>483</v>
      </c>
      <c r="H54" s="49">
        <v>610</v>
      </c>
      <c r="I54" s="49">
        <f t="shared" si="0"/>
        <v>37</v>
      </c>
      <c r="K54" s="75"/>
      <c r="L54" s="75"/>
      <c r="M54" s="75"/>
      <c r="N54" s="75"/>
    </row>
    <row r="55" spans="1:14" x14ac:dyDescent="0.2">
      <c r="A55" s="48" t="s">
        <v>327</v>
      </c>
      <c r="B55" s="49">
        <v>797</v>
      </c>
      <c r="C55" s="49">
        <v>140</v>
      </c>
      <c r="D55" s="49">
        <v>8</v>
      </c>
      <c r="E55" s="49">
        <v>123</v>
      </c>
      <c r="F55" s="49">
        <v>3</v>
      </c>
      <c r="G55" s="49">
        <v>671</v>
      </c>
      <c r="H55" s="49">
        <v>819</v>
      </c>
      <c r="I55" s="49">
        <f t="shared" si="0"/>
        <v>22</v>
      </c>
      <c r="K55" s="75"/>
      <c r="L55" s="75"/>
      <c r="M55" s="75"/>
      <c r="N55" s="75"/>
    </row>
    <row r="56" spans="1:14" x14ac:dyDescent="0.2">
      <c r="A56" s="48" t="s">
        <v>252</v>
      </c>
      <c r="B56" s="49">
        <v>401</v>
      </c>
      <c r="C56" s="49">
        <v>71</v>
      </c>
      <c r="D56" s="49">
        <v>6</v>
      </c>
      <c r="E56" s="49">
        <v>42</v>
      </c>
      <c r="F56" s="49">
        <v>7</v>
      </c>
      <c r="G56" s="49">
        <v>352</v>
      </c>
      <c r="H56" s="49">
        <v>429</v>
      </c>
      <c r="I56" s="49">
        <f t="shared" si="0"/>
        <v>28</v>
      </c>
      <c r="K56" s="75"/>
      <c r="L56" s="75"/>
      <c r="M56" s="75"/>
      <c r="N56" s="75"/>
    </row>
    <row r="57" spans="1:14" x14ac:dyDescent="0.2">
      <c r="A57" s="47" t="s">
        <v>349</v>
      </c>
      <c r="B57" s="49"/>
      <c r="C57" s="49"/>
      <c r="D57" s="49"/>
      <c r="E57" s="49"/>
      <c r="F57" s="49"/>
      <c r="G57" s="49"/>
      <c r="H57" s="49"/>
      <c r="I57" s="49"/>
      <c r="K57" s="75"/>
      <c r="L57" s="75"/>
      <c r="M57" s="75"/>
      <c r="N57" s="75"/>
    </row>
    <row r="58" spans="1:14" x14ac:dyDescent="0.2">
      <c r="A58" s="48" t="s">
        <v>253</v>
      </c>
      <c r="B58" s="49">
        <v>2525</v>
      </c>
      <c r="C58" s="49">
        <v>450</v>
      </c>
      <c r="D58" s="49">
        <v>35</v>
      </c>
      <c r="E58" s="49">
        <v>340</v>
      </c>
      <c r="F58" s="49">
        <v>34</v>
      </c>
      <c r="G58" s="49">
        <v>2151</v>
      </c>
      <c r="H58" s="49">
        <v>2636</v>
      </c>
      <c r="I58" s="49">
        <f t="shared" si="0"/>
        <v>111</v>
      </c>
      <c r="K58" s="75"/>
      <c r="L58" s="75"/>
      <c r="M58" s="75"/>
      <c r="N58" s="75"/>
    </row>
    <row r="59" spans="1:14" x14ac:dyDescent="0.2">
      <c r="A59" s="48" t="s">
        <v>254</v>
      </c>
      <c r="B59" s="49">
        <v>1452</v>
      </c>
      <c r="C59" s="49">
        <v>346</v>
      </c>
      <c r="D59" s="49">
        <v>24</v>
      </c>
      <c r="E59" s="49">
        <v>217</v>
      </c>
      <c r="F59" s="49">
        <v>17</v>
      </c>
      <c r="G59" s="49">
        <v>1218</v>
      </c>
      <c r="H59" s="49">
        <v>1588</v>
      </c>
      <c r="I59" s="49">
        <f t="shared" si="0"/>
        <v>136</v>
      </c>
      <c r="K59" s="75"/>
      <c r="L59" s="75"/>
      <c r="M59" s="75"/>
      <c r="N59" s="75"/>
    </row>
    <row r="60" spans="1:14" x14ac:dyDescent="0.2">
      <c r="A60" s="48" t="s">
        <v>255</v>
      </c>
      <c r="B60" s="49">
        <v>2386</v>
      </c>
      <c r="C60" s="49">
        <v>528</v>
      </c>
      <c r="D60" s="49">
        <v>50</v>
      </c>
      <c r="E60" s="49">
        <v>347</v>
      </c>
      <c r="F60" s="49">
        <v>16</v>
      </c>
      <c r="G60" s="49">
        <v>2023</v>
      </c>
      <c r="H60" s="49">
        <v>2601</v>
      </c>
      <c r="I60" s="49">
        <f t="shared" si="0"/>
        <v>215</v>
      </c>
      <c r="K60" s="75"/>
      <c r="L60" s="75"/>
      <c r="M60" s="75"/>
      <c r="N60" s="75"/>
    </row>
    <row r="61" spans="1:14" x14ac:dyDescent="0.2">
      <c r="A61" s="50" t="s">
        <v>256</v>
      </c>
      <c r="B61" s="49">
        <v>292</v>
      </c>
      <c r="C61" s="49">
        <v>50</v>
      </c>
      <c r="D61" s="49">
        <v>4</v>
      </c>
      <c r="E61" s="49">
        <v>27</v>
      </c>
      <c r="F61" s="49">
        <v>8</v>
      </c>
      <c r="G61" s="49">
        <v>257</v>
      </c>
      <c r="H61" s="49">
        <v>311</v>
      </c>
      <c r="I61" s="49">
        <f t="shared" si="0"/>
        <v>19</v>
      </c>
      <c r="K61" s="75"/>
      <c r="L61" s="75"/>
      <c r="M61" s="75"/>
      <c r="N61" s="75"/>
    </row>
    <row r="62" spans="1:14" x14ac:dyDescent="0.2">
      <c r="A62" s="48" t="s">
        <v>204</v>
      </c>
      <c r="B62" s="49">
        <v>476</v>
      </c>
      <c r="C62" s="49">
        <v>102</v>
      </c>
      <c r="D62" s="49">
        <v>2</v>
      </c>
      <c r="E62" s="49">
        <v>51</v>
      </c>
      <c r="F62" s="49">
        <v>9</v>
      </c>
      <c r="G62" s="49">
        <v>416</v>
      </c>
      <c r="H62" s="49">
        <v>520</v>
      </c>
      <c r="I62" s="49">
        <f t="shared" si="0"/>
        <v>44</v>
      </c>
      <c r="K62" s="75"/>
      <c r="L62" s="75"/>
      <c r="M62" s="75"/>
      <c r="N62" s="75"/>
    </row>
    <row r="63" spans="1:14" x14ac:dyDescent="0.2">
      <c r="A63" s="48" t="s">
        <v>201</v>
      </c>
      <c r="B63" s="49">
        <v>819</v>
      </c>
      <c r="C63" s="49">
        <v>130</v>
      </c>
      <c r="D63" s="49">
        <v>18</v>
      </c>
      <c r="E63" s="49">
        <v>91</v>
      </c>
      <c r="F63" s="49">
        <v>121</v>
      </c>
      <c r="G63" s="49">
        <v>607</v>
      </c>
      <c r="H63" s="49">
        <v>755</v>
      </c>
      <c r="I63" s="49">
        <f t="shared" si="0"/>
        <v>-64</v>
      </c>
      <c r="K63" s="75"/>
      <c r="L63" s="75"/>
      <c r="M63" s="75"/>
      <c r="N63" s="75"/>
    </row>
    <row r="64" spans="1:14" x14ac:dyDescent="0.2">
      <c r="A64" s="50" t="s">
        <v>350</v>
      </c>
      <c r="B64" s="49">
        <v>2111</v>
      </c>
      <c r="C64" s="49">
        <v>391</v>
      </c>
      <c r="D64" s="49">
        <v>50</v>
      </c>
      <c r="E64" s="49">
        <v>240</v>
      </c>
      <c r="F64" s="49">
        <v>24</v>
      </c>
      <c r="G64" s="49">
        <v>1847</v>
      </c>
      <c r="H64" s="49">
        <v>2288</v>
      </c>
      <c r="I64" s="49">
        <f t="shared" si="0"/>
        <v>177</v>
      </c>
      <c r="K64" s="75"/>
      <c r="L64" s="75"/>
      <c r="M64" s="75"/>
      <c r="N64" s="75"/>
    </row>
    <row r="65" spans="1:14" x14ac:dyDescent="0.2">
      <c r="A65" s="7" t="s">
        <v>135</v>
      </c>
      <c r="B65" s="49"/>
      <c r="C65" s="49"/>
      <c r="D65" s="49"/>
      <c r="E65" s="49"/>
      <c r="F65" s="49"/>
      <c r="G65" s="49"/>
      <c r="H65" s="49"/>
      <c r="I65" s="49"/>
      <c r="K65" s="75"/>
      <c r="L65" s="75"/>
      <c r="M65" s="75"/>
      <c r="N65" s="75"/>
    </row>
    <row r="66" spans="1:14" x14ac:dyDescent="0.2">
      <c r="A66" s="1" t="s">
        <v>367</v>
      </c>
      <c r="B66" s="49">
        <v>448</v>
      </c>
      <c r="C66" s="49">
        <v>106</v>
      </c>
      <c r="D66" s="49">
        <v>133</v>
      </c>
      <c r="E66" s="49">
        <v>50</v>
      </c>
      <c r="F66" s="49">
        <v>2</v>
      </c>
      <c r="G66" s="49">
        <v>396</v>
      </c>
      <c r="H66" s="49">
        <v>635</v>
      </c>
      <c r="I66" s="49">
        <f t="shared" si="0"/>
        <v>187</v>
      </c>
      <c r="K66" s="75"/>
      <c r="L66" s="75"/>
      <c r="M66" s="75"/>
      <c r="N66" s="75"/>
    </row>
    <row r="67" spans="1:14" x14ac:dyDescent="0.2">
      <c r="A67" s="1" t="s">
        <v>259</v>
      </c>
      <c r="B67" s="49">
        <v>1610</v>
      </c>
      <c r="C67" s="49">
        <v>347</v>
      </c>
      <c r="D67" s="49">
        <v>15</v>
      </c>
      <c r="E67" s="49">
        <v>236</v>
      </c>
      <c r="F67" s="49">
        <v>26</v>
      </c>
      <c r="G67" s="49">
        <v>1348</v>
      </c>
      <c r="H67" s="49">
        <v>1710</v>
      </c>
      <c r="I67" s="49">
        <f t="shared" si="0"/>
        <v>100</v>
      </c>
      <c r="K67" s="75"/>
      <c r="L67" s="75"/>
      <c r="M67" s="75"/>
      <c r="N67" s="75"/>
    </row>
    <row r="68" spans="1:14" x14ac:dyDescent="0.2">
      <c r="A68" s="1" t="s">
        <v>260</v>
      </c>
      <c r="B68" s="49">
        <v>2783</v>
      </c>
      <c r="C68" s="49">
        <v>492</v>
      </c>
      <c r="D68" s="49">
        <v>29</v>
      </c>
      <c r="E68" s="49">
        <v>356</v>
      </c>
      <c r="F68" s="49">
        <v>43</v>
      </c>
      <c r="G68" s="49">
        <v>2384</v>
      </c>
      <c r="H68" s="49">
        <v>2905</v>
      </c>
      <c r="I68" s="49">
        <f t="shared" si="0"/>
        <v>122</v>
      </c>
      <c r="K68" s="75"/>
      <c r="L68" s="75"/>
      <c r="M68" s="75"/>
      <c r="N68" s="75"/>
    </row>
    <row r="69" spans="1:14" x14ac:dyDescent="0.2">
      <c r="A69" s="1" t="s">
        <v>261</v>
      </c>
      <c r="B69" s="49">
        <v>1172</v>
      </c>
      <c r="C69" s="49">
        <v>252</v>
      </c>
      <c r="D69" s="49">
        <v>6</v>
      </c>
      <c r="E69" s="49">
        <v>173</v>
      </c>
      <c r="F69" s="49">
        <v>13</v>
      </c>
      <c r="G69" s="49">
        <v>986</v>
      </c>
      <c r="H69" s="49">
        <v>1244</v>
      </c>
      <c r="I69" s="49">
        <f t="shared" si="0"/>
        <v>72</v>
      </c>
      <c r="K69" s="75"/>
      <c r="L69" s="75"/>
      <c r="M69" s="75"/>
      <c r="N69" s="75"/>
    </row>
    <row r="70" spans="1:14" x14ac:dyDescent="0.2">
      <c r="A70" s="1" t="s">
        <v>262</v>
      </c>
      <c r="B70" s="49">
        <v>674</v>
      </c>
      <c r="C70" s="49">
        <v>104</v>
      </c>
      <c r="D70" s="49">
        <v>2</v>
      </c>
      <c r="E70" s="49">
        <v>93</v>
      </c>
      <c r="F70" s="49">
        <v>14</v>
      </c>
      <c r="G70" s="49">
        <v>567</v>
      </c>
      <c r="H70" s="49">
        <v>673</v>
      </c>
      <c r="I70" s="49">
        <f t="shared" si="0"/>
        <v>-1</v>
      </c>
      <c r="K70" s="75"/>
      <c r="L70" s="75"/>
      <c r="M70" s="75"/>
      <c r="N70" s="75"/>
    </row>
    <row r="71" spans="1:14" x14ac:dyDescent="0.2">
      <c r="A71" s="1" t="s">
        <v>263</v>
      </c>
      <c r="B71" s="49">
        <v>407</v>
      </c>
      <c r="C71" s="49">
        <v>84</v>
      </c>
      <c r="D71" s="49">
        <v>11</v>
      </c>
      <c r="E71" s="49">
        <v>60</v>
      </c>
      <c r="F71" s="49">
        <v>5</v>
      </c>
      <c r="G71" s="49">
        <v>342</v>
      </c>
      <c r="H71" s="49">
        <v>437</v>
      </c>
      <c r="I71" s="49">
        <f t="shared" si="0"/>
        <v>30</v>
      </c>
      <c r="K71" s="75"/>
      <c r="L71" s="75"/>
      <c r="M71" s="75"/>
      <c r="N71" s="75"/>
    </row>
    <row r="72" spans="1:14" x14ac:dyDescent="0.2">
      <c r="A72" s="7" t="s">
        <v>136</v>
      </c>
      <c r="B72" s="49"/>
      <c r="C72" s="49"/>
      <c r="D72" s="49"/>
      <c r="E72" s="49"/>
      <c r="F72" s="49"/>
      <c r="G72" s="49"/>
      <c r="H72" s="49"/>
      <c r="I72" s="49"/>
      <c r="K72" s="75"/>
      <c r="L72" s="75"/>
      <c r="M72" s="75"/>
      <c r="N72" s="75"/>
    </row>
    <row r="73" spans="1:14" x14ac:dyDescent="0.2">
      <c r="A73" s="1" t="s">
        <v>264</v>
      </c>
      <c r="B73" s="49">
        <v>2566</v>
      </c>
      <c r="C73" s="49">
        <v>494</v>
      </c>
      <c r="D73" s="49">
        <v>34</v>
      </c>
      <c r="E73" s="49">
        <v>358</v>
      </c>
      <c r="F73" s="49">
        <v>35</v>
      </c>
      <c r="G73" s="49">
        <v>2173</v>
      </c>
      <c r="H73" s="49">
        <v>2701</v>
      </c>
      <c r="I73" s="49">
        <f t="shared" ref="I73:I114" si="1">H73-B73</f>
        <v>135</v>
      </c>
      <c r="K73" s="75"/>
      <c r="L73" s="75"/>
      <c r="M73" s="75"/>
      <c r="N73" s="75"/>
    </row>
    <row r="74" spans="1:14" x14ac:dyDescent="0.2">
      <c r="A74" s="1" t="s">
        <v>265</v>
      </c>
      <c r="B74" s="49">
        <v>1426</v>
      </c>
      <c r="C74" s="49">
        <v>203</v>
      </c>
      <c r="D74" s="49">
        <v>19</v>
      </c>
      <c r="E74" s="49">
        <v>176</v>
      </c>
      <c r="F74" s="49">
        <v>14</v>
      </c>
      <c r="G74" s="49">
        <v>1236</v>
      </c>
      <c r="H74" s="49">
        <v>1458</v>
      </c>
      <c r="I74" s="49">
        <f t="shared" si="1"/>
        <v>32</v>
      </c>
      <c r="K74" s="75"/>
      <c r="L74" s="75"/>
      <c r="M74" s="75"/>
      <c r="N74" s="75"/>
    </row>
    <row r="75" spans="1:14" x14ac:dyDescent="0.2">
      <c r="A75" s="1" t="s">
        <v>266</v>
      </c>
      <c r="B75" s="49">
        <v>1390</v>
      </c>
      <c r="C75" s="49">
        <v>287</v>
      </c>
      <c r="D75" s="49">
        <v>15</v>
      </c>
      <c r="E75" s="49">
        <v>212</v>
      </c>
      <c r="F75" s="49">
        <v>29</v>
      </c>
      <c r="G75" s="49">
        <v>1149</v>
      </c>
      <c r="H75" s="49">
        <v>1451</v>
      </c>
      <c r="I75" s="49">
        <f t="shared" si="1"/>
        <v>61</v>
      </c>
      <c r="K75" s="75"/>
      <c r="L75" s="75"/>
      <c r="M75" s="75"/>
      <c r="N75" s="75"/>
    </row>
    <row r="76" spans="1:14" x14ac:dyDescent="0.2">
      <c r="A76" s="1" t="s">
        <v>267</v>
      </c>
      <c r="B76" s="49">
        <v>678</v>
      </c>
      <c r="C76" s="49">
        <v>129</v>
      </c>
      <c r="D76" s="49">
        <v>10</v>
      </c>
      <c r="E76" s="49">
        <v>82</v>
      </c>
      <c r="F76" s="49">
        <v>11</v>
      </c>
      <c r="G76" s="49">
        <v>585</v>
      </c>
      <c r="H76" s="49">
        <v>724</v>
      </c>
      <c r="I76" s="49">
        <f t="shared" si="1"/>
        <v>46</v>
      </c>
      <c r="K76" s="75"/>
      <c r="L76" s="75"/>
      <c r="M76" s="75"/>
      <c r="N76" s="75"/>
    </row>
    <row r="77" spans="1:14" x14ac:dyDescent="0.2">
      <c r="A77" s="1" t="s">
        <v>268</v>
      </c>
      <c r="B77" s="49">
        <v>3176</v>
      </c>
      <c r="C77" s="49">
        <v>474</v>
      </c>
      <c r="D77" s="49">
        <v>41</v>
      </c>
      <c r="E77" s="49">
        <v>357</v>
      </c>
      <c r="F77" s="49">
        <v>36</v>
      </c>
      <c r="G77" s="49">
        <v>2783</v>
      </c>
      <c r="H77" s="49">
        <v>3298</v>
      </c>
      <c r="I77" s="49">
        <f t="shared" si="1"/>
        <v>122</v>
      </c>
      <c r="K77" s="75"/>
      <c r="L77" s="75"/>
      <c r="M77" s="75"/>
      <c r="N77" s="75"/>
    </row>
    <row r="78" spans="1:14" x14ac:dyDescent="0.2">
      <c r="A78" s="7" t="s">
        <v>137</v>
      </c>
      <c r="B78" s="49"/>
      <c r="C78" s="49"/>
      <c r="D78" s="49"/>
      <c r="E78" s="49"/>
      <c r="F78" s="49"/>
      <c r="G78" s="49"/>
      <c r="H78" s="49"/>
      <c r="I78" s="49"/>
      <c r="K78" s="75"/>
      <c r="L78" s="75"/>
      <c r="M78" s="75"/>
      <c r="N78" s="75"/>
    </row>
    <row r="79" spans="1:14" x14ac:dyDescent="0.2">
      <c r="A79" s="1" t="s">
        <v>338</v>
      </c>
      <c r="B79" s="49">
        <v>821</v>
      </c>
      <c r="C79" s="49">
        <v>130</v>
      </c>
      <c r="D79" s="49">
        <v>6</v>
      </c>
      <c r="E79" s="49">
        <v>109</v>
      </c>
      <c r="F79" s="49">
        <v>5</v>
      </c>
      <c r="G79" s="49">
        <v>707</v>
      </c>
      <c r="H79" s="49">
        <v>843</v>
      </c>
      <c r="I79" s="49">
        <f t="shared" si="1"/>
        <v>22</v>
      </c>
      <c r="K79" s="75"/>
      <c r="L79" s="75"/>
      <c r="M79" s="75"/>
      <c r="N79" s="75"/>
    </row>
    <row r="80" spans="1:14" x14ac:dyDescent="0.2">
      <c r="A80" s="1" t="s">
        <v>269</v>
      </c>
      <c r="B80" s="49">
        <v>1706</v>
      </c>
      <c r="C80" s="49">
        <v>306</v>
      </c>
      <c r="D80" s="49">
        <v>11</v>
      </c>
      <c r="E80" s="49">
        <v>272</v>
      </c>
      <c r="F80" s="49">
        <v>18</v>
      </c>
      <c r="G80" s="49">
        <v>1416</v>
      </c>
      <c r="H80" s="49">
        <v>1733</v>
      </c>
      <c r="I80" s="49">
        <f t="shared" si="1"/>
        <v>27</v>
      </c>
      <c r="K80" s="75"/>
      <c r="L80" s="75"/>
      <c r="M80" s="75"/>
      <c r="N80" s="75"/>
    </row>
    <row r="81" spans="1:14" x14ac:dyDescent="0.2">
      <c r="A81" s="1" t="s">
        <v>270</v>
      </c>
      <c r="B81" s="49">
        <v>870</v>
      </c>
      <c r="C81" s="49">
        <v>173</v>
      </c>
      <c r="D81" s="49">
        <v>10</v>
      </c>
      <c r="E81" s="49">
        <v>147</v>
      </c>
      <c r="F81" s="49">
        <v>19</v>
      </c>
      <c r="G81" s="49">
        <v>704</v>
      </c>
      <c r="H81" s="49">
        <v>887</v>
      </c>
      <c r="I81" s="49">
        <f t="shared" si="1"/>
        <v>17</v>
      </c>
      <c r="K81" s="75"/>
      <c r="L81" s="75"/>
      <c r="M81" s="75"/>
      <c r="N81" s="75"/>
    </row>
    <row r="82" spans="1:14" x14ac:dyDescent="0.2">
      <c r="A82" s="1" t="s">
        <v>328</v>
      </c>
      <c r="B82" s="49">
        <v>970</v>
      </c>
      <c r="C82" s="49">
        <v>169</v>
      </c>
      <c r="D82" s="49">
        <v>7</v>
      </c>
      <c r="E82" s="49">
        <v>112</v>
      </c>
      <c r="F82" s="49">
        <v>8</v>
      </c>
      <c r="G82" s="49">
        <v>850</v>
      </c>
      <c r="H82" s="49">
        <v>1026</v>
      </c>
      <c r="I82" s="49">
        <f t="shared" si="1"/>
        <v>56</v>
      </c>
      <c r="K82" s="75"/>
      <c r="L82" s="75"/>
      <c r="M82" s="75"/>
      <c r="N82" s="75"/>
    </row>
    <row r="83" spans="1:14" x14ac:dyDescent="0.2">
      <c r="A83" s="1" t="s">
        <v>271</v>
      </c>
      <c r="B83" s="49">
        <v>769</v>
      </c>
      <c r="C83" s="49">
        <v>92</v>
      </c>
      <c r="D83" s="49">
        <v>11</v>
      </c>
      <c r="E83" s="49">
        <v>98</v>
      </c>
      <c r="F83" s="49">
        <v>22</v>
      </c>
      <c r="G83" s="49">
        <v>649</v>
      </c>
      <c r="H83" s="49">
        <v>752</v>
      </c>
      <c r="I83" s="49">
        <f t="shared" si="1"/>
        <v>-17</v>
      </c>
      <c r="K83" s="75"/>
      <c r="L83" s="75"/>
      <c r="M83" s="75"/>
      <c r="N83" s="75"/>
    </row>
    <row r="84" spans="1:14" x14ac:dyDescent="0.2">
      <c r="A84" s="7" t="s">
        <v>138</v>
      </c>
      <c r="B84" s="49"/>
      <c r="C84" s="49"/>
      <c r="D84" s="49"/>
      <c r="E84" s="49"/>
      <c r="F84" s="49"/>
      <c r="G84" s="49"/>
      <c r="H84" s="49"/>
      <c r="I84" s="49"/>
      <c r="K84" s="75"/>
      <c r="L84" s="75"/>
      <c r="M84" s="75"/>
      <c r="N84" s="75"/>
    </row>
    <row r="85" spans="1:14" x14ac:dyDescent="0.2">
      <c r="A85" s="1" t="s">
        <v>272</v>
      </c>
      <c r="B85" s="49">
        <v>3649</v>
      </c>
      <c r="C85" s="49">
        <v>593</v>
      </c>
      <c r="D85" s="49">
        <v>32</v>
      </c>
      <c r="E85" s="49">
        <v>472</v>
      </c>
      <c r="F85" s="49">
        <v>67</v>
      </c>
      <c r="G85" s="49">
        <v>3110</v>
      </c>
      <c r="H85" s="49">
        <v>3735</v>
      </c>
      <c r="I85" s="49">
        <f t="shared" si="1"/>
        <v>86</v>
      </c>
      <c r="K85" s="75"/>
      <c r="L85" s="75"/>
      <c r="M85" s="75"/>
      <c r="N85" s="75"/>
    </row>
    <row r="86" spans="1:14" x14ac:dyDescent="0.2">
      <c r="A86" s="1" t="s">
        <v>273</v>
      </c>
      <c r="B86" s="49">
        <v>558</v>
      </c>
      <c r="C86" s="49">
        <v>88</v>
      </c>
      <c r="D86" s="49">
        <v>4</v>
      </c>
      <c r="E86" s="49">
        <v>75</v>
      </c>
      <c r="F86" s="49">
        <v>9</v>
      </c>
      <c r="G86" s="49">
        <v>474</v>
      </c>
      <c r="H86" s="49">
        <v>566</v>
      </c>
      <c r="I86" s="49">
        <f t="shared" si="1"/>
        <v>8</v>
      </c>
      <c r="K86" s="75"/>
      <c r="L86" s="75"/>
      <c r="M86" s="75"/>
      <c r="N86" s="75"/>
    </row>
    <row r="87" spans="1:14" x14ac:dyDescent="0.2">
      <c r="A87" s="7" t="s">
        <v>139</v>
      </c>
      <c r="B87" s="49"/>
      <c r="C87" s="49"/>
      <c r="D87" s="49"/>
      <c r="E87" s="49"/>
      <c r="F87" s="49"/>
      <c r="G87" s="49"/>
      <c r="H87" s="49"/>
      <c r="I87" s="49"/>
      <c r="K87" s="75"/>
      <c r="L87" s="75"/>
      <c r="M87" s="75"/>
      <c r="N87" s="75"/>
    </row>
    <row r="88" spans="1:14" x14ac:dyDescent="0.2">
      <c r="A88" s="1" t="s">
        <v>274</v>
      </c>
      <c r="B88" s="49">
        <v>1259</v>
      </c>
      <c r="C88" s="49">
        <v>231</v>
      </c>
      <c r="D88" s="49">
        <v>16</v>
      </c>
      <c r="E88" s="49">
        <v>207</v>
      </c>
      <c r="F88" s="49">
        <v>12</v>
      </c>
      <c r="G88" s="49">
        <v>1040</v>
      </c>
      <c r="H88" s="49">
        <v>1287</v>
      </c>
      <c r="I88" s="49">
        <f t="shared" si="1"/>
        <v>28</v>
      </c>
      <c r="K88" s="75"/>
      <c r="L88" s="75"/>
      <c r="M88" s="75"/>
      <c r="N88" s="75"/>
    </row>
    <row r="89" spans="1:14" x14ac:dyDescent="0.2">
      <c r="A89" s="1" t="s">
        <v>275</v>
      </c>
      <c r="B89" s="49">
        <v>2324</v>
      </c>
      <c r="C89" s="49">
        <v>477</v>
      </c>
      <c r="D89" s="49">
        <v>34</v>
      </c>
      <c r="E89" s="49">
        <v>333</v>
      </c>
      <c r="F89" s="49">
        <v>14</v>
      </c>
      <c r="G89" s="49">
        <v>1977</v>
      </c>
      <c r="H89" s="49">
        <v>2488</v>
      </c>
      <c r="I89" s="49">
        <f t="shared" si="1"/>
        <v>164</v>
      </c>
      <c r="K89" s="75"/>
      <c r="L89" s="75"/>
      <c r="M89" s="75"/>
      <c r="N89" s="75"/>
    </row>
    <row r="90" spans="1:14" x14ac:dyDescent="0.2">
      <c r="A90" s="1" t="s">
        <v>276</v>
      </c>
      <c r="B90" s="49">
        <v>1655</v>
      </c>
      <c r="C90" s="49">
        <v>274</v>
      </c>
      <c r="D90" s="49">
        <v>13</v>
      </c>
      <c r="E90" s="49">
        <v>169</v>
      </c>
      <c r="F90" s="49">
        <v>22</v>
      </c>
      <c r="G90" s="49">
        <v>1464</v>
      </c>
      <c r="H90" s="49">
        <v>1751</v>
      </c>
      <c r="I90" s="49">
        <f t="shared" si="1"/>
        <v>96</v>
      </c>
      <c r="K90" s="75"/>
      <c r="L90" s="75"/>
      <c r="M90" s="75"/>
      <c r="N90" s="75"/>
    </row>
    <row r="91" spans="1:14" x14ac:dyDescent="0.2">
      <c r="A91" s="7" t="s">
        <v>140</v>
      </c>
      <c r="B91" s="49"/>
      <c r="C91" s="49"/>
      <c r="D91" s="49"/>
      <c r="E91" s="49"/>
      <c r="F91" s="49"/>
      <c r="G91" s="49"/>
      <c r="H91" s="49"/>
      <c r="I91" s="49"/>
      <c r="K91" s="75"/>
      <c r="L91" s="75"/>
      <c r="M91" s="75"/>
      <c r="N91" s="75"/>
    </row>
    <row r="92" spans="1:14" x14ac:dyDescent="0.2">
      <c r="A92" s="1" t="s">
        <v>277</v>
      </c>
      <c r="B92" s="49">
        <v>4290</v>
      </c>
      <c r="C92" s="49">
        <v>781</v>
      </c>
      <c r="D92" s="49">
        <v>37</v>
      </c>
      <c r="E92" s="49">
        <v>540</v>
      </c>
      <c r="F92" s="49">
        <v>42</v>
      </c>
      <c r="G92" s="49">
        <v>3708</v>
      </c>
      <c r="H92" s="49">
        <v>4526</v>
      </c>
      <c r="I92" s="49">
        <f t="shared" si="1"/>
        <v>236</v>
      </c>
      <c r="K92" s="75"/>
      <c r="L92" s="75"/>
      <c r="M92" s="75"/>
      <c r="N92" s="75"/>
    </row>
    <row r="93" spans="1:14" x14ac:dyDescent="0.2">
      <c r="A93" s="1" t="s">
        <v>278</v>
      </c>
      <c r="B93" s="49">
        <v>494</v>
      </c>
      <c r="C93" s="49">
        <v>104</v>
      </c>
      <c r="D93" s="49">
        <v>8</v>
      </c>
      <c r="E93" s="49">
        <v>61</v>
      </c>
      <c r="F93" s="49">
        <v>2</v>
      </c>
      <c r="G93" s="49">
        <v>431</v>
      </c>
      <c r="H93" s="49">
        <v>543</v>
      </c>
      <c r="I93" s="49">
        <f t="shared" si="1"/>
        <v>49</v>
      </c>
      <c r="K93" s="75"/>
      <c r="L93" s="75"/>
      <c r="M93" s="75"/>
      <c r="N93" s="75"/>
    </row>
    <row r="94" spans="1:14" x14ac:dyDescent="0.2">
      <c r="A94" s="7" t="s">
        <v>141</v>
      </c>
      <c r="B94" s="49"/>
      <c r="C94" s="49"/>
      <c r="D94" s="49"/>
      <c r="E94" s="49"/>
      <c r="F94" s="49"/>
      <c r="G94" s="49"/>
      <c r="H94" s="49"/>
      <c r="I94" s="49"/>
      <c r="K94" s="75"/>
      <c r="L94" s="75"/>
      <c r="M94" s="75"/>
      <c r="N94" s="75"/>
    </row>
    <row r="95" spans="1:14" x14ac:dyDescent="0.2">
      <c r="A95" s="1" t="s">
        <v>279</v>
      </c>
      <c r="B95" s="49">
        <v>99</v>
      </c>
      <c r="C95" s="49">
        <v>10</v>
      </c>
      <c r="D95" s="49">
        <v>1</v>
      </c>
      <c r="E95" s="49">
        <v>9</v>
      </c>
      <c r="F95" s="49">
        <v>0</v>
      </c>
      <c r="G95" s="49">
        <v>90</v>
      </c>
      <c r="H95" s="49">
        <v>101</v>
      </c>
      <c r="I95" s="49">
        <f t="shared" si="1"/>
        <v>2</v>
      </c>
      <c r="K95" s="75"/>
      <c r="L95" s="75"/>
      <c r="M95" s="75"/>
      <c r="N95" s="75"/>
    </row>
    <row r="96" spans="1:14" x14ac:dyDescent="0.2">
      <c r="A96" s="1" t="s">
        <v>280</v>
      </c>
      <c r="B96" s="49">
        <v>125</v>
      </c>
      <c r="C96" s="49">
        <v>34</v>
      </c>
      <c r="D96" s="49">
        <v>0</v>
      </c>
      <c r="E96" s="49">
        <v>18</v>
      </c>
      <c r="F96" s="49">
        <v>2</v>
      </c>
      <c r="G96" s="49">
        <v>105</v>
      </c>
      <c r="H96" s="49">
        <v>139</v>
      </c>
      <c r="I96" s="49">
        <f t="shared" si="1"/>
        <v>14</v>
      </c>
      <c r="K96" s="75"/>
      <c r="L96" s="75"/>
      <c r="M96" s="75"/>
      <c r="N96" s="75"/>
    </row>
    <row r="97" spans="1:14" x14ac:dyDescent="0.2">
      <c r="A97" s="1" t="s">
        <v>281</v>
      </c>
      <c r="B97" s="49">
        <v>130</v>
      </c>
      <c r="C97" s="49">
        <v>22</v>
      </c>
      <c r="D97" s="49">
        <v>0</v>
      </c>
      <c r="E97" s="49">
        <v>20</v>
      </c>
      <c r="F97" s="49">
        <v>0</v>
      </c>
      <c r="G97" s="49">
        <v>110</v>
      </c>
      <c r="H97" s="49">
        <v>132</v>
      </c>
      <c r="I97" s="49">
        <f t="shared" si="1"/>
        <v>2</v>
      </c>
      <c r="K97" s="75"/>
      <c r="L97" s="75"/>
      <c r="M97" s="75"/>
      <c r="N97" s="75"/>
    </row>
    <row r="98" spans="1:14" x14ac:dyDescent="0.2">
      <c r="A98" s="1" t="s">
        <v>282</v>
      </c>
      <c r="B98" s="49">
        <v>70</v>
      </c>
      <c r="C98" s="49">
        <v>3</v>
      </c>
      <c r="D98" s="49">
        <v>0</v>
      </c>
      <c r="E98" s="49">
        <v>10</v>
      </c>
      <c r="F98" s="49">
        <v>2</v>
      </c>
      <c r="G98" s="49">
        <v>58</v>
      </c>
      <c r="H98" s="49">
        <v>61</v>
      </c>
      <c r="I98" s="49">
        <f t="shared" si="1"/>
        <v>-9</v>
      </c>
      <c r="K98" s="75"/>
      <c r="L98" s="75"/>
      <c r="M98" s="75"/>
      <c r="N98" s="75"/>
    </row>
    <row r="99" spans="1:14" x14ac:dyDescent="0.2">
      <c r="A99" s="1" t="s">
        <v>283</v>
      </c>
      <c r="B99" s="49">
        <v>3</v>
      </c>
      <c r="C99" s="49">
        <v>1</v>
      </c>
      <c r="D99" s="49">
        <v>0</v>
      </c>
      <c r="E99" s="49">
        <v>1</v>
      </c>
      <c r="F99" s="49">
        <v>0</v>
      </c>
      <c r="G99" s="49">
        <v>2</v>
      </c>
      <c r="H99" s="49">
        <v>3</v>
      </c>
      <c r="I99" s="49">
        <f t="shared" si="1"/>
        <v>0</v>
      </c>
      <c r="K99" s="75"/>
      <c r="L99" s="75"/>
      <c r="M99" s="75"/>
      <c r="N99" s="75"/>
    </row>
    <row r="100" spans="1:14" x14ac:dyDescent="0.2">
      <c r="A100" s="1" t="s">
        <v>284</v>
      </c>
      <c r="B100" s="49">
        <v>348</v>
      </c>
      <c r="C100" s="49">
        <v>59</v>
      </c>
      <c r="D100" s="49">
        <v>7</v>
      </c>
      <c r="E100" s="49">
        <v>58</v>
      </c>
      <c r="F100" s="49">
        <v>5</v>
      </c>
      <c r="G100" s="49">
        <v>285</v>
      </c>
      <c r="H100" s="49">
        <v>351</v>
      </c>
      <c r="I100" s="49">
        <f t="shared" si="1"/>
        <v>3</v>
      </c>
      <c r="K100" s="75"/>
      <c r="L100" s="75"/>
      <c r="M100" s="75"/>
      <c r="N100" s="75"/>
    </row>
    <row r="101" spans="1:14" x14ac:dyDescent="0.2">
      <c r="A101" s="1" t="s">
        <v>285</v>
      </c>
      <c r="B101" s="49">
        <v>91</v>
      </c>
      <c r="C101" s="49">
        <v>8</v>
      </c>
      <c r="D101" s="49">
        <v>1</v>
      </c>
      <c r="E101" s="49">
        <v>1</v>
      </c>
      <c r="F101" s="49">
        <v>0</v>
      </c>
      <c r="G101" s="49">
        <v>90</v>
      </c>
      <c r="H101" s="49">
        <v>99</v>
      </c>
      <c r="I101" s="49">
        <f t="shared" si="1"/>
        <v>8</v>
      </c>
      <c r="K101" s="75"/>
      <c r="L101" s="75"/>
      <c r="M101" s="75"/>
      <c r="N101" s="75"/>
    </row>
    <row r="102" spans="1:14" x14ac:dyDescent="0.2">
      <c r="A102" s="7" t="s">
        <v>142</v>
      </c>
      <c r="B102" s="49"/>
      <c r="C102" s="49"/>
      <c r="D102" s="49"/>
      <c r="E102" s="49"/>
      <c r="F102" s="49"/>
      <c r="G102" s="49"/>
      <c r="H102" s="49"/>
      <c r="I102" s="49"/>
      <c r="K102" s="75"/>
      <c r="L102" s="75"/>
      <c r="M102" s="75"/>
      <c r="N102" s="75"/>
    </row>
    <row r="103" spans="1:14" x14ac:dyDescent="0.2">
      <c r="A103" s="1" t="s">
        <v>286</v>
      </c>
      <c r="B103" s="49">
        <v>1292</v>
      </c>
      <c r="C103" s="49">
        <v>228</v>
      </c>
      <c r="D103" s="49">
        <v>18</v>
      </c>
      <c r="E103" s="49">
        <v>162</v>
      </c>
      <c r="F103" s="49">
        <v>5</v>
      </c>
      <c r="G103" s="49">
        <v>1125</v>
      </c>
      <c r="H103" s="49">
        <v>1371</v>
      </c>
      <c r="I103" s="49">
        <f t="shared" si="1"/>
        <v>79</v>
      </c>
      <c r="K103" s="75"/>
      <c r="L103" s="75"/>
      <c r="M103" s="75"/>
      <c r="N103" s="75"/>
    </row>
    <row r="104" spans="1:14" x14ac:dyDescent="0.2">
      <c r="A104" s="1" t="s">
        <v>287</v>
      </c>
      <c r="B104" s="49">
        <v>534</v>
      </c>
      <c r="C104" s="49">
        <v>84</v>
      </c>
      <c r="D104" s="49">
        <v>5</v>
      </c>
      <c r="E104" s="49">
        <v>51</v>
      </c>
      <c r="F104" s="49">
        <v>1</v>
      </c>
      <c r="G104" s="49">
        <v>482</v>
      </c>
      <c r="H104" s="49">
        <v>571</v>
      </c>
      <c r="I104" s="49">
        <f t="shared" si="1"/>
        <v>37</v>
      </c>
      <c r="K104" s="75"/>
      <c r="L104" s="75"/>
      <c r="M104" s="75"/>
      <c r="N104" s="75"/>
    </row>
    <row r="105" spans="1:14" x14ac:dyDescent="0.2">
      <c r="A105" s="7" t="s">
        <v>143</v>
      </c>
      <c r="B105" s="49"/>
      <c r="C105" s="49"/>
      <c r="D105" s="49"/>
      <c r="E105" s="49"/>
      <c r="F105" s="49"/>
      <c r="G105" s="49"/>
      <c r="H105" s="49"/>
      <c r="I105" s="49"/>
      <c r="K105" s="75"/>
      <c r="L105" s="75"/>
      <c r="M105" s="75"/>
      <c r="N105" s="75"/>
    </row>
    <row r="106" spans="1:14" x14ac:dyDescent="0.2">
      <c r="A106" s="1" t="s">
        <v>288</v>
      </c>
      <c r="B106" s="49">
        <v>313</v>
      </c>
      <c r="C106" s="49">
        <v>59</v>
      </c>
      <c r="D106" s="49">
        <v>2</v>
      </c>
      <c r="E106" s="49">
        <v>52</v>
      </c>
      <c r="F106" s="49">
        <v>0</v>
      </c>
      <c r="G106" s="49">
        <v>261</v>
      </c>
      <c r="H106" s="49">
        <v>322</v>
      </c>
      <c r="I106" s="49">
        <f t="shared" si="1"/>
        <v>9</v>
      </c>
      <c r="K106" s="75"/>
      <c r="L106" s="75"/>
      <c r="M106" s="75"/>
      <c r="N106" s="75"/>
    </row>
    <row r="107" spans="1:14" x14ac:dyDescent="0.2">
      <c r="A107" s="1" t="s">
        <v>329</v>
      </c>
      <c r="B107" s="49">
        <v>664</v>
      </c>
      <c r="C107" s="49">
        <v>125</v>
      </c>
      <c r="D107" s="49">
        <v>10</v>
      </c>
      <c r="E107" s="49">
        <v>57</v>
      </c>
      <c r="F107" s="49">
        <v>4</v>
      </c>
      <c r="G107" s="49">
        <v>603</v>
      </c>
      <c r="H107" s="49">
        <v>738</v>
      </c>
      <c r="I107" s="49">
        <f t="shared" si="1"/>
        <v>74</v>
      </c>
      <c r="K107" s="75"/>
      <c r="L107" s="75"/>
      <c r="M107" s="75"/>
      <c r="N107" s="75"/>
    </row>
    <row r="108" spans="1:14" x14ac:dyDescent="0.2">
      <c r="A108" s="1" t="s">
        <v>289</v>
      </c>
      <c r="B108" s="49">
        <v>366</v>
      </c>
      <c r="C108" s="49">
        <v>55</v>
      </c>
      <c r="D108" s="49">
        <v>6</v>
      </c>
      <c r="E108" s="49">
        <v>30</v>
      </c>
      <c r="F108" s="49">
        <v>0</v>
      </c>
      <c r="G108" s="49">
        <v>336</v>
      </c>
      <c r="H108" s="49">
        <v>397</v>
      </c>
      <c r="I108" s="49">
        <f t="shared" si="1"/>
        <v>31</v>
      </c>
      <c r="K108" s="75"/>
      <c r="L108" s="75"/>
      <c r="M108" s="75"/>
      <c r="N108" s="75"/>
    </row>
    <row r="109" spans="1:14" x14ac:dyDescent="0.2">
      <c r="A109" s="1" t="s">
        <v>290</v>
      </c>
      <c r="B109" s="49">
        <v>334</v>
      </c>
      <c r="C109" s="49">
        <v>37</v>
      </c>
      <c r="D109" s="49">
        <v>4</v>
      </c>
      <c r="E109" s="49">
        <v>45</v>
      </c>
      <c r="F109" s="49">
        <v>6</v>
      </c>
      <c r="G109" s="49">
        <v>283</v>
      </c>
      <c r="H109" s="49">
        <v>324</v>
      </c>
      <c r="I109" s="49">
        <f t="shared" si="1"/>
        <v>-10</v>
      </c>
      <c r="K109" s="75"/>
      <c r="L109" s="75"/>
      <c r="M109" s="75"/>
      <c r="N109" s="75"/>
    </row>
    <row r="110" spans="1:14" x14ac:dyDescent="0.2">
      <c r="A110" s="1" t="s">
        <v>291</v>
      </c>
      <c r="B110" s="49">
        <v>141</v>
      </c>
      <c r="C110" s="49">
        <v>24</v>
      </c>
      <c r="D110" s="49">
        <v>6</v>
      </c>
      <c r="E110" s="49">
        <v>18</v>
      </c>
      <c r="F110" s="49">
        <v>0</v>
      </c>
      <c r="G110" s="49">
        <v>123</v>
      </c>
      <c r="H110" s="49">
        <v>153</v>
      </c>
      <c r="I110" s="49">
        <f t="shared" si="1"/>
        <v>12</v>
      </c>
      <c r="K110" s="75"/>
      <c r="L110" s="75"/>
      <c r="M110" s="75"/>
      <c r="N110" s="75"/>
    </row>
    <row r="111" spans="1:14" x14ac:dyDescent="0.2">
      <c r="A111" s="1" t="s">
        <v>292</v>
      </c>
      <c r="B111" s="49">
        <v>219</v>
      </c>
      <c r="C111" s="49">
        <v>39</v>
      </c>
      <c r="D111" s="49">
        <v>3</v>
      </c>
      <c r="E111" s="49">
        <v>31</v>
      </c>
      <c r="F111" s="49">
        <v>5</v>
      </c>
      <c r="G111" s="49">
        <v>183</v>
      </c>
      <c r="H111" s="49">
        <v>225</v>
      </c>
      <c r="I111" s="49">
        <f t="shared" si="1"/>
        <v>6</v>
      </c>
      <c r="K111" s="75"/>
      <c r="L111" s="75"/>
      <c r="M111" s="75"/>
      <c r="N111" s="75"/>
    </row>
    <row r="112" spans="1:14" x14ac:dyDescent="0.2">
      <c r="A112" s="1" t="s">
        <v>293</v>
      </c>
      <c r="B112" s="49">
        <v>336</v>
      </c>
      <c r="C112" s="49">
        <v>84</v>
      </c>
      <c r="D112" s="49">
        <v>8</v>
      </c>
      <c r="E112" s="49">
        <v>49</v>
      </c>
      <c r="F112" s="49">
        <v>5</v>
      </c>
      <c r="G112" s="49">
        <v>282</v>
      </c>
      <c r="H112" s="49">
        <v>374</v>
      </c>
      <c r="I112" s="49">
        <f t="shared" si="1"/>
        <v>38</v>
      </c>
      <c r="K112" s="75"/>
      <c r="L112" s="75"/>
      <c r="M112" s="75"/>
      <c r="N112" s="75"/>
    </row>
    <row r="113" spans="1:14" x14ac:dyDescent="0.2">
      <c r="A113" s="1" t="s">
        <v>294</v>
      </c>
      <c r="B113" s="49">
        <v>211</v>
      </c>
      <c r="C113" s="49">
        <v>42</v>
      </c>
      <c r="D113" s="54">
        <v>1</v>
      </c>
      <c r="E113" s="49">
        <v>34</v>
      </c>
      <c r="F113" s="35">
        <v>4</v>
      </c>
      <c r="G113" s="49">
        <v>173</v>
      </c>
      <c r="H113" s="49">
        <v>216</v>
      </c>
      <c r="I113" s="49">
        <f t="shared" si="1"/>
        <v>5</v>
      </c>
      <c r="K113" s="75"/>
      <c r="L113" s="75"/>
      <c r="M113" s="75"/>
      <c r="N113" s="75"/>
    </row>
    <row r="114" spans="1:14" x14ac:dyDescent="0.2">
      <c r="A114" s="1" t="s">
        <v>144</v>
      </c>
      <c r="B114" s="49">
        <v>17051</v>
      </c>
      <c r="C114" s="49">
        <v>3642</v>
      </c>
      <c r="D114" s="54">
        <v>0</v>
      </c>
      <c r="E114" s="49">
        <v>2531</v>
      </c>
      <c r="F114" s="35">
        <v>0</v>
      </c>
      <c r="G114" s="49">
        <v>14520</v>
      </c>
      <c r="H114" s="49">
        <v>18162</v>
      </c>
      <c r="I114" s="49">
        <f t="shared" si="1"/>
        <v>1111</v>
      </c>
      <c r="K114" s="75"/>
      <c r="L114" s="75"/>
      <c r="M114" s="75"/>
      <c r="N114" s="75"/>
    </row>
    <row r="115" spans="1:14" x14ac:dyDescent="0.2">
      <c r="A115" s="1" t="s">
        <v>330</v>
      </c>
      <c r="C115" s="49"/>
      <c r="H115" s="64"/>
      <c r="M115" s="75"/>
      <c r="N115" s="75"/>
    </row>
    <row r="116" spans="1:14" x14ac:dyDescent="0.2">
      <c r="C116" s="49"/>
      <c r="D116" s="55"/>
      <c r="F116" s="62"/>
      <c r="H116" s="64"/>
      <c r="M116" s="75"/>
      <c r="N116" s="75"/>
    </row>
    <row r="117" spans="1:14" x14ac:dyDescent="0.2">
      <c r="C117" s="49"/>
      <c r="D117" s="62"/>
      <c r="H117" s="64"/>
      <c r="M117" s="75"/>
      <c r="N117" s="75"/>
    </row>
    <row r="118" spans="1:14" x14ac:dyDescent="0.2">
      <c r="C118" s="49"/>
      <c r="H118" s="64"/>
      <c r="M118" s="75"/>
    </row>
    <row r="119" spans="1:14" x14ac:dyDescent="0.2">
      <c r="C119" s="49"/>
      <c r="H119" s="64"/>
      <c r="M119" s="75"/>
    </row>
    <row r="120" spans="1:14" x14ac:dyDescent="0.2">
      <c r="C120" s="49"/>
      <c r="H120" s="64"/>
      <c r="M120" s="75"/>
      <c r="N120" s="75"/>
    </row>
    <row r="121" spans="1:14" x14ac:dyDescent="0.2">
      <c r="C121" s="49"/>
      <c r="H121" s="61"/>
      <c r="M121" s="75"/>
    </row>
    <row r="122" spans="1:14" x14ac:dyDescent="0.2">
      <c r="C122" s="49"/>
      <c r="H122" s="61"/>
      <c r="M122" s="75"/>
      <c r="N122" s="75"/>
    </row>
    <row r="123" spans="1:14" x14ac:dyDescent="0.2">
      <c r="C123" s="49"/>
      <c r="H123" s="61"/>
      <c r="M123" s="75"/>
      <c r="N123" s="75"/>
    </row>
    <row r="124" spans="1:14" x14ac:dyDescent="0.2">
      <c r="C124" s="49"/>
      <c r="H124" s="61"/>
      <c r="M124" s="75"/>
    </row>
    <row r="125" spans="1:14" x14ac:dyDescent="0.2">
      <c r="C125" s="49"/>
      <c r="H125" s="61"/>
      <c r="M125" s="75"/>
    </row>
    <row r="126" spans="1:14" x14ac:dyDescent="0.2">
      <c r="C126" s="49"/>
      <c r="H126" s="61"/>
      <c r="M126" s="75"/>
      <c r="N126" s="75"/>
    </row>
    <row r="127" spans="1:14" x14ac:dyDescent="0.2">
      <c r="C127" s="49"/>
      <c r="H127" s="61"/>
      <c r="M127" s="75"/>
      <c r="N127" s="75"/>
    </row>
    <row r="128" spans="1:14" x14ac:dyDescent="0.2">
      <c r="C128" s="49"/>
      <c r="H128" s="61"/>
      <c r="M128" s="75"/>
      <c r="N128" s="75"/>
    </row>
    <row r="129" spans="3:14" x14ac:dyDescent="0.2">
      <c r="C129" s="49"/>
      <c r="H129" s="61"/>
      <c r="M129" s="75"/>
      <c r="N129" s="75"/>
    </row>
    <row r="130" spans="3:14" x14ac:dyDescent="0.2">
      <c r="C130" s="49"/>
      <c r="H130" s="61"/>
      <c r="M130" s="75"/>
      <c r="N130" s="75"/>
    </row>
    <row r="131" spans="3:14" x14ac:dyDescent="0.2">
      <c r="C131" s="49"/>
      <c r="H131" s="61"/>
      <c r="M131" s="75"/>
      <c r="N131" s="75"/>
    </row>
    <row r="132" spans="3:14" x14ac:dyDescent="0.2">
      <c r="C132" s="49"/>
      <c r="H132" s="61"/>
      <c r="M132" s="75"/>
      <c r="N132" s="75"/>
    </row>
    <row r="133" spans="3:14" x14ac:dyDescent="0.2">
      <c r="H133" s="61"/>
      <c r="M133" s="75"/>
      <c r="N133" s="75"/>
    </row>
    <row r="134" spans="3:14" x14ac:dyDescent="0.2">
      <c r="H134" s="61"/>
      <c r="M134" s="75"/>
      <c r="N134" s="75"/>
    </row>
    <row r="135" spans="3:14" x14ac:dyDescent="0.2">
      <c r="H135" s="61"/>
      <c r="M135" s="75"/>
    </row>
    <row r="136" spans="3:14" x14ac:dyDescent="0.2">
      <c r="H136" s="61"/>
      <c r="M136" s="75"/>
      <c r="N136" s="75"/>
    </row>
    <row r="137" spans="3:14" x14ac:dyDescent="0.2">
      <c r="H137" s="61"/>
      <c r="M137" s="75"/>
      <c r="N137" s="75"/>
    </row>
    <row r="138" spans="3:14" x14ac:dyDescent="0.2">
      <c r="H138" s="61"/>
      <c r="M138" s="75"/>
      <c r="N138" s="75"/>
    </row>
    <row r="139" spans="3:14" x14ac:dyDescent="0.2">
      <c r="H139" s="61"/>
      <c r="M139" s="75"/>
      <c r="N139" s="75"/>
    </row>
    <row r="140" spans="3:14" x14ac:dyDescent="0.2">
      <c r="H140" s="61"/>
      <c r="M140" s="75"/>
      <c r="N140" s="75"/>
    </row>
    <row r="141" spans="3:14" x14ac:dyDescent="0.2">
      <c r="H141" s="61"/>
      <c r="M141" s="75"/>
      <c r="N141" s="75"/>
    </row>
    <row r="142" spans="3:14" x14ac:dyDescent="0.2">
      <c r="H142" s="61"/>
      <c r="M142" s="75"/>
      <c r="N142" s="75"/>
    </row>
    <row r="143" spans="3:14" x14ac:dyDescent="0.2">
      <c r="H143" s="61"/>
      <c r="M143" s="75"/>
    </row>
    <row r="144" spans="3:14" x14ac:dyDescent="0.2">
      <c r="H144" s="61"/>
      <c r="M144" s="75"/>
      <c r="N144" s="75"/>
    </row>
    <row r="145" spans="8:14" x14ac:dyDescent="0.2">
      <c r="H145" s="61"/>
      <c r="M145" s="75"/>
      <c r="N145" s="75"/>
    </row>
    <row r="146" spans="8:14" x14ac:dyDescent="0.2">
      <c r="H146" s="61"/>
      <c r="M146" s="75"/>
      <c r="N146" s="75"/>
    </row>
    <row r="147" spans="8:14" x14ac:dyDescent="0.2">
      <c r="H147" s="61"/>
      <c r="M147" s="75"/>
      <c r="N147" s="75"/>
    </row>
    <row r="148" spans="8:14" x14ac:dyDescent="0.2">
      <c r="H148" s="61"/>
      <c r="M148" s="75"/>
      <c r="N148" s="75"/>
    </row>
    <row r="149" spans="8:14" x14ac:dyDescent="0.2">
      <c r="H149" s="61"/>
      <c r="M149" s="75"/>
      <c r="N149" s="75"/>
    </row>
    <row r="150" spans="8:14" x14ac:dyDescent="0.2">
      <c r="H150" s="61"/>
      <c r="M150" s="75"/>
    </row>
    <row r="151" spans="8:14" x14ac:dyDescent="0.2">
      <c r="H151" s="61"/>
      <c r="M151" s="75"/>
      <c r="N151" s="75"/>
    </row>
    <row r="152" spans="8:14" x14ac:dyDescent="0.2">
      <c r="H152" s="61"/>
      <c r="M152" s="75"/>
      <c r="N152" s="75"/>
    </row>
    <row r="153" spans="8:14" x14ac:dyDescent="0.2">
      <c r="H153" s="61"/>
      <c r="M153" s="75"/>
      <c r="N153" s="75"/>
    </row>
    <row r="154" spans="8:14" x14ac:dyDescent="0.2">
      <c r="H154" s="61"/>
      <c r="M154" s="75"/>
    </row>
    <row r="155" spans="8:14" x14ac:dyDescent="0.2">
      <c r="H155" s="61"/>
      <c r="M155" s="75"/>
      <c r="N155" s="75"/>
    </row>
    <row r="156" spans="8:14" x14ac:dyDescent="0.2">
      <c r="H156" s="61"/>
      <c r="M156" s="75"/>
      <c r="N156" s="75"/>
    </row>
    <row r="157" spans="8:14" x14ac:dyDescent="0.2">
      <c r="H157" s="61"/>
      <c r="M157" s="75"/>
      <c r="N157" s="75"/>
    </row>
    <row r="158" spans="8:14" x14ac:dyDescent="0.2">
      <c r="H158" s="61"/>
      <c r="M158" s="75"/>
      <c r="N158" s="75"/>
    </row>
    <row r="159" spans="8:14" x14ac:dyDescent="0.2">
      <c r="H159" s="61"/>
      <c r="M159" s="75"/>
    </row>
    <row r="160" spans="8:14" x14ac:dyDescent="0.2">
      <c r="H160" s="61"/>
      <c r="M160" s="75"/>
      <c r="N160" s="75"/>
    </row>
    <row r="161" spans="8:14" x14ac:dyDescent="0.2">
      <c r="H161" s="61"/>
      <c r="M161" s="75"/>
      <c r="N161" s="75"/>
    </row>
    <row r="162" spans="8:14" x14ac:dyDescent="0.2">
      <c r="H162" s="61"/>
      <c r="M162" s="75"/>
    </row>
    <row r="163" spans="8:14" x14ac:dyDescent="0.2">
      <c r="H163" s="61"/>
      <c r="M163" s="75"/>
      <c r="N163" s="75"/>
    </row>
    <row r="164" spans="8:14" x14ac:dyDescent="0.2">
      <c r="H164" s="61"/>
      <c r="M164" s="75"/>
      <c r="N164" s="75"/>
    </row>
    <row r="165" spans="8:14" x14ac:dyDescent="0.2">
      <c r="H165" s="61"/>
      <c r="M165" s="75"/>
      <c r="N165" s="75"/>
    </row>
    <row r="166" spans="8:14" x14ac:dyDescent="0.2">
      <c r="H166" s="61"/>
      <c r="M166" s="75"/>
    </row>
    <row r="167" spans="8:14" x14ac:dyDescent="0.2">
      <c r="H167" s="61"/>
      <c r="M167" s="75"/>
      <c r="N167" s="75"/>
    </row>
    <row r="168" spans="8:14" x14ac:dyDescent="0.2">
      <c r="H168" s="61"/>
      <c r="M168" s="75"/>
      <c r="N168" s="75"/>
    </row>
    <row r="169" spans="8:14" x14ac:dyDescent="0.2">
      <c r="H169" s="61"/>
      <c r="M169" s="75"/>
      <c r="N169" s="75"/>
    </row>
    <row r="170" spans="8:14" x14ac:dyDescent="0.2">
      <c r="H170" s="61"/>
      <c r="M170" s="75"/>
    </row>
    <row r="171" spans="8:14" x14ac:dyDescent="0.2">
      <c r="H171" s="61"/>
      <c r="M171" s="75"/>
      <c r="N171" s="75"/>
    </row>
    <row r="172" spans="8:14" x14ac:dyDescent="0.2">
      <c r="H172" s="61"/>
      <c r="M172" s="75"/>
      <c r="N172" s="75"/>
    </row>
    <row r="173" spans="8:14" x14ac:dyDescent="0.2">
      <c r="H173" s="61"/>
      <c r="M173" s="75"/>
    </row>
    <row r="174" spans="8:14" x14ac:dyDescent="0.2">
      <c r="H174" s="61"/>
      <c r="M174" s="75"/>
      <c r="N174" s="75"/>
    </row>
    <row r="175" spans="8:14" x14ac:dyDescent="0.2">
      <c r="H175" s="61"/>
      <c r="M175" s="75"/>
      <c r="N175" s="75"/>
    </row>
    <row r="176" spans="8:14" x14ac:dyDescent="0.2">
      <c r="H176" s="61"/>
      <c r="M176" s="75"/>
      <c r="N176" s="75"/>
    </row>
    <row r="177" spans="8:14" x14ac:dyDescent="0.2">
      <c r="H177" s="61"/>
      <c r="M177" s="75"/>
      <c r="N177" s="75"/>
    </row>
    <row r="178" spans="8:14" x14ac:dyDescent="0.2">
      <c r="H178" s="61"/>
      <c r="M178" s="75"/>
      <c r="N178" s="75"/>
    </row>
    <row r="179" spans="8:14" x14ac:dyDescent="0.2">
      <c r="H179" s="61"/>
      <c r="M179" s="75"/>
      <c r="N179" s="75"/>
    </row>
    <row r="180" spans="8:14" x14ac:dyDescent="0.2">
      <c r="M180" s="75"/>
      <c r="N180" s="75"/>
    </row>
    <row r="181" spans="8:14" x14ac:dyDescent="0.2">
      <c r="M181" s="75"/>
      <c r="N181" s="75"/>
    </row>
    <row r="182" spans="8:14" x14ac:dyDescent="0.2">
      <c r="M182" s="75"/>
      <c r="N182" s="75"/>
    </row>
    <row r="183" spans="8:14" x14ac:dyDescent="0.2">
      <c r="M183" s="75"/>
    </row>
    <row r="184" spans="8:14" x14ac:dyDescent="0.2">
      <c r="M184" s="75"/>
    </row>
    <row r="185" spans="8:14" x14ac:dyDescent="0.2">
      <c r="M185" s="75"/>
    </row>
    <row r="186" spans="8:14" x14ac:dyDescent="0.2">
      <c r="M186" s="75"/>
    </row>
    <row r="187" spans="8:14" x14ac:dyDescent="0.2">
      <c r="M187" s="75"/>
    </row>
    <row r="188" spans="8:14" x14ac:dyDescent="0.2">
      <c r="M188" s="75"/>
    </row>
    <row r="189" spans="8:14" x14ac:dyDescent="0.2">
      <c r="M189" s="75"/>
    </row>
    <row r="190" spans="8:14" x14ac:dyDescent="0.2">
      <c r="M190" s="75"/>
    </row>
    <row r="191" spans="8:14" x14ac:dyDescent="0.2">
      <c r="M191" s="75"/>
    </row>
    <row r="192" spans="8:14" x14ac:dyDescent="0.2">
      <c r="M192" s="75"/>
    </row>
    <row r="193" spans="13:13" x14ac:dyDescent="0.2">
      <c r="M193" s="75"/>
    </row>
    <row r="194" spans="13:13" x14ac:dyDescent="0.2">
      <c r="M194" s="75"/>
    </row>
    <row r="195" spans="13:13" x14ac:dyDescent="0.2">
      <c r="M195" s="75"/>
    </row>
    <row r="196" spans="13:13" x14ac:dyDescent="0.2">
      <c r="M196" s="75"/>
    </row>
    <row r="197" spans="13:13" x14ac:dyDescent="0.2">
      <c r="M197" s="75"/>
    </row>
    <row r="198" spans="13:13" x14ac:dyDescent="0.2">
      <c r="M198" s="75"/>
    </row>
    <row r="199" spans="13:13" x14ac:dyDescent="0.2">
      <c r="M199" s="75"/>
    </row>
    <row r="200" spans="13:13" x14ac:dyDescent="0.2">
      <c r="M200" s="75"/>
    </row>
    <row r="201" spans="13:13" x14ac:dyDescent="0.2">
      <c r="M201" s="75"/>
    </row>
    <row r="202" spans="13:13" x14ac:dyDescent="0.2">
      <c r="M202" s="75"/>
    </row>
    <row r="203" spans="13:13" x14ac:dyDescent="0.2">
      <c r="M203" s="75"/>
    </row>
    <row r="204" spans="13:13" x14ac:dyDescent="0.2">
      <c r="M204" s="75"/>
    </row>
    <row r="205" spans="13:13" x14ac:dyDescent="0.2">
      <c r="M205" s="75"/>
    </row>
    <row r="206" spans="13:13" x14ac:dyDescent="0.2">
      <c r="M206" s="75"/>
    </row>
    <row r="207" spans="13:13" x14ac:dyDescent="0.2">
      <c r="M207" s="75"/>
    </row>
  </sheetData>
  <mergeCells count="6">
    <mergeCell ref="B4:B5"/>
    <mergeCell ref="I4:I5"/>
    <mergeCell ref="C4:D4"/>
    <mergeCell ref="E4:F4"/>
    <mergeCell ref="G4:G5"/>
    <mergeCell ref="H4:H5"/>
  </mergeCells>
  <phoneticPr fontId="5" type="noConversion"/>
  <pageMargins left="0" right="0" top="0" bottom="0" header="0" footer="0"/>
  <pageSetup paperSize="9" scale="70" fitToHeight="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3:J20"/>
  <sheetViews>
    <sheetView workbookViewId="0"/>
  </sheetViews>
  <sheetFormatPr baseColWidth="10" defaultRowHeight="12.75" x14ac:dyDescent="0.2"/>
  <cols>
    <col min="9" max="10" width="11.42578125" style="55"/>
  </cols>
  <sheetData>
    <row r="3" spans="9:10" x14ac:dyDescent="0.2">
      <c r="I3" s="61"/>
      <c r="J3" s="61"/>
    </row>
    <row r="4" spans="9:10" x14ac:dyDescent="0.2">
      <c r="I4" s="61"/>
      <c r="J4" s="61"/>
    </row>
    <row r="5" spans="9:10" x14ac:dyDescent="0.2">
      <c r="I5" s="61"/>
      <c r="J5" s="61"/>
    </row>
    <row r="6" spans="9:10" x14ac:dyDescent="0.2">
      <c r="I6" s="61"/>
      <c r="J6" s="61"/>
    </row>
    <row r="7" spans="9:10" x14ac:dyDescent="0.2">
      <c r="I7" s="61"/>
      <c r="J7" s="61"/>
    </row>
    <row r="8" spans="9:10" x14ac:dyDescent="0.2">
      <c r="I8" s="61"/>
      <c r="J8" s="61"/>
    </row>
    <row r="9" spans="9:10" x14ac:dyDescent="0.2">
      <c r="I9" s="61"/>
      <c r="J9" s="61"/>
    </row>
    <row r="10" spans="9:10" x14ac:dyDescent="0.2">
      <c r="I10" s="61"/>
      <c r="J10" s="61"/>
    </row>
    <row r="11" spans="9:10" x14ac:dyDescent="0.2">
      <c r="I11" s="61"/>
      <c r="J11" s="61"/>
    </row>
    <row r="12" spans="9:10" x14ac:dyDescent="0.2">
      <c r="I12" s="61"/>
      <c r="J12" s="61"/>
    </row>
    <row r="13" spans="9:10" x14ac:dyDescent="0.2">
      <c r="I13" s="61"/>
      <c r="J13" s="61"/>
    </row>
    <row r="14" spans="9:10" x14ac:dyDescent="0.2">
      <c r="I14" s="61"/>
      <c r="J14" s="61"/>
    </row>
    <row r="15" spans="9:10" x14ac:dyDescent="0.2">
      <c r="I15" s="61"/>
      <c r="J15" s="61"/>
    </row>
    <row r="16" spans="9:10" x14ac:dyDescent="0.2">
      <c r="I16" s="61"/>
      <c r="J16" s="61"/>
    </row>
    <row r="17" spans="9:10" x14ac:dyDescent="0.2">
      <c r="I17" s="61"/>
      <c r="J17" s="61"/>
    </row>
    <row r="18" spans="9:10" x14ac:dyDescent="0.2">
      <c r="I18" s="61"/>
      <c r="J18" s="61"/>
    </row>
    <row r="19" spans="9:10" x14ac:dyDescent="0.2">
      <c r="I19" s="61"/>
      <c r="J19" s="61"/>
    </row>
    <row r="20" spans="9:10" x14ac:dyDescent="0.2">
      <c r="I20" s="61"/>
      <c r="J20" s="61"/>
    </row>
  </sheetData>
  <phoneticPr fontId="5" type="noConversion"/>
  <pageMargins left="0.75" right="0.75" top="1" bottom="1"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5" type="noConversion"/>
  <pageMargins left="0.75" right="0.75" top="1" bottom="1" header="0" footer="0"/>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5" type="noConversion"/>
  <pageMargins left="0.75" right="0.75" top="1" bottom="1" header="0" footer="0"/>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5" type="noConversion"/>
  <pageMargins left="0.75" right="0.75" top="1" bottom="1" header="0" footer="0"/>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2"/>
  <sheetViews>
    <sheetView zoomScale="90" zoomScaleNormal="90" workbookViewId="0"/>
  </sheetViews>
  <sheetFormatPr baseColWidth="10" defaultColWidth="11.42578125" defaultRowHeight="12.75" x14ac:dyDescent="0.2"/>
  <cols>
    <col min="1" max="1" width="27.140625" style="55" customWidth="1"/>
    <col min="2" max="2" width="10.7109375" style="55" customWidth="1"/>
    <col min="3" max="3" width="10.28515625" style="55" customWidth="1"/>
    <col min="4" max="4" width="10.7109375" style="55" customWidth="1"/>
    <col min="5" max="5" width="9.42578125" style="56" customWidth="1"/>
    <col min="6" max="6" width="10.7109375" style="55" customWidth="1"/>
    <col min="7" max="8" width="10.7109375" style="56" customWidth="1"/>
    <col min="9" max="9" width="10.7109375" style="48" customWidth="1"/>
    <col min="10" max="16384" width="11.42578125" style="55"/>
  </cols>
  <sheetData>
    <row r="1" spans="1:12" x14ac:dyDescent="0.2">
      <c r="A1" s="57" t="s">
        <v>988</v>
      </c>
    </row>
    <row r="2" spans="1:12" x14ac:dyDescent="0.2">
      <c r="A2" s="58" t="s">
        <v>989</v>
      </c>
      <c r="B2" s="48"/>
      <c r="C2" s="48"/>
      <c r="D2" s="48"/>
      <c r="E2" s="49"/>
      <c r="F2" s="48"/>
      <c r="G2" s="49"/>
      <c r="H2" s="49"/>
    </row>
    <row r="3" spans="1:12" x14ac:dyDescent="0.2">
      <c r="A3" s="48"/>
      <c r="B3" s="48"/>
      <c r="C3" s="48"/>
      <c r="D3" s="48"/>
      <c r="E3" s="49"/>
      <c r="F3" s="48"/>
      <c r="G3" s="49"/>
      <c r="H3" s="49"/>
    </row>
    <row r="4" spans="1:12" ht="12.75" customHeight="1" x14ac:dyDescent="0.2">
      <c r="A4" s="101"/>
      <c r="B4" s="136" t="s">
        <v>395</v>
      </c>
      <c r="C4" s="136" t="s">
        <v>949</v>
      </c>
      <c r="D4" s="136"/>
      <c r="E4" s="138" t="s">
        <v>950</v>
      </c>
      <c r="F4" s="138"/>
      <c r="G4" s="138" t="s">
        <v>951</v>
      </c>
      <c r="H4" s="138" t="s">
        <v>952</v>
      </c>
      <c r="I4" s="137" t="s">
        <v>981</v>
      </c>
    </row>
    <row r="5" spans="1:12" ht="39.75" customHeight="1" x14ac:dyDescent="0.2">
      <c r="A5" s="101"/>
      <c r="B5" s="136"/>
      <c r="C5" s="102" t="s">
        <v>363</v>
      </c>
      <c r="D5" s="102" t="s">
        <v>364</v>
      </c>
      <c r="E5" s="103" t="s">
        <v>365</v>
      </c>
      <c r="F5" s="102" t="s">
        <v>366</v>
      </c>
      <c r="G5" s="138"/>
      <c r="H5" s="138"/>
      <c r="I5" s="137"/>
    </row>
    <row r="6" spans="1:12" x14ac:dyDescent="0.2">
      <c r="A6" s="44" t="s">
        <v>342</v>
      </c>
      <c r="B6" s="52">
        <v>103241</v>
      </c>
      <c r="C6" s="52">
        <v>17325</v>
      </c>
      <c r="D6" s="52" t="s">
        <v>935</v>
      </c>
      <c r="E6" s="52">
        <v>12307</v>
      </c>
      <c r="F6" s="52" t="s">
        <v>935</v>
      </c>
      <c r="G6" s="46">
        <v>90934</v>
      </c>
      <c r="H6" s="53">
        <v>108259</v>
      </c>
      <c r="I6" s="46">
        <v>5018</v>
      </c>
    </row>
    <row r="7" spans="1:12" x14ac:dyDescent="0.2">
      <c r="A7" s="47" t="s">
        <v>343</v>
      </c>
      <c r="B7" s="49"/>
      <c r="C7" s="49"/>
      <c r="D7" s="49"/>
      <c r="E7" s="49"/>
      <c r="F7" s="49"/>
      <c r="G7" s="49"/>
      <c r="H7" s="45"/>
      <c r="I7" s="49"/>
    </row>
    <row r="8" spans="1:12" x14ac:dyDescent="0.2">
      <c r="A8" s="48" t="s">
        <v>181</v>
      </c>
      <c r="B8" s="49">
        <v>972</v>
      </c>
      <c r="C8" s="49">
        <v>179</v>
      </c>
      <c r="D8" s="49">
        <v>5</v>
      </c>
      <c r="E8" s="49">
        <v>99</v>
      </c>
      <c r="F8" s="51">
        <v>7</v>
      </c>
      <c r="G8" s="49">
        <v>866</v>
      </c>
      <c r="H8" s="49">
        <v>1050</v>
      </c>
      <c r="I8" s="49">
        <f>H8-B8</f>
        <v>78</v>
      </c>
      <c r="J8" s="56"/>
      <c r="K8" s="56"/>
      <c r="L8" s="56"/>
    </row>
    <row r="9" spans="1:12" x14ac:dyDescent="0.2">
      <c r="A9" s="48" t="s">
        <v>189</v>
      </c>
      <c r="B9" s="49">
        <v>2043</v>
      </c>
      <c r="C9" s="49">
        <v>259</v>
      </c>
      <c r="D9" s="49">
        <v>34</v>
      </c>
      <c r="E9" s="49">
        <v>189</v>
      </c>
      <c r="F9" s="51">
        <v>23</v>
      </c>
      <c r="G9" s="49">
        <v>1831</v>
      </c>
      <c r="H9" s="49">
        <v>2124</v>
      </c>
      <c r="I9" s="49">
        <f t="shared" ref="I9:I71" si="0">H9-B9</f>
        <v>81</v>
      </c>
      <c r="J9" s="56"/>
      <c r="K9" s="56"/>
      <c r="L9" s="56"/>
    </row>
    <row r="10" spans="1:12" x14ac:dyDescent="0.2">
      <c r="A10" s="48" t="s">
        <v>190</v>
      </c>
      <c r="B10" s="49">
        <v>1038</v>
      </c>
      <c r="C10" s="49">
        <v>171</v>
      </c>
      <c r="D10" s="49">
        <v>6</v>
      </c>
      <c r="E10" s="49">
        <v>129</v>
      </c>
      <c r="F10" s="51">
        <v>17</v>
      </c>
      <c r="G10" s="49">
        <v>892</v>
      </c>
      <c r="H10" s="49">
        <v>1069</v>
      </c>
      <c r="I10" s="49">
        <f t="shared" si="0"/>
        <v>31</v>
      </c>
      <c r="J10" s="56"/>
      <c r="K10" s="56"/>
      <c r="L10" s="56"/>
    </row>
    <row r="11" spans="1:12" x14ac:dyDescent="0.2">
      <c r="A11" s="48" t="s">
        <v>191</v>
      </c>
      <c r="B11" s="49">
        <v>749</v>
      </c>
      <c r="C11" s="49">
        <v>119</v>
      </c>
      <c r="D11" s="49">
        <v>9</v>
      </c>
      <c r="E11" s="49">
        <v>101</v>
      </c>
      <c r="F11" s="51">
        <v>6</v>
      </c>
      <c r="G11" s="49">
        <v>642</v>
      </c>
      <c r="H11" s="49">
        <v>770</v>
      </c>
      <c r="I11" s="49">
        <f t="shared" si="0"/>
        <v>21</v>
      </c>
      <c r="J11" s="56"/>
      <c r="K11" s="56"/>
      <c r="L11" s="56"/>
    </row>
    <row r="12" spans="1:12" x14ac:dyDescent="0.2">
      <c r="A12" s="48" t="s">
        <v>192</v>
      </c>
      <c r="B12" s="49">
        <v>1650</v>
      </c>
      <c r="C12" s="49">
        <v>209</v>
      </c>
      <c r="D12" s="49">
        <v>9</v>
      </c>
      <c r="E12" s="49">
        <v>187</v>
      </c>
      <c r="F12" s="51">
        <v>11</v>
      </c>
      <c r="G12" s="49">
        <v>1452</v>
      </c>
      <c r="H12" s="49">
        <v>1670</v>
      </c>
      <c r="I12" s="49">
        <f t="shared" si="0"/>
        <v>20</v>
      </c>
      <c r="J12" s="56"/>
      <c r="K12" s="56"/>
      <c r="L12" s="56"/>
    </row>
    <row r="13" spans="1:12" x14ac:dyDescent="0.2">
      <c r="A13" s="48" t="s">
        <v>221</v>
      </c>
      <c r="B13" s="49">
        <v>5800</v>
      </c>
      <c r="C13" s="49">
        <v>802</v>
      </c>
      <c r="D13" s="49">
        <v>30</v>
      </c>
      <c r="E13" s="49">
        <v>571</v>
      </c>
      <c r="F13" s="51">
        <v>53</v>
      </c>
      <c r="G13" s="49">
        <v>5176</v>
      </c>
      <c r="H13" s="49">
        <v>6008</v>
      </c>
      <c r="I13" s="49">
        <f t="shared" si="0"/>
        <v>208</v>
      </c>
      <c r="J13" s="56"/>
      <c r="K13" s="56"/>
      <c r="L13" s="56"/>
    </row>
    <row r="14" spans="1:12" x14ac:dyDescent="0.2">
      <c r="A14" s="47" t="s">
        <v>202</v>
      </c>
      <c r="B14" s="49"/>
      <c r="C14" s="49"/>
      <c r="D14" s="49"/>
      <c r="E14" s="49"/>
      <c r="F14" s="51"/>
      <c r="G14" s="49"/>
      <c r="H14" s="49"/>
      <c r="I14" s="49"/>
      <c r="J14" s="56"/>
      <c r="K14" s="56"/>
      <c r="L14" s="56"/>
    </row>
    <row r="15" spans="1:12" x14ac:dyDescent="0.2">
      <c r="A15" s="48" t="s">
        <v>222</v>
      </c>
      <c r="B15" s="49">
        <v>4637</v>
      </c>
      <c r="C15" s="49">
        <v>866</v>
      </c>
      <c r="D15" s="49">
        <v>39</v>
      </c>
      <c r="E15" s="49">
        <v>507</v>
      </c>
      <c r="F15" s="51">
        <v>38</v>
      </c>
      <c r="G15" s="49">
        <v>4092</v>
      </c>
      <c r="H15" s="49">
        <v>4997</v>
      </c>
      <c r="I15" s="49">
        <f t="shared" si="0"/>
        <v>360</v>
      </c>
      <c r="J15" s="56"/>
      <c r="K15" s="56"/>
      <c r="L15" s="56"/>
    </row>
    <row r="16" spans="1:12" x14ac:dyDescent="0.2">
      <c r="A16" s="48" t="s">
        <v>183</v>
      </c>
      <c r="B16" s="49">
        <v>4803</v>
      </c>
      <c r="C16" s="49">
        <v>589</v>
      </c>
      <c r="D16" s="49">
        <v>56</v>
      </c>
      <c r="E16" s="49">
        <v>475</v>
      </c>
      <c r="F16" s="51">
        <v>42</v>
      </c>
      <c r="G16" s="49">
        <v>4286</v>
      </c>
      <c r="H16" s="49">
        <v>4931</v>
      </c>
      <c r="I16" s="49">
        <f t="shared" si="0"/>
        <v>128</v>
      </c>
      <c r="J16" s="56"/>
      <c r="K16" s="56"/>
      <c r="L16" s="56"/>
    </row>
    <row r="17" spans="1:12" x14ac:dyDescent="0.2">
      <c r="A17" s="48" t="s">
        <v>223</v>
      </c>
      <c r="B17" s="49">
        <v>3147</v>
      </c>
      <c r="C17" s="49">
        <v>496</v>
      </c>
      <c r="D17" s="49">
        <v>37</v>
      </c>
      <c r="E17" s="49">
        <v>397</v>
      </c>
      <c r="F17" s="51">
        <v>23</v>
      </c>
      <c r="G17" s="49">
        <v>2727</v>
      </c>
      <c r="H17" s="49">
        <v>3260</v>
      </c>
      <c r="I17" s="49">
        <f t="shared" si="0"/>
        <v>113</v>
      </c>
      <c r="J17" s="56"/>
      <c r="K17" s="56"/>
      <c r="L17" s="56"/>
    </row>
    <row r="18" spans="1:12" x14ac:dyDescent="0.2">
      <c r="A18" s="47" t="s">
        <v>345</v>
      </c>
      <c r="B18" s="49"/>
      <c r="C18" s="49"/>
      <c r="D18" s="49"/>
      <c r="E18" s="49"/>
      <c r="F18" s="51"/>
      <c r="G18" s="49"/>
      <c r="H18" s="49"/>
      <c r="I18" s="49"/>
      <c r="J18" s="56"/>
      <c r="K18" s="56"/>
      <c r="L18" s="56"/>
    </row>
    <row r="19" spans="1:12" x14ac:dyDescent="0.2">
      <c r="A19" s="48" t="s">
        <v>195</v>
      </c>
      <c r="B19" s="49">
        <v>1185</v>
      </c>
      <c r="C19" s="49">
        <v>176</v>
      </c>
      <c r="D19" s="49">
        <v>9</v>
      </c>
      <c r="E19" s="49">
        <v>131</v>
      </c>
      <c r="F19" s="51">
        <v>6</v>
      </c>
      <c r="G19" s="49">
        <v>1048</v>
      </c>
      <c r="H19" s="49">
        <v>1233</v>
      </c>
      <c r="I19" s="49">
        <f t="shared" si="0"/>
        <v>48</v>
      </c>
      <c r="J19" s="56"/>
      <c r="K19" s="56"/>
      <c r="L19" s="56"/>
    </row>
    <row r="20" spans="1:12" x14ac:dyDescent="0.2">
      <c r="A20" s="48" t="s">
        <v>193</v>
      </c>
      <c r="B20" s="49">
        <v>1787</v>
      </c>
      <c r="C20" s="49">
        <v>291</v>
      </c>
      <c r="D20" s="49">
        <v>17</v>
      </c>
      <c r="E20" s="49">
        <v>199</v>
      </c>
      <c r="F20" s="51">
        <v>26</v>
      </c>
      <c r="G20" s="49">
        <v>1562</v>
      </c>
      <c r="H20" s="49">
        <v>1870</v>
      </c>
      <c r="I20" s="49">
        <f t="shared" si="0"/>
        <v>83</v>
      </c>
      <c r="J20" s="56"/>
      <c r="K20" s="56"/>
      <c r="L20" s="56"/>
    </row>
    <row r="21" spans="1:12" x14ac:dyDescent="0.2">
      <c r="A21" s="48" t="s">
        <v>225</v>
      </c>
      <c r="B21" s="49">
        <v>1906</v>
      </c>
      <c r="C21" s="49">
        <v>331</v>
      </c>
      <c r="D21" s="49">
        <v>13</v>
      </c>
      <c r="E21" s="49">
        <v>220</v>
      </c>
      <c r="F21" s="51">
        <v>11</v>
      </c>
      <c r="G21" s="49">
        <v>1675</v>
      </c>
      <c r="H21" s="49">
        <v>2019</v>
      </c>
      <c r="I21" s="49">
        <f t="shared" si="0"/>
        <v>113</v>
      </c>
      <c r="J21" s="56"/>
      <c r="K21" s="56"/>
      <c r="L21" s="56"/>
    </row>
    <row r="22" spans="1:12" x14ac:dyDescent="0.2">
      <c r="A22" s="48" t="s">
        <v>226</v>
      </c>
      <c r="B22" s="49">
        <v>3482</v>
      </c>
      <c r="C22" s="49">
        <v>517</v>
      </c>
      <c r="D22" s="49">
        <v>25</v>
      </c>
      <c r="E22" s="49">
        <v>382</v>
      </c>
      <c r="F22" s="51">
        <v>37</v>
      </c>
      <c r="G22" s="49">
        <v>3063</v>
      </c>
      <c r="H22" s="49">
        <v>3605</v>
      </c>
      <c r="I22" s="49">
        <f t="shared" si="0"/>
        <v>123</v>
      </c>
      <c r="J22" s="56"/>
      <c r="K22" s="56"/>
      <c r="L22" s="56"/>
    </row>
    <row r="23" spans="1:12" x14ac:dyDescent="0.2">
      <c r="A23" s="47" t="s">
        <v>346</v>
      </c>
      <c r="B23" s="49"/>
      <c r="C23" s="49"/>
      <c r="D23" s="49"/>
      <c r="E23" s="49"/>
      <c r="F23" s="51"/>
      <c r="G23" s="49"/>
      <c r="H23" s="49"/>
      <c r="I23" s="49"/>
      <c r="J23" s="56"/>
      <c r="K23" s="56"/>
      <c r="L23" s="56"/>
    </row>
    <row r="24" spans="1:12" x14ac:dyDescent="0.2">
      <c r="A24" s="48" t="s">
        <v>227</v>
      </c>
      <c r="B24" s="49">
        <v>1749</v>
      </c>
      <c r="C24" s="49">
        <v>303</v>
      </c>
      <c r="D24" s="49">
        <v>5</v>
      </c>
      <c r="E24" s="49">
        <v>222</v>
      </c>
      <c r="F24" s="51">
        <v>23</v>
      </c>
      <c r="G24" s="49">
        <v>1504</v>
      </c>
      <c r="H24" s="49">
        <v>1812</v>
      </c>
      <c r="I24" s="49">
        <f t="shared" si="0"/>
        <v>63</v>
      </c>
      <c r="J24" s="56"/>
      <c r="K24" s="56"/>
      <c r="L24" s="56"/>
    </row>
    <row r="25" spans="1:12" x14ac:dyDescent="0.2">
      <c r="A25" s="48" t="s">
        <v>228</v>
      </c>
      <c r="B25" s="49">
        <v>387</v>
      </c>
      <c r="C25" s="49">
        <v>61</v>
      </c>
      <c r="D25" s="49">
        <v>5</v>
      </c>
      <c r="E25" s="49">
        <v>52</v>
      </c>
      <c r="F25" s="51">
        <v>2</v>
      </c>
      <c r="G25" s="49">
        <v>333</v>
      </c>
      <c r="H25" s="49">
        <v>399</v>
      </c>
      <c r="I25" s="49">
        <f t="shared" si="0"/>
        <v>12</v>
      </c>
      <c r="J25" s="56"/>
      <c r="K25" s="56"/>
      <c r="L25" s="56"/>
    </row>
    <row r="26" spans="1:12" x14ac:dyDescent="0.2">
      <c r="A26" s="48" t="s">
        <v>203</v>
      </c>
      <c r="B26" s="49">
        <v>301</v>
      </c>
      <c r="C26" s="49">
        <v>47</v>
      </c>
      <c r="D26" s="49">
        <v>1</v>
      </c>
      <c r="E26" s="49">
        <v>37</v>
      </c>
      <c r="F26" s="51">
        <v>3</v>
      </c>
      <c r="G26" s="49">
        <v>261</v>
      </c>
      <c r="H26" s="49">
        <v>309</v>
      </c>
      <c r="I26" s="49">
        <f t="shared" si="0"/>
        <v>8</v>
      </c>
      <c r="J26" s="56"/>
      <c r="K26" s="56"/>
      <c r="L26" s="56"/>
    </row>
    <row r="27" spans="1:12" x14ac:dyDescent="0.2">
      <c r="A27" s="48" t="s">
        <v>230</v>
      </c>
      <c r="B27" s="49">
        <v>2212</v>
      </c>
      <c r="C27" s="49">
        <v>406</v>
      </c>
      <c r="D27" s="49">
        <v>28</v>
      </c>
      <c r="E27" s="49">
        <v>251</v>
      </c>
      <c r="F27" s="49">
        <v>15</v>
      </c>
      <c r="G27" s="49">
        <v>1946</v>
      </c>
      <c r="H27" s="49">
        <v>2380</v>
      </c>
      <c r="I27" s="49">
        <f t="shared" si="0"/>
        <v>168</v>
      </c>
      <c r="J27" s="56"/>
      <c r="K27" s="56"/>
      <c r="L27" s="56"/>
    </row>
    <row r="28" spans="1:12" x14ac:dyDescent="0.2">
      <c r="A28" s="47" t="s">
        <v>187</v>
      </c>
      <c r="B28" s="49"/>
      <c r="C28" s="49"/>
      <c r="D28" s="49"/>
      <c r="E28" s="49"/>
      <c r="F28" s="49"/>
      <c r="G28" s="49"/>
      <c r="H28" s="49"/>
      <c r="I28" s="49"/>
      <c r="J28" s="56"/>
      <c r="K28" s="56"/>
      <c r="L28" s="56"/>
    </row>
    <row r="29" spans="1:12" x14ac:dyDescent="0.2">
      <c r="A29" s="48" t="s">
        <v>231</v>
      </c>
      <c r="B29" s="49">
        <v>759</v>
      </c>
      <c r="C29" s="49">
        <v>95</v>
      </c>
      <c r="D29" s="49">
        <v>9</v>
      </c>
      <c r="E29" s="49">
        <v>117</v>
      </c>
      <c r="F29" s="49">
        <v>5</v>
      </c>
      <c r="G29" s="49">
        <v>637</v>
      </c>
      <c r="H29" s="49">
        <v>741</v>
      </c>
      <c r="I29" s="49">
        <f t="shared" si="0"/>
        <v>-18</v>
      </c>
      <c r="J29" s="56"/>
      <c r="K29" s="56"/>
      <c r="L29" s="56"/>
    </row>
    <row r="30" spans="1:12" x14ac:dyDescent="0.2">
      <c r="A30" s="48" t="s">
        <v>232</v>
      </c>
      <c r="B30" s="49">
        <v>917</v>
      </c>
      <c r="C30" s="49">
        <v>136</v>
      </c>
      <c r="D30" s="49">
        <v>5</v>
      </c>
      <c r="E30" s="49">
        <v>122</v>
      </c>
      <c r="F30" s="49">
        <v>4</v>
      </c>
      <c r="G30" s="49">
        <v>791</v>
      </c>
      <c r="H30" s="49">
        <v>932</v>
      </c>
      <c r="I30" s="49">
        <f t="shared" si="0"/>
        <v>15</v>
      </c>
      <c r="J30" s="56"/>
      <c r="K30" s="56"/>
      <c r="L30" s="56"/>
    </row>
    <row r="31" spans="1:12" x14ac:dyDescent="0.2">
      <c r="A31" s="48" t="s">
        <v>233</v>
      </c>
      <c r="B31" s="49">
        <v>779</v>
      </c>
      <c r="C31" s="49">
        <v>159</v>
      </c>
      <c r="D31" s="49">
        <v>4</v>
      </c>
      <c r="E31" s="49">
        <v>85</v>
      </c>
      <c r="F31" s="49">
        <v>10</v>
      </c>
      <c r="G31" s="49">
        <v>684</v>
      </c>
      <c r="H31" s="49">
        <v>847</v>
      </c>
      <c r="I31" s="49">
        <f t="shared" si="0"/>
        <v>68</v>
      </c>
      <c r="J31" s="56"/>
      <c r="K31" s="56"/>
      <c r="L31" s="56"/>
    </row>
    <row r="32" spans="1:12" x14ac:dyDescent="0.2">
      <c r="A32" s="48" t="s">
        <v>234</v>
      </c>
      <c r="B32" s="49">
        <v>581</v>
      </c>
      <c r="C32" s="49">
        <v>100</v>
      </c>
      <c r="D32" s="49">
        <v>3</v>
      </c>
      <c r="E32" s="49">
        <v>78</v>
      </c>
      <c r="F32" s="49">
        <v>4</v>
      </c>
      <c r="G32" s="49">
        <v>499</v>
      </c>
      <c r="H32" s="49">
        <v>602</v>
      </c>
      <c r="I32" s="49">
        <f t="shared" si="0"/>
        <v>21</v>
      </c>
      <c r="J32" s="56"/>
      <c r="K32" s="56"/>
      <c r="L32" s="56"/>
    </row>
    <row r="33" spans="1:12" x14ac:dyDescent="0.2">
      <c r="A33" s="48" t="s">
        <v>235</v>
      </c>
      <c r="B33" s="49">
        <v>768</v>
      </c>
      <c r="C33" s="49">
        <v>117</v>
      </c>
      <c r="D33" s="49">
        <v>3</v>
      </c>
      <c r="E33" s="49">
        <v>73</v>
      </c>
      <c r="F33" s="49">
        <v>2</v>
      </c>
      <c r="G33" s="49">
        <v>693</v>
      </c>
      <c r="H33" s="49">
        <v>813</v>
      </c>
      <c r="I33" s="49">
        <f t="shared" si="0"/>
        <v>45</v>
      </c>
      <c r="J33" s="56"/>
      <c r="K33" s="56"/>
      <c r="L33" s="56"/>
    </row>
    <row r="34" spans="1:12" x14ac:dyDescent="0.2">
      <c r="A34" s="47" t="s">
        <v>184</v>
      </c>
      <c r="B34" s="49"/>
      <c r="C34" s="49"/>
      <c r="D34" s="49"/>
      <c r="E34" s="49"/>
      <c r="F34" s="49"/>
      <c r="G34" s="49"/>
      <c r="H34" s="49"/>
      <c r="I34" s="49"/>
      <c r="J34" s="56"/>
      <c r="K34" s="56"/>
      <c r="L34" s="56"/>
    </row>
    <row r="35" spans="1:12" x14ac:dyDescent="0.2">
      <c r="A35" s="48" t="s">
        <v>236</v>
      </c>
      <c r="B35" s="49">
        <v>1205</v>
      </c>
      <c r="C35" s="49">
        <v>161</v>
      </c>
      <c r="D35" s="49">
        <v>10</v>
      </c>
      <c r="E35" s="49">
        <v>99</v>
      </c>
      <c r="F35" s="49">
        <v>18</v>
      </c>
      <c r="G35" s="49">
        <v>1088</v>
      </c>
      <c r="H35" s="49">
        <v>1259</v>
      </c>
      <c r="I35" s="49">
        <f t="shared" si="0"/>
        <v>54</v>
      </c>
      <c r="J35" s="56"/>
      <c r="K35" s="56"/>
      <c r="L35" s="56"/>
    </row>
    <row r="36" spans="1:12" x14ac:dyDescent="0.2">
      <c r="A36" s="48" t="s">
        <v>237</v>
      </c>
      <c r="B36" s="49">
        <v>2433</v>
      </c>
      <c r="C36" s="49">
        <v>312</v>
      </c>
      <c r="D36" s="49">
        <v>28</v>
      </c>
      <c r="E36" s="49">
        <v>251</v>
      </c>
      <c r="F36" s="49">
        <v>49</v>
      </c>
      <c r="G36" s="49">
        <v>2133</v>
      </c>
      <c r="H36" s="49">
        <v>2473</v>
      </c>
      <c r="I36" s="49">
        <f t="shared" si="0"/>
        <v>40</v>
      </c>
      <c r="J36" s="56"/>
      <c r="K36" s="56"/>
      <c r="L36" s="56"/>
    </row>
    <row r="37" spans="1:12" x14ac:dyDescent="0.2">
      <c r="A37" s="48" t="s">
        <v>238</v>
      </c>
      <c r="B37" s="49">
        <v>904</v>
      </c>
      <c r="C37" s="49">
        <v>138</v>
      </c>
      <c r="D37" s="49">
        <v>13</v>
      </c>
      <c r="E37" s="49">
        <v>71</v>
      </c>
      <c r="F37" s="49">
        <v>8</v>
      </c>
      <c r="G37" s="49">
        <v>825</v>
      </c>
      <c r="H37" s="49">
        <v>976</v>
      </c>
      <c r="I37" s="49">
        <f t="shared" si="0"/>
        <v>72</v>
      </c>
      <c r="J37" s="56"/>
      <c r="K37" s="56"/>
      <c r="L37" s="56"/>
    </row>
    <row r="38" spans="1:12" x14ac:dyDescent="0.2">
      <c r="A38" s="50" t="s">
        <v>239</v>
      </c>
      <c r="B38" s="49">
        <v>421</v>
      </c>
      <c r="C38" s="49">
        <v>44</v>
      </c>
      <c r="D38" s="49">
        <v>9</v>
      </c>
      <c r="E38" s="49">
        <v>47</v>
      </c>
      <c r="F38" s="49">
        <v>2</v>
      </c>
      <c r="G38" s="49">
        <v>372</v>
      </c>
      <c r="H38" s="49">
        <v>425</v>
      </c>
      <c r="I38" s="49">
        <f t="shared" si="0"/>
        <v>4</v>
      </c>
      <c r="J38" s="56"/>
      <c r="K38" s="56"/>
      <c r="L38" s="56"/>
    </row>
    <row r="39" spans="1:12" x14ac:dyDescent="0.2">
      <c r="A39" s="47" t="s">
        <v>194</v>
      </c>
      <c r="B39" s="49"/>
      <c r="C39" s="49"/>
      <c r="D39" s="49"/>
      <c r="E39" s="49"/>
      <c r="F39" s="49"/>
      <c r="G39" s="49"/>
      <c r="H39" s="49"/>
      <c r="I39" s="49"/>
      <c r="J39" s="56"/>
      <c r="K39" s="56"/>
      <c r="L39" s="56"/>
    </row>
    <row r="40" spans="1:12" x14ac:dyDescent="0.2">
      <c r="A40" s="48" t="s">
        <v>240</v>
      </c>
      <c r="B40" s="49">
        <v>2051</v>
      </c>
      <c r="C40" s="49">
        <v>382</v>
      </c>
      <c r="D40" s="49">
        <v>8</v>
      </c>
      <c r="E40" s="49">
        <v>274</v>
      </c>
      <c r="F40" s="49">
        <v>14</v>
      </c>
      <c r="G40" s="49">
        <v>1763</v>
      </c>
      <c r="H40" s="49">
        <v>2153</v>
      </c>
      <c r="I40" s="49">
        <f t="shared" si="0"/>
        <v>102</v>
      </c>
      <c r="J40" s="56"/>
      <c r="K40" s="56"/>
      <c r="L40" s="56"/>
    </row>
    <row r="41" spans="1:12" x14ac:dyDescent="0.2">
      <c r="A41" s="48" t="s">
        <v>241</v>
      </c>
      <c r="B41" s="49">
        <v>324</v>
      </c>
      <c r="C41" s="49">
        <v>47</v>
      </c>
      <c r="D41" s="49">
        <v>2</v>
      </c>
      <c r="E41" s="49">
        <v>40</v>
      </c>
      <c r="F41" s="49">
        <v>1</v>
      </c>
      <c r="G41" s="49">
        <v>283</v>
      </c>
      <c r="H41" s="49">
        <v>332</v>
      </c>
      <c r="I41" s="49">
        <f t="shared" si="0"/>
        <v>8</v>
      </c>
      <c r="J41" s="56"/>
      <c r="K41" s="56"/>
      <c r="L41" s="56"/>
    </row>
    <row r="42" spans="1:12" x14ac:dyDescent="0.2">
      <c r="A42" s="48" t="s">
        <v>242</v>
      </c>
      <c r="B42" s="49">
        <v>370</v>
      </c>
      <c r="C42" s="49">
        <v>86</v>
      </c>
      <c r="D42" s="49">
        <v>2</v>
      </c>
      <c r="E42" s="49">
        <v>62</v>
      </c>
      <c r="F42" s="49">
        <v>0</v>
      </c>
      <c r="G42" s="49">
        <v>308</v>
      </c>
      <c r="H42" s="49">
        <v>396</v>
      </c>
      <c r="I42" s="49">
        <f t="shared" si="0"/>
        <v>26</v>
      </c>
      <c r="J42" s="56"/>
      <c r="K42" s="56"/>
      <c r="L42" s="56"/>
    </row>
    <row r="43" spans="1:12" x14ac:dyDescent="0.2">
      <c r="A43" s="48" t="s">
        <v>197</v>
      </c>
      <c r="B43" s="49">
        <v>167</v>
      </c>
      <c r="C43" s="49">
        <v>34</v>
      </c>
      <c r="D43" s="49">
        <v>1</v>
      </c>
      <c r="E43" s="49">
        <v>28</v>
      </c>
      <c r="F43" s="49">
        <v>8</v>
      </c>
      <c r="G43" s="49">
        <v>131</v>
      </c>
      <c r="H43" s="49">
        <v>166</v>
      </c>
      <c r="I43" s="49">
        <f t="shared" si="0"/>
        <v>-1</v>
      </c>
      <c r="J43" s="56"/>
      <c r="K43" s="56"/>
      <c r="L43" s="56"/>
    </row>
    <row r="44" spans="1:12" x14ac:dyDescent="0.2">
      <c r="A44" s="48" t="s">
        <v>198</v>
      </c>
      <c r="B44" s="49">
        <v>328</v>
      </c>
      <c r="C44" s="49">
        <v>45</v>
      </c>
      <c r="D44" s="49">
        <v>2</v>
      </c>
      <c r="E44" s="49">
        <v>32</v>
      </c>
      <c r="F44" s="49">
        <v>1</v>
      </c>
      <c r="G44" s="49">
        <v>295</v>
      </c>
      <c r="H44" s="49">
        <v>342</v>
      </c>
      <c r="I44" s="49">
        <f t="shared" si="0"/>
        <v>14</v>
      </c>
      <c r="J44" s="56"/>
      <c r="K44" s="56"/>
      <c r="L44" s="56"/>
    </row>
    <row r="45" spans="1:12" x14ac:dyDescent="0.2">
      <c r="A45" s="47" t="s">
        <v>347</v>
      </c>
      <c r="B45" s="49"/>
      <c r="C45" s="49"/>
      <c r="D45" s="49"/>
      <c r="E45" s="49"/>
      <c r="F45" s="49"/>
      <c r="G45" s="49"/>
      <c r="H45" s="49"/>
      <c r="I45" s="49"/>
      <c r="J45" s="56"/>
      <c r="K45" s="56"/>
      <c r="L45" s="56"/>
    </row>
    <row r="46" spans="1:12" x14ac:dyDescent="0.2">
      <c r="A46" s="48" t="s">
        <v>245</v>
      </c>
      <c r="B46" s="49">
        <v>2263</v>
      </c>
      <c r="C46" s="49">
        <v>371</v>
      </c>
      <c r="D46" s="49">
        <v>20</v>
      </c>
      <c r="E46" s="49">
        <v>234</v>
      </c>
      <c r="F46" s="49">
        <v>16</v>
      </c>
      <c r="G46" s="49">
        <v>2013</v>
      </c>
      <c r="H46" s="49">
        <v>2404</v>
      </c>
      <c r="I46" s="49">
        <f t="shared" si="0"/>
        <v>141</v>
      </c>
      <c r="J46" s="56"/>
      <c r="K46" s="56"/>
      <c r="L46" s="56"/>
    </row>
    <row r="47" spans="1:12" x14ac:dyDescent="0.2">
      <c r="A47" s="48" t="s">
        <v>246</v>
      </c>
      <c r="B47" s="49">
        <v>621</v>
      </c>
      <c r="C47" s="49">
        <v>99</v>
      </c>
      <c r="D47" s="49">
        <v>6</v>
      </c>
      <c r="E47" s="49">
        <v>75</v>
      </c>
      <c r="F47" s="49">
        <v>3</v>
      </c>
      <c r="G47" s="49">
        <v>543</v>
      </c>
      <c r="H47" s="49">
        <v>648</v>
      </c>
      <c r="I47" s="49">
        <f t="shared" si="0"/>
        <v>27</v>
      </c>
      <c r="J47" s="56"/>
      <c r="K47" s="56"/>
      <c r="L47" s="56"/>
    </row>
    <row r="48" spans="1:12" x14ac:dyDescent="0.2">
      <c r="A48" s="48" t="s">
        <v>247</v>
      </c>
      <c r="B48" s="49">
        <v>1342</v>
      </c>
      <c r="C48" s="49">
        <v>163</v>
      </c>
      <c r="D48" s="49">
        <v>7</v>
      </c>
      <c r="E48" s="49">
        <v>130</v>
      </c>
      <c r="F48" s="49">
        <v>5</v>
      </c>
      <c r="G48" s="49">
        <v>1207</v>
      </c>
      <c r="H48" s="49">
        <v>1377</v>
      </c>
      <c r="I48" s="49">
        <f t="shared" si="0"/>
        <v>35</v>
      </c>
      <c r="J48" s="56"/>
      <c r="K48" s="56"/>
      <c r="L48" s="56"/>
    </row>
    <row r="49" spans="1:12" x14ac:dyDescent="0.2">
      <c r="A49" s="48" t="s">
        <v>248</v>
      </c>
      <c r="B49" s="49">
        <v>724</v>
      </c>
      <c r="C49" s="49">
        <v>134</v>
      </c>
      <c r="D49" s="49">
        <v>16</v>
      </c>
      <c r="E49" s="49">
        <v>107</v>
      </c>
      <c r="F49" s="49">
        <v>7</v>
      </c>
      <c r="G49" s="49">
        <v>610</v>
      </c>
      <c r="H49" s="49">
        <v>760</v>
      </c>
      <c r="I49" s="49">
        <f t="shared" si="0"/>
        <v>36</v>
      </c>
      <c r="J49" s="56"/>
      <c r="K49" s="56"/>
      <c r="L49" s="56"/>
    </row>
    <row r="50" spans="1:12" x14ac:dyDescent="0.2">
      <c r="A50" s="48" t="s">
        <v>249</v>
      </c>
      <c r="B50" s="49">
        <v>339</v>
      </c>
      <c r="C50" s="49">
        <v>55</v>
      </c>
      <c r="D50" s="49">
        <v>6</v>
      </c>
      <c r="E50" s="49">
        <v>35</v>
      </c>
      <c r="F50" s="49">
        <v>8</v>
      </c>
      <c r="G50" s="49">
        <v>296</v>
      </c>
      <c r="H50" s="49">
        <v>357</v>
      </c>
      <c r="I50" s="49">
        <f t="shared" si="0"/>
        <v>18</v>
      </c>
      <c r="J50" s="56"/>
      <c r="K50" s="56"/>
      <c r="L50" s="56"/>
    </row>
    <row r="51" spans="1:12" x14ac:dyDescent="0.2">
      <c r="A51" s="47" t="s">
        <v>348</v>
      </c>
      <c r="B51" s="49"/>
      <c r="C51" s="49"/>
      <c r="D51" s="49"/>
      <c r="E51" s="49"/>
      <c r="F51" s="49"/>
      <c r="G51" s="49"/>
      <c r="H51" s="49"/>
      <c r="I51" s="49"/>
      <c r="J51" s="56"/>
      <c r="K51" s="56"/>
      <c r="L51" s="56"/>
    </row>
    <row r="52" spans="1:12" x14ac:dyDescent="0.2">
      <c r="A52" s="48" t="s">
        <v>199</v>
      </c>
      <c r="B52" s="49">
        <v>1415</v>
      </c>
      <c r="C52" s="49">
        <v>228</v>
      </c>
      <c r="D52" s="49">
        <v>14</v>
      </c>
      <c r="E52" s="49">
        <v>196</v>
      </c>
      <c r="F52" s="49">
        <v>20</v>
      </c>
      <c r="G52" s="49">
        <v>1199</v>
      </c>
      <c r="H52" s="49">
        <v>1441</v>
      </c>
      <c r="I52" s="49">
        <f t="shared" si="0"/>
        <v>26</v>
      </c>
      <c r="J52" s="56"/>
      <c r="K52" s="56"/>
      <c r="L52" s="56"/>
    </row>
    <row r="53" spans="1:12" x14ac:dyDescent="0.2">
      <c r="A53" s="48" t="s">
        <v>339</v>
      </c>
      <c r="B53" s="49">
        <v>1166</v>
      </c>
      <c r="C53" s="49">
        <v>211</v>
      </c>
      <c r="D53" s="49">
        <v>7</v>
      </c>
      <c r="E53" s="49">
        <v>125</v>
      </c>
      <c r="F53" s="49">
        <v>4</v>
      </c>
      <c r="G53" s="49">
        <v>1037</v>
      </c>
      <c r="H53" s="49">
        <v>1255</v>
      </c>
      <c r="I53" s="49">
        <f t="shared" si="0"/>
        <v>89</v>
      </c>
      <c r="J53" s="56"/>
      <c r="K53" s="56"/>
      <c r="L53" s="56"/>
    </row>
    <row r="54" spans="1:12" x14ac:dyDescent="0.2">
      <c r="A54" s="48" t="s">
        <v>200</v>
      </c>
      <c r="B54" s="49">
        <v>358</v>
      </c>
      <c r="C54" s="49">
        <v>76</v>
      </c>
      <c r="D54" s="49">
        <v>11</v>
      </c>
      <c r="E54" s="49">
        <v>48</v>
      </c>
      <c r="F54" s="49">
        <v>3</v>
      </c>
      <c r="G54" s="49">
        <v>307</v>
      </c>
      <c r="H54" s="49">
        <v>394</v>
      </c>
      <c r="I54" s="49">
        <f t="shared" si="0"/>
        <v>36</v>
      </c>
      <c r="J54" s="56"/>
      <c r="K54" s="56"/>
      <c r="L54" s="56"/>
    </row>
    <row r="55" spans="1:12" x14ac:dyDescent="0.2">
      <c r="A55" s="48" t="s">
        <v>327</v>
      </c>
      <c r="B55" s="49">
        <v>584</v>
      </c>
      <c r="C55" s="49">
        <v>96</v>
      </c>
      <c r="D55" s="49">
        <v>2</v>
      </c>
      <c r="E55" s="49">
        <v>86</v>
      </c>
      <c r="F55" s="49">
        <v>1</v>
      </c>
      <c r="G55" s="49">
        <v>497</v>
      </c>
      <c r="H55" s="49">
        <v>595</v>
      </c>
      <c r="I55" s="49">
        <f t="shared" si="0"/>
        <v>11</v>
      </c>
      <c r="J55" s="56"/>
      <c r="K55" s="56"/>
      <c r="L55" s="56"/>
    </row>
    <row r="56" spans="1:12" x14ac:dyDescent="0.2">
      <c r="A56" s="48" t="s">
        <v>252</v>
      </c>
      <c r="B56" s="49">
        <v>270</v>
      </c>
      <c r="C56" s="49">
        <v>42</v>
      </c>
      <c r="D56" s="49">
        <v>2</v>
      </c>
      <c r="E56" s="49">
        <v>27</v>
      </c>
      <c r="F56" s="49">
        <v>4</v>
      </c>
      <c r="G56" s="49">
        <v>239</v>
      </c>
      <c r="H56" s="49">
        <v>283</v>
      </c>
      <c r="I56" s="49">
        <f t="shared" si="0"/>
        <v>13</v>
      </c>
      <c r="J56" s="56"/>
      <c r="K56" s="56"/>
      <c r="L56" s="56"/>
    </row>
    <row r="57" spans="1:12" x14ac:dyDescent="0.2">
      <c r="A57" s="47" t="s">
        <v>349</v>
      </c>
      <c r="B57" s="49"/>
      <c r="C57" s="49"/>
      <c r="D57" s="49"/>
      <c r="E57" s="49"/>
      <c r="F57" s="49"/>
      <c r="G57" s="49"/>
      <c r="H57" s="49"/>
      <c r="I57" s="49"/>
      <c r="J57" s="56"/>
      <c r="K57" s="56"/>
      <c r="L57" s="56"/>
    </row>
    <row r="58" spans="1:12" x14ac:dyDescent="0.2">
      <c r="A58" s="48" t="s">
        <v>253</v>
      </c>
      <c r="B58" s="49">
        <v>1616</v>
      </c>
      <c r="C58" s="49">
        <v>275</v>
      </c>
      <c r="D58" s="49">
        <v>21</v>
      </c>
      <c r="E58" s="49">
        <v>199</v>
      </c>
      <c r="F58" s="49">
        <v>16</v>
      </c>
      <c r="G58" s="49">
        <v>1401</v>
      </c>
      <c r="H58" s="49">
        <v>1697</v>
      </c>
      <c r="I58" s="49">
        <f t="shared" si="0"/>
        <v>81</v>
      </c>
      <c r="J58" s="56"/>
      <c r="K58" s="56"/>
      <c r="L58" s="56"/>
    </row>
    <row r="59" spans="1:12" x14ac:dyDescent="0.2">
      <c r="A59" s="48" t="s">
        <v>254</v>
      </c>
      <c r="B59" s="49">
        <v>937</v>
      </c>
      <c r="C59" s="49">
        <v>221</v>
      </c>
      <c r="D59" s="49">
        <v>9</v>
      </c>
      <c r="E59" s="49">
        <v>147</v>
      </c>
      <c r="F59" s="49">
        <v>5</v>
      </c>
      <c r="G59" s="49">
        <v>785</v>
      </c>
      <c r="H59" s="49">
        <v>1015</v>
      </c>
      <c r="I59" s="49">
        <f t="shared" si="0"/>
        <v>78</v>
      </c>
      <c r="J59" s="56"/>
      <c r="K59" s="56"/>
      <c r="L59" s="56"/>
    </row>
    <row r="60" spans="1:12" x14ac:dyDescent="0.2">
      <c r="A60" s="48" t="s">
        <v>255</v>
      </c>
      <c r="B60" s="49">
        <v>1583</v>
      </c>
      <c r="C60" s="49">
        <v>341</v>
      </c>
      <c r="D60" s="49">
        <v>20</v>
      </c>
      <c r="E60" s="49">
        <v>236</v>
      </c>
      <c r="F60" s="49">
        <v>4</v>
      </c>
      <c r="G60" s="49">
        <v>1343</v>
      </c>
      <c r="H60" s="49">
        <v>1704</v>
      </c>
      <c r="I60" s="49">
        <f t="shared" si="0"/>
        <v>121</v>
      </c>
      <c r="J60" s="56"/>
      <c r="K60" s="56"/>
      <c r="L60" s="56"/>
    </row>
    <row r="61" spans="1:12" x14ac:dyDescent="0.2">
      <c r="A61" s="50" t="s">
        <v>256</v>
      </c>
      <c r="B61" s="49">
        <v>189</v>
      </c>
      <c r="C61" s="49">
        <v>34</v>
      </c>
      <c r="D61" s="49">
        <v>2</v>
      </c>
      <c r="E61" s="49">
        <v>17</v>
      </c>
      <c r="F61" s="49">
        <v>3</v>
      </c>
      <c r="G61" s="49">
        <v>169</v>
      </c>
      <c r="H61" s="49">
        <v>205</v>
      </c>
      <c r="I61" s="49">
        <f t="shared" si="0"/>
        <v>16</v>
      </c>
      <c r="J61" s="56"/>
      <c r="K61" s="56"/>
      <c r="L61" s="56"/>
    </row>
    <row r="62" spans="1:12" x14ac:dyDescent="0.2">
      <c r="A62" s="48" t="s">
        <v>204</v>
      </c>
      <c r="B62" s="49">
        <v>330</v>
      </c>
      <c r="C62" s="49">
        <v>69</v>
      </c>
      <c r="D62" s="49">
        <v>1</v>
      </c>
      <c r="E62" s="49">
        <v>33</v>
      </c>
      <c r="F62" s="49">
        <v>5</v>
      </c>
      <c r="G62" s="49">
        <v>292</v>
      </c>
      <c r="H62" s="49">
        <v>362</v>
      </c>
      <c r="I62" s="49">
        <f t="shared" si="0"/>
        <v>32</v>
      </c>
      <c r="J62" s="56"/>
      <c r="K62" s="56"/>
      <c r="L62" s="56"/>
    </row>
    <row r="63" spans="1:12" x14ac:dyDescent="0.2">
      <c r="A63" s="48" t="s">
        <v>201</v>
      </c>
      <c r="B63" s="49">
        <v>607</v>
      </c>
      <c r="C63" s="49">
        <v>83</v>
      </c>
      <c r="D63" s="49">
        <v>9</v>
      </c>
      <c r="E63" s="49">
        <v>65</v>
      </c>
      <c r="F63" s="49">
        <v>88</v>
      </c>
      <c r="G63" s="49">
        <v>454</v>
      </c>
      <c r="H63" s="49">
        <v>546</v>
      </c>
      <c r="I63" s="49">
        <f t="shared" si="0"/>
        <v>-61</v>
      </c>
      <c r="J63" s="56"/>
      <c r="K63" s="56"/>
      <c r="L63" s="56"/>
    </row>
    <row r="64" spans="1:12" x14ac:dyDescent="0.2">
      <c r="A64" s="50" t="s">
        <v>350</v>
      </c>
      <c r="B64" s="49">
        <v>1353</v>
      </c>
      <c r="C64" s="49">
        <v>246</v>
      </c>
      <c r="D64" s="49">
        <v>29</v>
      </c>
      <c r="E64" s="49">
        <v>152</v>
      </c>
      <c r="F64" s="49">
        <v>13</v>
      </c>
      <c r="G64" s="49">
        <v>1188</v>
      </c>
      <c r="H64" s="49">
        <v>1463</v>
      </c>
      <c r="I64" s="49">
        <f t="shared" si="0"/>
        <v>110</v>
      </c>
      <c r="J64" s="56"/>
      <c r="K64" s="56"/>
      <c r="L64" s="56"/>
    </row>
    <row r="65" spans="1:12" x14ac:dyDescent="0.2">
      <c r="A65" s="47" t="s">
        <v>135</v>
      </c>
      <c r="B65" s="49"/>
      <c r="C65" s="49"/>
      <c r="D65" s="49"/>
      <c r="E65" s="49"/>
      <c r="F65" s="49"/>
      <c r="G65" s="49"/>
      <c r="H65" s="49"/>
      <c r="I65" s="49"/>
      <c r="J65" s="56"/>
      <c r="K65" s="56"/>
      <c r="L65" s="56"/>
    </row>
    <row r="66" spans="1:12" x14ac:dyDescent="0.2">
      <c r="A66" s="48" t="s">
        <v>367</v>
      </c>
      <c r="B66" s="49">
        <v>403</v>
      </c>
      <c r="C66" s="49">
        <v>90</v>
      </c>
      <c r="D66" s="49">
        <v>103</v>
      </c>
      <c r="E66" s="49">
        <v>44</v>
      </c>
      <c r="F66" s="49">
        <v>2</v>
      </c>
      <c r="G66" s="49">
        <v>357</v>
      </c>
      <c r="H66" s="49">
        <v>550</v>
      </c>
      <c r="I66" s="49">
        <f t="shared" si="0"/>
        <v>147</v>
      </c>
      <c r="J66" s="56"/>
      <c r="K66" s="56"/>
      <c r="L66" s="56"/>
    </row>
    <row r="67" spans="1:12" x14ac:dyDescent="0.2">
      <c r="A67" s="48" t="s">
        <v>259</v>
      </c>
      <c r="B67" s="49">
        <v>1196</v>
      </c>
      <c r="C67" s="49">
        <v>230</v>
      </c>
      <c r="D67" s="49">
        <v>9</v>
      </c>
      <c r="E67" s="49">
        <v>175</v>
      </c>
      <c r="F67" s="49">
        <v>20</v>
      </c>
      <c r="G67" s="49">
        <v>1001</v>
      </c>
      <c r="H67" s="49">
        <v>1240</v>
      </c>
      <c r="I67" s="49">
        <f t="shared" si="0"/>
        <v>44</v>
      </c>
      <c r="J67" s="56"/>
      <c r="K67" s="56"/>
      <c r="L67" s="56"/>
    </row>
    <row r="68" spans="1:12" x14ac:dyDescent="0.2">
      <c r="A68" s="48" t="s">
        <v>260</v>
      </c>
      <c r="B68" s="49">
        <v>1993</v>
      </c>
      <c r="C68" s="49">
        <v>314</v>
      </c>
      <c r="D68" s="49">
        <v>11</v>
      </c>
      <c r="E68" s="49">
        <v>245</v>
      </c>
      <c r="F68" s="49">
        <v>21</v>
      </c>
      <c r="G68" s="49">
        <v>1727</v>
      </c>
      <c r="H68" s="49">
        <v>2052</v>
      </c>
      <c r="I68" s="49">
        <f t="shared" si="0"/>
        <v>59</v>
      </c>
      <c r="J68" s="56"/>
      <c r="K68" s="56"/>
      <c r="L68" s="56"/>
    </row>
    <row r="69" spans="1:12" x14ac:dyDescent="0.2">
      <c r="A69" s="48" t="s">
        <v>261</v>
      </c>
      <c r="B69" s="49">
        <v>743</v>
      </c>
      <c r="C69" s="49">
        <v>153</v>
      </c>
      <c r="D69" s="49">
        <v>1</v>
      </c>
      <c r="E69" s="49">
        <v>102</v>
      </c>
      <c r="F69" s="49">
        <v>8</v>
      </c>
      <c r="G69" s="49">
        <v>633</v>
      </c>
      <c r="H69" s="49">
        <v>787</v>
      </c>
      <c r="I69" s="49">
        <f t="shared" si="0"/>
        <v>44</v>
      </c>
      <c r="J69" s="56"/>
      <c r="K69" s="56"/>
      <c r="L69" s="56"/>
    </row>
    <row r="70" spans="1:12" x14ac:dyDescent="0.2">
      <c r="A70" s="48" t="s">
        <v>262</v>
      </c>
      <c r="B70" s="49">
        <v>422</v>
      </c>
      <c r="C70" s="49">
        <v>57</v>
      </c>
      <c r="D70" s="49">
        <v>2</v>
      </c>
      <c r="E70" s="49">
        <v>52</v>
      </c>
      <c r="F70" s="49">
        <v>5</v>
      </c>
      <c r="G70" s="49">
        <v>365</v>
      </c>
      <c r="H70" s="49">
        <v>424</v>
      </c>
      <c r="I70" s="49">
        <f t="shared" si="0"/>
        <v>2</v>
      </c>
      <c r="J70" s="56"/>
      <c r="K70" s="56"/>
      <c r="L70" s="56"/>
    </row>
    <row r="71" spans="1:12" x14ac:dyDescent="0.2">
      <c r="A71" s="48" t="s">
        <v>263</v>
      </c>
      <c r="B71" s="49">
        <v>292</v>
      </c>
      <c r="C71" s="49">
        <v>57</v>
      </c>
      <c r="D71" s="49">
        <v>6</v>
      </c>
      <c r="E71" s="49">
        <v>43</v>
      </c>
      <c r="F71" s="49">
        <v>0</v>
      </c>
      <c r="G71" s="49">
        <v>249</v>
      </c>
      <c r="H71" s="49">
        <v>312</v>
      </c>
      <c r="I71" s="49">
        <f t="shared" si="0"/>
        <v>20</v>
      </c>
      <c r="J71" s="56"/>
      <c r="K71" s="56"/>
      <c r="L71" s="56"/>
    </row>
    <row r="72" spans="1:12" x14ac:dyDescent="0.2">
      <c r="A72" s="47" t="s">
        <v>136</v>
      </c>
      <c r="B72" s="49"/>
      <c r="C72" s="49"/>
      <c r="D72" s="49"/>
      <c r="E72" s="49"/>
      <c r="F72" s="49"/>
      <c r="G72" s="49"/>
      <c r="H72" s="49"/>
      <c r="I72" s="49"/>
      <c r="J72" s="56"/>
      <c r="K72" s="56"/>
      <c r="L72" s="56"/>
    </row>
    <row r="73" spans="1:12" x14ac:dyDescent="0.2">
      <c r="A73" s="48" t="s">
        <v>264</v>
      </c>
      <c r="B73" s="49">
        <v>1708</v>
      </c>
      <c r="C73" s="49">
        <v>312</v>
      </c>
      <c r="D73" s="49">
        <v>19</v>
      </c>
      <c r="E73" s="49">
        <v>223</v>
      </c>
      <c r="F73" s="49">
        <v>14</v>
      </c>
      <c r="G73" s="49">
        <v>1471</v>
      </c>
      <c r="H73" s="49">
        <v>1802</v>
      </c>
      <c r="I73" s="49">
        <f t="shared" ref="I73:I114" si="1">H73-B73</f>
        <v>94</v>
      </c>
      <c r="J73" s="56"/>
      <c r="K73" s="56"/>
      <c r="L73" s="56"/>
    </row>
    <row r="74" spans="1:12" x14ac:dyDescent="0.2">
      <c r="A74" s="48" t="s">
        <v>265</v>
      </c>
      <c r="B74" s="49">
        <v>995</v>
      </c>
      <c r="C74" s="49">
        <v>149</v>
      </c>
      <c r="D74" s="49">
        <v>12</v>
      </c>
      <c r="E74" s="49">
        <v>103</v>
      </c>
      <c r="F74" s="49">
        <v>9</v>
      </c>
      <c r="G74" s="49">
        <v>883</v>
      </c>
      <c r="H74" s="49">
        <v>1044</v>
      </c>
      <c r="I74" s="49">
        <f t="shared" si="1"/>
        <v>49</v>
      </c>
      <c r="J74" s="56"/>
      <c r="K74" s="56"/>
      <c r="L74" s="56"/>
    </row>
    <row r="75" spans="1:12" x14ac:dyDescent="0.2">
      <c r="A75" s="48" t="s">
        <v>266</v>
      </c>
      <c r="B75" s="49">
        <v>990</v>
      </c>
      <c r="C75" s="49">
        <v>201</v>
      </c>
      <c r="D75" s="49">
        <v>7</v>
      </c>
      <c r="E75" s="49">
        <v>145</v>
      </c>
      <c r="F75" s="49">
        <v>17</v>
      </c>
      <c r="G75" s="49">
        <v>828</v>
      </c>
      <c r="H75" s="49">
        <v>1036</v>
      </c>
      <c r="I75" s="49">
        <f t="shared" si="1"/>
        <v>46</v>
      </c>
      <c r="J75" s="56"/>
      <c r="K75" s="56"/>
      <c r="L75" s="56"/>
    </row>
    <row r="76" spans="1:12" x14ac:dyDescent="0.2">
      <c r="A76" s="48" t="s">
        <v>267</v>
      </c>
      <c r="B76" s="49">
        <v>470</v>
      </c>
      <c r="C76" s="49">
        <v>83</v>
      </c>
      <c r="D76" s="49">
        <v>7</v>
      </c>
      <c r="E76" s="49">
        <v>58</v>
      </c>
      <c r="F76" s="49">
        <v>6</v>
      </c>
      <c r="G76" s="49">
        <v>406</v>
      </c>
      <c r="H76" s="49">
        <v>496</v>
      </c>
      <c r="I76" s="49">
        <f t="shared" si="1"/>
        <v>26</v>
      </c>
      <c r="J76" s="56"/>
      <c r="K76" s="56"/>
      <c r="L76" s="56"/>
    </row>
    <row r="77" spans="1:12" x14ac:dyDescent="0.2">
      <c r="A77" s="48" t="s">
        <v>268</v>
      </c>
      <c r="B77" s="49">
        <v>2152</v>
      </c>
      <c r="C77" s="49">
        <v>327</v>
      </c>
      <c r="D77" s="49">
        <v>22</v>
      </c>
      <c r="E77" s="49">
        <v>233</v>
      </c>
      <c r="F77" s="49">
        <v>16</v>
      </c>
      <c r="G77" s="49">
        <v>1903</v>
      </c>
      <c r="H77" s="49">
        <v>2252</v>
      </c>
      <c r="I77" s="49">
        <f t="shared" si="1"/>
        <v>100</v>
      </c>
      <c r="J77" s="56"/>
      <c r="K77" s="56"/>
      <c r="L77" s="56"/>
    </row>
    <row r="78" spans="1:12" x14ac:dyDescent="0.2">
      <c r="A78" s="47" t="s">
        <v>137</v>
      </c>
      <c r="B78" s="49"/>
      <c r="C78" s="49"/>
      <c r="D78" s="49"/>
      <c r="E78" s="49"/>
      <c r="F78" s="49"/>
      <c r="G78" s="49"/>
      <c r="H78" s="49"/>
      <c r="I78" s="49"/>
      <c r="J78" s="56"/>
      <c r="K78" s="56"/>
      <c r="L78" s="56"/>
    </row>
    <row r="79" spans="1:12" x14ac:dyDescent="0.2">
      <c r="A79" s="48" t="s">
        <v>338</v>
      </c>
      <c r="B79" s="49">
        <v>566</v>
      </c>
      <c r="C79" s="49">
        <v>82</v>
      </c>
      <c r="D79" s="49">
        <v>4</v>
      </c>
      <c r="E79" s="49">
        <v>72</v>
      </c>
      <c r="F79" s="49">
        <v>2</v>
      </c>
      <c r="G79" s="49">
        <v>492</v>
      </c>
      <c r="H79" s="49">
        <v>578</v>
      </c>
      <c r="I79" s="49">
        <f t="shared" si="1"/>
        <v>12</v>
      </c>
      <c r="J79" s="56"/>
      <c r="K79" s="56"/>
      <c r="L79" s="56"/>
    </row>
    <row r="80" spans="1:12" x14ac:dyDescent="0.2">
      <c r="A80" s="48" t="s">
        <v>269</v>
      </c>
      <c r="B80" s="49">
        <v>1174</v>
      </c>
      <c r="C80" s="49">
        <v>190</v>
      </c>
      <c r="D80" s="49">
        <v>1</v>
      </c>
      <c r="E80" s="49">
        <v>185</v>
      </c>
      <c r="F80" s="49">
        <v>7</v>
      </c>
      <c r="G80" s="49">
        <v>982</v>
      </c>
      <c r="H80" s="49">
        <v>1173</v>
      </c>
      <c r="I80" s="49">
        <f t="shared" si="1"/>
        <v>-1</v>
      </c>
      <c r="J80" s="56"/>
      <c r="K80" s="56"/>
      <c r="L80" s="56"/>
    </row>
    <row r="81" spans="1:12" x14ac:dyDescent="0.2">
      <c r="A81" s="48" t="s">
        <v>270</v>
      </c>
      <c r="B81" s="49">
        <v>598</v>
      </c>
      <c r="C81" s="49">
        <v>99</v>
      </c>
      <c r="D81" s="49">
        <v>6</v>
      </c>
      <c r="E81" s="49">
        <v>96</v>
      </c>
      <c r="F81" s="49">
        <v>10</v>
      </c>
      <c r="G81" s="49">
        <v>492</v>
      </c>
      <c r="H81" s="49">
        <v>597</v>
      </c>
      <c r="I81" s="49">
        <f t="shared" si="1"/>
        <v>-1</v>
      </c>
      <c r="J81" s="56"/>
      <c r="K81" s="56"/>
      <c r="L81" s="56"/>
    </row>
    <row r="82" spans="1:12" x14ac:dyDescent="0.2">
      <c r="A82" s="48" t="s">
        <v>328</v>
      </c>
      <c r="B82" s="49">
        <v>647</v>
      </c>
      <c r="C82" s="49">
        <v>116</v>
      </c>
      <c r="D82" s="49">
        <v>3</v>
      </c>
      <c r="E82" s="49">
        <v>68</v>
      </c>
      <c r="F82" s="49">
        <v>2</v>
      </c>
      <c r="G82" s="49">
        <v>577</v>
      </c>
      <c r="H82" s="49">
        <v>696</v>
      </c>
      <c r="I82" s="49">
        <f t="shared" si="1"/>
        <v>49</v>
      </c>
      <c r="J82" s="56"/>
      <c r="K82" s="56"/>
      <c r="L82" s="56"/>
    </row>
    <row r="83" spans="1:12" x14ac:dyDescent="0.2">
      <c r="A83" s="48" t="s">
        <v>271</v>
      </c>
      <c r="B83" s="49">
        <v>547</v>
      </c>
      <c r="C83" s="49">
        <v>63</v>
      </c>
      <c r="D83" s="49">
        <v>8</v>
      </c>
      <c r="E83" s="49">
        <v>71</v>
      </c>
      <c r="F83" s="49">
        <v>17</v>
      </c>
      <c r="G83" s="49">
        <v>459</v>
      </c>
      <c r="H83" s="49">
        <v>530</v>
      </c>
      <c r="I83" s="49">
        <f t="shared" si="1"/>
        <v>-17</v>
      </c>
      <c r="J83" s="56"/>
      <c r="K83" s="56"/>
      <c r="L83" s="56"/>
    </row>
    <row r="84" spans="1:12" x14ac:dyDescent="0.2">
      <c r="A84" s="47" t="s">
        <v>138</v>
      </c>
      <c r="B84" s="49"/>
      <c r="C84" s="49"/>
      <c r="D84" s="49"/>
      <c r="E84" s="49"/>
      <c r="F84" s="49"/>
      <c r="G84" s="49"/>
      <c r="H84" s="49"/>
      <c r="I84" s="49"/>
      <c r="J84" s="56"/>
      <c r="K84" s="56"/>
      <c r="L84" s="56"/>
    </row>
    <row r="85" spans="1:12" x14ac:dyDescent="0.2">
      <c r="A85" s="48" t="s">
        <v>272</v>
      </c>
      <c r="B85" s="49">
        <v>2390</v>
      </c>
      <c r="C85" s="49">
        <v>387</v>
      </c>
      <c r="D85" s="49">
        <v>13</v>
      </c>
      <c r="E85" s="49">
        <v>307</v>
      </c>
      <c r="F85" s="49">
        <v>30</v>
      </c>
      <c r="G85" s="49">
        <v>2053</v>
      </c>
      <c r="H85" s="49">
        <v>2453</v>
      </c>
      <c r="I85" s="49">
        <f t="shared" si="1"/>
        <v>63</v>
      </c>
      <c r="J85" s="56"/>
      <c r="K85" s="56"/>
      <c r="L85" s="56"/>
    </row>
    <row r="86" spans="1:12" x14ac:dyDescent="0.2">
      <c r="A86" s="48" t="s">
        <v>273</v>
      </c>
      <c r="B86" s="49">
        <v>347</v>
      </c>
      <c r="C86" s="49">
        <v>51</v>
      </c>
      <c r="D86" s="49">
        <v>4</v>
      </c>
      <c r="E86" s="49">
        <v>38</v>
      </c>
      <c r="F86" s="49">
        <v>6</v>
      </c>
      <c r="G86" s="49">
        <v>303</v>
      </c>
      <c r="H86" s="49">
        <v>358</v>
      </c>
      <c r="I86" s="49">
        <f t="shared" si="1"/>
        <v>11</v>
      </c>
      <c r="J86" s="56"/>
      <c r="K86" s="56"/>
      <c r="L86" s="56"/>
    </row>
    <row r="87" spans="1:12" x14ac:dyDescent="0.2">
      <c r="A87" s="47" t="s">
        <v>139</v>
      </c>
      <c r="B87" s="49"/>
      <c r="C87" s="49"/>
      <c r="D87" s="49"/>
      <c r="F87" s="49"/>
      <c r="G87" s="49"/>
      <c r="H87" s="49"/>
      <c r="I87" s="49"/>
      <c r="J87" s="56"/>
      <c r="K87" s="56"/>
      <c r="L87" s="56"/>
    </row>
    <row r="88" spans="1:12" x14ac:dyDescent="0.2">
      <c r="A88" s="48" t="s">
        <v>274</v>
      </c>
      <c r="B88" s="49">
        <v>887</v>
      </c>
      <c r="C88" s="49">
        <v>160</v>
      </c>
      <c r="D88" s="49">
        <v>9</v>
      </c>
      <c r="E88" s="49">
        <v>135</v>
      </c>
      <c r="F88" s="49">
        <v>7</v>
      </c>
      <c r="G88" s="49">
        <v>745</v>
      </c>
      <c r="H88" s="49">
        <v>914</v>
      </c>
      <c r="I88" s="49">
        <f t="shared" si="1"/>
        <v>27</v>
      </c>
      <c r="J88" s="56"/>
      <c r="K88" s="56"/>
      <c r="L88" s="56"/>
    </row>
    <row r="89" spans="1:12" x14ac:dyDescent="0.2">
      <c r="A89" s="48" t="s">
        <v>275</v>
      </c>
      <c r="B89" s="49">
        <v>1563</v>
      </c>
      <c r="C89" s="49">
        <v>312</v>
      </c>
      <c r="D89" s="49">
        <v>22</v>
      </c>
      <c r="E89" s="49">
        <v>220</v>
      </c>
      <c r="F89" s="49">
        <v>7</v>
      </c>
      <c r="G89" s="49">
        <v>1336</v>
      </c>
      <c r="H89" s="49">
        <v>1670</v>
      </c>
      <c r="I89" s="49">
        <f t="shared" si="1"/>
        <v>107</v>
      </c>
      <c r="J89" s="56"/>
      <c r="K89" s="56"/>
      <c r="L89" s="56"/>
    </row>
    <row r="90" spans="1:12" x14ac:dyDescent="0.2">
      <c r="A90" s="48" t="s">
        <v>276</v>
      </c>
      <c r="B90" s="49">
        <v>1045</v>
      </c>
      <c r="C90" s="49">
        <v>170</v>
      </c>
      <c r="D90" s="49">
        <v>7</v>
      </c>
      <c r="E90" s="49">
        <v>100</v>
      </c>
      <c r="F90" s="49">
        <v>12</v>
      </c>
      <c r="G90" s="49">
        <v>933</v>
      </c>
      <c r="H90" s="49">
        <v>1110</v>
      </c>
      <c r="I90" s="49">
        <f t="shared" si="1"/>
        <v>65</v>
      </c>
      <c r="J90" s="56"/>
      <c r="K90" s="56"/>
      <c r="L90" s="56"/>
    </row>
    <row r="91" spans="1:12" x14ac:dyDescent="0.2">
      <c r="A91" s="47" t="s">
        <v>140</v>
      </c>
      <c r="B91" s="49"/>
      <c r="C91" s="49"/>
      <c r="D91" s="49"/>
      <c r="E91" s="49"/>
      <c r="F91" s="49"/>
      <c r="G91" s="49"/>
      <c r="H91" s="49"/>
      <c r="I91" s="49"/>
      <c r="J91" s="56"/>
      <c r="K91" s="56"/>
      <c r="L91" s="56"/>
    </row>
    <row r="92" spans="1:12" x14ac:dyDescent="0.2">
      <c r="A92" s="48" t="s">
        <v>277</v>
      </c>
      <c r="B92" s="49">
        <v>2976</v>
      </c>
      <c r="C92" s="49">
        <v>539</v>
      </c>
      <c r="D92" s="49">
        <v>18</v>
      </c>
      <c r="E92" s="49">
        <v>351</v>
      </c>
      <c r="F92" s="49">
        <v>25</v>
      </c>
      <c r="G92" s="49">
        <v>2600</v>
      </c>
      <c r="H92" s="49">
        <v>3157</v>
      </c>
      <c r="I92" s="49">
        <f t="shared" si="1"/>
        <v>181</v>
      </c>
      <c r="J92" s="56"/>
      <c r="K92" s="56"/>
      <c r="L92" s="56"/>
    </row>
    <row r="93" spans="1:12" x14ac:dyDescent="0.2">
      <c r="A93" s="48" t="s">
        <v>278</v>
      </c>
      <c r="B93" s="49">
        <v>322</v>
      </c>
      <c r="C93" s="49">
        <v>62</v>
      </c>
      <c r="D93" s="49">
        <v>4</v>
      </c>
      <c r="E93" s="49">
        <v>36</v>
      </c>
      <c r="F93" s="49">
        <v>1</v>
      </c>
      <c r="G93" s="49">
        <v>285</v>
      </c>
      <c r="H93" s="49">
        <v>351</v>
      </c>
      <c r="I93" s="49">
        <f t="shared" si="1"/>
        <v>29</v>
      </c>
      <c r="J93" s="56"/>
      <c r="K93" s="56"/>
      <c r="L93" s="56"/>
    </row>
    <row r="94" spans="1:12" x14ac:dyDescent="0.2">
      <c r="A94" s="47" t="s">
        <v>141</v>
      </c>
      <c r="B94" s="49"/>
      <c r="C94" s="49"/>
      <c r="D94" s="49"/>
      <c r="E94" s="49"/>
      <c r="F94" s="49"/>
      <c r="G94" s="49"/>
      <c r="H94" s="49"/>
      <c r="I94" s="49"/>
      <c r="J94" s="56"/>
      <c r="K94" s="56"/>
      <c r="L94" s="56"/>
    </row>
    <row r="95" spans="1:12" x14ac:dyDescent="0.2">
      <c r="A95" s="48" t="s">
        <v>279</v>
      </c>
      <c r="B95" s="49">
        <v>65</v>
      </c>
      <c r="C95" s="49">
        <v>6</v>
      </c>
      <c r="D95" s="49">
        <v>1</v>
      </c>
      <c r="E95" s="49">
        <v>6</v>
      </c>
      <c r="F95" s="49">
        <v>0</v>
      </c>
      <c r="G95" s="49">
        <v>59</v>
      </c>
      <c r="H95" s="49">
        <v>66</v>
      </c>
      <c r="I95" s="49">
        <f t="shared" si="1"/>
        <v>1</v>
      </c>
      <c r="J95" s="56"/>
      <c r="K95" s="56"/>
      <c r="L95" s="56"/>
    </row>
    <row r="96" spans="1:12" x14ac:dyDescent="0.2">
      <c r="A96" s="48" t="s">
        <v>280</v>
      </c>
      <c r="B96" s="49">
        <v>95</v>
      </c>
      <c r="C96" s="49">
        <v>26</v>
      </c>
      <c r="D96" s="49">
        <v>0</v>
      </c>
      <c r="E96" s="49">
        <v>15</v>
      </c>
      <c r="F96" s="49">
        <v>2</v>
      </c>
      <c r="G96" s="49">
        <v>78</v>
      </c>
      <c r="H96" s="49">
        <v>104</v>
      </c>
      <c r="I96" s="49">
        <f t="shared" si="1"/>
        <v>9</v>
      </c>
      <c r="J96" s="56"/>
      <c r="K96" s="56"/>
      <c r="L96" s="56"/>
    </row>
    <row r="97" spans="1:12" x14ac:dyDescent="0.2">
      <c r="A97" s="48" t="s">
        <v>281</v>
      </c>
      <c r="B97" s="49">
        <v>76</v>
      </c>
      <c r="C97" s="49">
        <v>14</v>
      </c>
      <c r="D97" s="49">
        <v>0</v>
      </c>
      <c r="E97" s="49">
        <v>12</v>
      </c>
      <c r="F97" s="49">
        <v>0</v>
      </c>
      <c r="G97" s="49">
        <v>64</v>
      </c>
      <c r="H97" s="49">
        <v>78</v>
      </c>
      <c r="I97" s="49">
        <f t="shared" si="1"/>
        <v>2</v>
      </c>
      <c r="J97" s="56"/>
      <c r="K97" s="56"/>
      <c r="L97" s="56"/>
    </row>
    <row r="98" spans="1:12" x14ac:dyDescent="0.2">
      <c r="A98" s="48" t="s">
        <v>282</v>
      </c>
      <c r="B98" s="49">
        <v>49</v>
      </c>
      <c r="C98" s="49">
        <v>2</v>
      </c>
      <c r="D98" s="49">
        <v>0</v>
      </c>
      <c r="E98" s="49">
        <v>6</v>
      </c>
      <c r="F98" s="49">
        <v>0</v>
      </c>
      <c r="G98" s="49">
        <v>43</v>
      </c>
      <c r="H98" s="49">
        <v>45</v>
      </c>
      <c r="I98" s="49">
        <f t="shared" si="1"/>
        <v>-4</v>
      </c>
      <c r="J98" s="56"/>
      <c r="K98" s="56"/>
      <c r="L98" s="56"/>
    </row>
    <row r="99" spans="1:12" x14ac:dyDescent="0.2">
      <c r="A99" s="48" t="s">
        <v>283</v>
      </c>
      <c r="B99" s="49">
        <v>1</v>
      </c>
      <c r="C99" s="49">
        <v>1</v>
      </c>
      <c r="D99" s="49">
        <v>0</v>
      </c>
      <c r="E99" s="49">
        <v>1</v>
      </c>
      <c r="F99" s="49">
        <v>0</v>
      </c>
      <c r="G99" s="49">
        <v>0</v>
      </c>
      <c r="H99" s="49">
        <v>1</v>
      </c>
      <c r="I99" s="49">
        <f t="shared" si="1"/>
        <v>0</v>
      </c>
      <c r="J99" s="56"/>
      <c r="K99" s="56"/>
      <c r="L99" s="56"/>
    </row>
    <row r="100" spans="1:12" x14ac:dyDescent="0.2">
      <c r="A100" s="48" t="s">
        <v>284</v>
      </c>
      <c r="B100" s="49">
        <v>159</v>
      </c>
      <c r="C100" s="49">
        <v>26</v>
      </c>
      <c r="D100" s="49">
        <v>0</v>
      </c>
      <c r="E100" s="49">
        <v>21</v>
      </c>
      <c r="F100" s="49">
        <v>1</v>
      </c>
      <c r="G100" s="49">
        <v>137</v>
      </c>
      <c r="H100" s="49">
        <v>163</v>
      </c>
      <c r="I100" s="49">
        <f t="shared" si="1"/>
        <v>4</v>
      </c>
      <c r="J100" s="56"/>
      <c r="K100" s="56"/>
      <c r="L100" s="56"/>
    </row>
    <row r="101" spans="1:12" x14ac:dyDescent="0.2">
      <c r="A101" s="48" t="s">
        <v>285</v>
      </c>
      <c r="B101" s="49">
        <v>58</v>
      </c>
      <c r="C101" s="49">
        <v>6</v>
      </c>
      <c r="D101" s="49">
        <v>0</v>
      </c>
      <c r="E101" s="49">
        <v>0</v>
      </c>
      <c r="F101" s="49">
        <v>0</v>
      </c>
      <c r="G101" s="49">
        <v>58</v>
      </c>
      <c r="H101" s="49">
        <v>64</v>
      </c>
      <c r="I101" s="49">
        <f t="shared" si="1"/>
        <v>6</v>
      </c>
      <c r="J101" s="56"/>
      <c r="K101" s="56"/>
      <c r="L101" s="56"/>
    </row>
    <row r="102" spans="1:12" x14ac:dyDescent="0.2">
      <c r="A102" s="47" t="s">
        <v>142</v>
      </c>
      <c r="B102" s="49"/>
      <c r="C102" s="49"/>
      <c r="D102" s="49"/>
      <c r="E102" s="49"/>
      <c r="F102" s="49"/>
      <c r="G102" s="49"/>
      <c r="H102" s="49"/>
      <c r="I102" s="49"/>
      <c r="J102" s="56"/>
      <c r="K102" s="56"/>
      <c r="L102" s="56"/>
    </row>
    <row r="103" spans="1:12" x14ac:dyDescent="0.2">
      <c r="A103" s="48" t="s">
        <v>286</v>
      </c>
      <c r="B103" s="49">
        <v>851</v>
      </c>
      <c r="C103" s="49">
        <v>139</v>
      </c>
      <c r="D103" s="49">
        <v>11</v>
      </c>
      <c r="E103" s="49">
        <v>99</v>
      </c>
      <c r="F103" s="49">
        <v>2</v>
      </c>
      <c r="G103" s="49">
        <v>750</v>
      </c>
      <c r="H103" s="49">
        <v>900</v>
      </c>
      <c r="I103" s="49">
        <f t="shared" si="1"/>
        <v>49</v>
      </c>
      <c r="J103" s="56"/>
      <c r="K103" s="56"/>
      <c r="L103" s="56"/>
    </row>
    <row r="104" spans="1:12" x14ac:dyDescent="0.2">
      <c r="A104" s="48" t="s">
        <v>287</v>
      </c>
      <c r="B104" s="49">
        <v>435</v>
      </c>
      <c r="C104" s="49">
        <v>69</v>
      </c>
      <c r="D104" s="49">
        <v>3</v>
      </c>
      <c r="E104" s="49">
        <v>34</v>
      </c>
      <c r="F104" s="49">
        <v>0</v>
      </c>
      <c r="G104" s="49">
        <v>401</v>
      </c>
      <c r="H104" s="49">
        <v>473</v>
      </c>
      <c r="I104" s="49">
        <f t="shared" si="1"/>
        <v>38</v>
      </c>
      <c r="J104" s="56"/>
      <c r="K104" s="56"/>
      <c r="L104" s="56"/>
    </row>
    <row r="105" spans="1:12" x14ac:dyDescent="0.2">
      <c r="A105" s="47" t="s">
        <v>143</v>
      </c>
      <c r="B105" s="49"/>
      <c r="C105" s="49"/>
      <c r="D105" s="49"/>
      <c r="E105" s="49"/>
      <c r="F105" s="49"/>
      <c r="G105" s="49"/>
      <c r="H105" s="49"/>
      <c r="I105" s="49"/>
      <c r="J105" s="56"/>
      <c r="K105" s="56"/>
      <c r="L105" s="56"/>
    </row>
    <row r="106" spans="1:12" x14ac:dyDescent="0.2">
      <c r="A106" s="48" t="s">
        <v>288</v>
      </c>
      <c r="B106" s="49">
        <v>233</v>
      </c>
      <c r="C106" s="49">
        <v>46</v>
      </c>
      <c r="D106" s="49">
        <v>1</v>
      </c>
      <c r="E106" s="49">
        <v>34</v>
      </c>
      <c r="F106" s="49">
        <v>0</v>
      </c>
      <c r="G106" s="49">
        <v>199</v>
      </c>
      <c r="H106" s="49">
        <v>246</v>
      </c>
      <c r="I106" s="49">
        <f t="shared" si="1"/>
        <v>13</v>
      </c>
      <c r="J106" s="56"/>
      <c r="K106" s="56"/>
      <c r="L106" s="56"/>
    </row>
    <row r="107" spans="1:12" x14ac:dyDescent="0.2">
      <c r="A107" s="48" t="s">
        <v>329</v>
      </c>
      <c r="B107" s="49">
        <v>467</v>
      </c>
      <c r="C107" s="49">
        <v>71</v>
      </c>
      <c r="D107" s="49">
        <v>2</v>
      </c>
      <c r="E107" s="49">
        <v>36</v>
      </c>
      <c r="F107" s="49">
        <v>3</v>
      </c>
      <c r="G107" s="49">
        <v>428</v>
      </c>
      <c r="H107" s="49">
        <v>501</v>
      </c>
      <c r="I107" s="49">
        <f t="shared" si="1"/>
        <v>34</v>
      </c>
      <c r="J107" s="56"/>
      <c r="K107" s="56"/>
      <c r="L107" s="56"/>
    </row>
    <row r="108" spans="1:12" x14ac:dyDescent="0.2">
      <c r="A108" s="48" t="s">
        <v>289</v>
      </c>
      <c r="B108" s="49">
        <v>260</v>
      </c>
      <c r="C108" s="49">
        <v>35</v>
      </c>
      <c r="D108" s="49">
        <v>4</v>
      </c>
      <c r="E108" s="49">
        <v>16</v>
      </c>
      <c r="F108" s="49">
        <v>0</v>
      </c>
      <c r="G108" s="49">
        <v>244</v>
      </c>
      <c r="H108" s="49">
        <v>283</v>
      </c>
      <c r="I108" s="49">
        <f t="shared" si="1"/>
        <v>23</v>
      </c>
      <c r="J108" s="56"/>
      <c r="K108" s="56"/>
      <c r="L108" s="56"/>
    </row>
    <row r="109" spans="1:12" x14ac:dyDescent="0.2">
      <c r="A109" s="48" t="s">
        <v>290</v>
      </c>
      <c r="B109" s="49">
        <v>223</v>
      </c>
      <c r="C109" s="49">
        <v>22</v>
      </c>
      <c r="D109" s="49">
        <v>1</v>
      </c>
      <c r="E109" s="49">
        <v>26</v>
      </c>
      <c r="F109" s="49">
        <v>6</v>
      </c>
      <c r="G109" s="49">
        <v>191</v>
      </c>
      <c r="H109" s="49">
        <v>214</v>
      </c>
      <c r="I109" s="49">
        <f t="shared" si="1"/>
        <v>-9</v>
      </c>
      <c r="J109" s="56"/>
      <c r="K109" s="56"/>
      <c r="L109" s="56"/>
    </row>
    <row r="110" spans="1:12" x14ac:dyDescent="0.2">
      <c r="A110" s="48" t="s">
        <v>291</v>
      </c>
      <c r="B110" s="49">
        <v>119</v>
      </c>
      <c r="C110" s="49">
        <v>19</v>
      </c>
      <c r="D110" s="49">
        <v>4</v>
      </c>
      <c r="E110" s="49">
        <v>12</v>
      </c>
      <c r="F110" s="49">
        <v>0</v>
      </c>
      <c r="G110" s="49">
        <v>107</v>
      </c>
      <c r="H110" s="49">
        <v>130</v>
      </c>
      <c r="I110" s="49">
        <f t="shared" si="1"/>
        <v>11</v>
      </c>
      <c r="J110" s="56"/>
      <c r="K110" s="56"/>
      <c r="L110" s="56"/>
    </row>
    <row r="111" spans="1:12" x14ac:dyDescent="0.2">
      <c r="A111" s="48" t="s">
        <v>292</v>
      </c>
      <c r="B111" s="49">
        <v>141</v>
      </c>
      <c r="C111" s="49">
        <v>23</v>
      </c>
      <c r="D111" s="49">
        <v>1</v>
      </c>
      <c r="E111" s="49">
        <v>22</v>
      </c>
      <c r="F111" s="49">
        <v>3</v>
      </c>
      <c r="G111" s="49">
        <v>116</v>
      </c>
      <c r="H111" s="49">
        <v>140</v>
      </c>
      <c r="I111" s="49">
        <f t="shared" si="1"/>
        <v>-1</v>
      </c>
      <c r="J111" s="56"/>
      <c r="K111" s="56"/>
      <c r="L111" s="56"/>
    </row>
    <row r="112" spans="1:12" x14ac:dyDescent="0.2">
      <c r="A112" s="48" t="s">
        <v>293</v>
      </c>
      <c r="B112" s="49">
        <v>237</v>
      </c>
      <c r="C112" s="49">
        <v>57</v>
      </c>
      <c r="D112" s="49">
        <v>6</v>
      </c>
      <c r="E112" s="49">
        <v>38</v>
      </c>
      <c r="F112" s="49">
        <v>4</v>
      </c>
      <c r="G112" s="49">
        <v>195</v>
      </c>
      <c r="H112" s="49">
        <v>258</v>
      </c>
      <c r="I112" s="49">
        <f t="shared" si="1"/>
        <v>21</v>
      </c>
      <c r="J112" s="56"/>
      <c r="K112" s="56"/>
      <c r="L112" s="56"/>
    </row>
    <row r="113" spans="1:12" x14ac:dyDescent="0.2">
      <c r="A113" s="48" t="s">
        <v>294</v>
      </c>
      <c r="B113" s="49">
        <v>118</v>
      </c>
      <c r="C113" s="49">
        <v>26</v>
      </c>
      <c r="D113" s="49">
        <v>0</v>
      </c>
      <c r="E113" s="49">
        <v>18</v>
      </c>
      <c r="F113" s="49">
        <v>2</v>
      </c>
      <c r="G113" s="49">
        <v>98</v>
      </c>
      <c r="H113" s="49">
        <v>124</v>
      </c>
      <c r="I113" s="49">
        <f t="shared" si="1"/>
        <v>6</v>
      </c>
      <c r="J113" s="56"/>
      <c r="K113" s="56"/>
      <c r="L113" s="56"/>
    </row>
    <row r="114" spans="1:12" x14ac:dyDescent="0.2">
      <c r="A114" s="48" t="s">
        <v>144</v>
      </c>
      <c r="B114" s="49">
        <v>9676</v>
      </c>
      <c r="C114" s="49">
        <v>2111</v>
      </c>
      <c r="D114" s="49">
        <v>0</v>
      </c>
      <c r="E114" s="49">
        <v>1369</v>
      </c>
      <c r="F114" s="49">
        <v>0</v>
      </c>
      <c r="G114" s="49">
        <v>8307</v>
      </c>
      <c r="H114" s="49">
        <v>10418</v>
      </c>
      <c r="I114" s="49">
        <f t="shared" si="1"/>
        <v>742</v>
      </c>
      <c r="J114" s="56"/>
      <c r="K114" s="56"/>
      <c r="L114" s="56"/>
    </row>
    <row r="115" spans="1:12" x14ac:dyDescent="0.2">
      <c r="A115" s="48" t="s">
        <v>330</v>
      </c>
      <c r="H115" s="49"/>
      <c r="J115" s="56"/>
      <c r="K115" s="56"/>
      <c r="L115" s="56"/>
    </row>
    <row r="116" spans="1:12" x14ac:dyDescent="0.2">
      <c r="J116" s="56"/>
      <c r="K116" s="56"/>
    </row>
    <row r="117" spans="1:12" x14ac:dyDescent="0.2">
      <c r="J117" s="56"/>
      <c r="K117" s="56"/>
    </row>
    <row r="118" spans="1:12" x14ac:dyDescent="0.2">
      <c r="J118" s="56"/>
      <c r="K118" s="56"/>
    </row>
    <row r="119" spans="1:12" x14ac:dyDescent="0.2">
      <c r="J119" s="56"/>
      <c r="K119" s="56"/>
    </row>
    <row r="120" spans="1:12" x14ac:dyDescent="0.2">
      <c r="J120" s="56"/>
      <c r="K120" s="56"/>
    </row>
    <row r="121" spans="1:12" x14ac:dyDescent="0.2">
      <c r="J121" s="56"/>
      <c r="K121" s="56"/>
    </row>
    <row r="122" spans="1:12" x14ac:dyDescent="0.2">
      <c r="J122" s="56"/>
      <c r="K122" s="56"/>
    </row>
    <row r="123" spans="1:12" x14ac:dyDescent="0.2">
      <c r="J123" s="56"/>
      <c r="K123" s="56"/>
    </row>
    <row r="124" spans="1:12" x14ac:dyDescent="0.2">
      <c r="J124" s="56"/>
      <c r="K124" s="56"/>
    </row>
    <row r="125" spans="1:12" x14ac:dyDescent="0.2">
      <c r="J125" s="56"/>
      <c r="K125" s="56"/>
    </row>
    <row r="126" spans="1:12" x14ac:dyDescent="0.2">
      <c r="J126" s="56"/>
      <c r="K126" s="56"/>
    </row>
    <row r="127" spans="1:12" x14ac:dyDescent="0.2">
      <c r="J127" s="56"/>
      <c r="K127" s="56"/>
    </row>
    <row r="128" spans="1:12" x14ac:dyDescent="0.2">
      <c r="J128" s="56"/>
      <c r="K128" s="56"/>
    </row>
    <row r="129" spans="10:11" x14ac:dyDescent="0.2">
      <c r="J129" s="56"/>
      <c r="K129" s="56"/>
    </row>
    <row r="130" spans="10:11" x14ac:dyDescent="0.2">
      <c r="J130" s="56"/>
      <c r="K130" s="56"/>
    </row>
    <row r="131" spans="10:11" x14ac:dyDescent="0.2">
      <c r="J131" s="56"/>
      <c r="K131" s="56"/>
    </row>
    <row r="132" spans="10:11" x14ac:dyDescent="0.2">
      <c r="J132" s="56"/>
      <c r="K132" s="56"/>
    </row>
    <row r="133" spans="10:11" x14ac:dyDescent="0.2">
      <c r="J133" s="56"/>
      <c r="K133" s="56"/>
    </row>
    <row r="134" spans="10:11" x14ac:dyDescent="0.2">
      <c r="J134" s="56"/>
      <c r="K134" s="56"/>
    </row>
    <row r="135" spans="10:11" x14ac:dyDescent="0.2">
      <c r="J135" s="56"/>
      <c r="K135" s="56"/>
    </row>
    <row r="136" spans="10:11" x14ac:dyDescent="0.2">
      <c r="J136" s="56"/>
      <c r="K136" s="56"/>
    </row>
    <row r="137" spans="10:11" x14ac:dyDescent="0.2">
      <c r="J137" s="56"/>
      <c r="K137" s="56"/>
    </row>
    <row r="138" spans="10:11" x14ac:dyDescent="0.2">
      <c r="J138" s="56"/>
      <c r="K138" s="56"/>
    </row>
    <row r="139" spans="10:11" x14ac:dyDescent="0.2">
      <c r="J139" s="56"/>
      <c r="K139" s="56"/>
    </row>
    <row r="140" spans="10:11" x14ac:dyDescent="0.2">
      <c r="J140" s="56"/>
      <c r="K140" s="56"/>
    </row>
    <row r="141" spans="10:11" x14ac:dyDescent="0.2">
      <c r="J141" s="56"/>
      <c r="K141" s="56"/>
    </row>
    <row r="142" spans="10:11" x14ac:dyDescent="0.2">
      <c r="J142" s="56"/>
      <c r="K142" s="56"/>
    </row>
    <row r="143" spans="10:11" x14ac:dyDescent="0.2">
      <c r="J143" s="56"/>
      <c r="K143" s="56"/>
    </row>
    <row r="144" spans="10:11" x14ac:dyDescent="0.2">
      <c r="J144" s="56"/>
      <c r="K144" s="56"/>
    </row>
    <row r="145" spans="10:11" x14ac:dyDescent="0.2">
      <c r="J145" s="56"/>
      <c r="K145" s="56"/>
    </row>
    <row r="146" spans="10:11" x14ac:dyDescent="0.2">
      <c r="J146" s="56"/>
      <c r="K146" s="56"/>
    </row>
    <row r="147" spans="10:11" x14ac:dyDescent="0.2">
      <c r="J147" s="56"/>
      <c r="K147" s="56"/>
    </row>
    <row r="148" spans="10:11" x14ac:dyDescent="0.2">
      <c r="J148" s="56"/>
      <c r="K148" s="56"/>
    </row>
    <row r="149" spans="10:11" x14ac:dyDescent="0.2">
      <c r="J149" s="56"/>
      <c r="K149" s="56"/>
    </row>
    <row r="150" spans="10:11" x14ac:dyDescent="0.2">
      <c r="J150" s="56"/>
      <c r="K150" s="56"/>
    </row>
    <row r="151" spans="10:11" x14ac:dyDescent="0.2">
      <c r="J151" s="56"/>
      <c r="K151" s="56"/>
    </row>
    <row r="152" spans="10:11" x14ac:dyDescent="0.2">
      <c r="J152" s="56"/>
      <c r="K152" s="56"/>
    </row>
    <row r="153" spans="10:11" x14ac:dyDescent="0.2">
      <c r="J153" s="56"/>
      <c r="K153" s="56"/>
    </row>
    <row r="154" spans="10:11" x14ac:dyDescent="0.2">
      <c r="J154" s="56"/>
      <c r="K154" s="56"/>
    </row>
    <row r="155" spans="10:11" x14ac:dyDescent="0.2">
      <c r="J155" s="56"/>
      <c r="K155" s="56"/>
    </row>
    <row r="156" spans="10:11" x14ac:dyDescent="0.2">
      <c r="J156" s="56"/>
      <c r="K156" s="56"/>
    </row>
    <row r="157" spans="10:11" x14ac:dyDescent="0.2">
      <c r="J157" s="56"/>
      <c r="K157" s="56"/>
    </row>
    <row r="158" spans="10:11" x14ac:dyDescent="0.2">
      <c r="J158" s="56"/>
      <c r="K158" s="56"/>
    </row>
    <row r="159" spans="10:11" x14ac:dyDescent="0.2">
      <c r="J159" s="56"/>
      <c r="K159" s="56"/>
    </row>
    <row r="160" spans="10:11" x14ac:dyDescent="0.2">
      <c r="J160" s="56"/>
      <c r="K160" s="56"/>
    </row>
    <row r="161" spans="10:11" x14ac:dyDescent="0.2">
      <c r="J161" s="56"/>
      <c r="K161" s="56"/>
    </row>
    <row r="162" spans="10:11" x14ac:dyDescent="0.2">
      <c r="J162" s="56"/>
      <c r="K162" s="56"/>
    </row>
    <row r="163" spans="10:11" x14ac:dyDescent="0.2">
      <c r="J163" s="56"/>
      <c r="K163" s="56"/>
    </row>
    <row r="164" spans="10:11" x14ac:dyDescent="0.2">
      <c r="J164" s="56"/>
      <c r="K164" s="56"/>
    </row>
    <row r="165" spans="10:11" x14ac:dyDescent="0.2">
      <c r="J165" s="56"/>
      <c r="K165" s="56"/>
    </row>
    <row r="166" spans="10:11" x14ac:dyDescent="0.2">
      <c r="J166" s="56"/>
      <c r="K166" s="56"/>
    </row>
    <row r="167" spans="10:11" x14ac:dyDescent="0.2">
      <c r="J167" s="56"/>
      <c r="K167" s="56"/>
    </row>
    <row r="168" spans="10:11" x14ac:dyDescent="0.2">
      <c r="J168" s="56"/>
      <c r="K168" s="56"/>
    </row>
    <row r="169" spans="10:11" x14ac:dyDescent="0.2">
      <c r="J169" s="56"/>
      <c r="K169" s="56"/>
    </row>
    <row r="170" spans="10:11" x14ac:dyDescent="0.2">
      <c r="J170" s="56"/>
      <c r="K170" s="56"/>
    </row>
    <row r="171" spans="10:11" x14ac:dyDescent="0.2">
      <c r="J171" s="56"/>
      <c r="K171" s="56"/>
    </row>
    <row r="172" spans="10:11" x14ac:dyDescent="0.2">
      <c r="J172" s="56"/>
      <c r="K172" s="56"/>
    </row>
  </sheetData>
  <mergeCells count="6">
    <mergeCell ref="B4:B5"/>
    <mergeCell ref="I4:I5"/>
    <mergeCell ref="C4:D4"/>
    <mergeCell ref="E4:F4"/>
    <mergeCell ref="G4:G5"/>
    <mergeCell ref="H4:H5"/>
  </mergeCells>
  <phoneticPr fontId="5" type="noConversion"/>
  <pageMargins left="0.39370078740157483" right="0.39370078740157483" top="0.39370078740157483" bottom="0.39370078740157483" header="0" footer="0"/>
  <pageSetup paperSize="9" scale="66"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eetViews>
  <sheetFormatPr baseColWidth="10" defaultColWidth="11.42578125" defaultRowHeight="12.75" x14ac:dyDescent="0.2"/>
  <cols>
    <col min="1" max="1" width="61.85546875" style="1" customWidth="1"/>
    <col min="2" max="2" width="62" style="1" customWidth="1"/>
    <col min="3" max="6" width="11.42578125" style="1"/>
    <col min="7" max="7" width="18.7109375" style="1" customWidth="1"/>
    <col min="8" max="16384" width="11.42578125" style="1"/>
  </cols>
  <sheetData>
    <row r="1" spans="1:2" ht="35.25" customHeight="1" x14ac:dyDescent="0.2">
      <c r="A1" s="125" t="s">
        <v>998</v>
      </c>
      <c r="B1" s="125" t="s">
        <v>999</v>
      </c>
    </row>
    <row r="2" spans="1:2" ht="408" x14ac:dyDescent="0.2">
      <c r="A2" s="124" t="s">
        <v>1017</v>
      </c>
      <c r="B2" s="123" t="s">
        <v>1016</v>
      </c>
    </row>
    <row r="3" spans="1:2" x14ac:dyDescent="0.2">
      <c r="A3" s="82"/>
    </row>
    <row r="4" spans="1:2" x14ac:dyDescent="0.2">
      <c r="A4" s="82"/>
    </row>
    <row r="5" spans="1:2" x14ac:dyDescent="0.2">
      <c r="A5" s="82"/>
    </row>
    <row r="6" spans="1:2" x14ac:dyDescent="0.2">
      <c r="A6" s="82"/>
    </row>
    <row r="7" spans="1:2" x14ac:dyDescent="0.2">
      <c r="A7" s="83"/>
    </row>
    <row r="8" spans="1:2" x14ac:dyDescent="0.2">
      <c r="A8" s="83"/>
    </row>
    <row r="9" spans="1:2" x14ac:dyDescent="0.2">
      <c r="A9" s="83"/>
    </row>
    <row r="10" spans="1:2" x14ac:dyDescent="0.2">
      <c r="A10" s="82"/>
    </row>
    <row r="11" spans="1:2" x14ac:dyDescent="0.2">
      <c r="A11" s="82"/>
    </row>
    <row r="12" spans="1:2" x14ac:dyDescent="0.2">
      <c r="A12" s="82"/>
    </row>
    <row r="13" spans="1:2" x14ac:dyDescent="0.2">
      <c r="A13" s="83"/>
    </row>
    <row r="14" spans="1:2" x14ac:dyDescent="0.2">
      <c r="A14" s="83"/>
    </row>
    <row r="15" spans="1:2" x14ac:dyDescent="0.2">
      <c r="A15" s="83"/>
    </row>
    <row r="16" spans="1:2" x14ac:dyDescent="0.2">
      <c r="A16" s="83"/>
    </row>
    <row r="17" spans="1:1" x14ac:dyDescent="0.2">
      <c r="A17" s="83"/>
    </row>
    <row r="18" spans="1:1" x14ac:dyDescent="0.2">
      <c r="A18" s="83"/>
    </row>
    <row r="19" spans="1:1" x14ac:dyDescent="0.2">
      <c r="A19" s="83"/>
    </row>
    <row r="20" spans="1:1" x14ac:dyDescent="0.2">
      <c r="A20" s="83"/>
    </row>
  </sheetData>
  <pageMargins left="0.59055118110236227" right="0.59055118110236227" top="0.78740157480314965" bottom="0.59055118110236227" header="0.39370078740157483" footer="0"/>
  <pageSetup paperSize="9" orientation="portrait" r:id="rId1"/>
  <headerFooter alignWithMargins="0">
    <oddHeader>&amp;L&amp;"Times New Roman,Normal"Oficina d'Estudis - Oficina d'Estadística&amp;R&amp;"Times New Roman,Normal"Ajuntament de València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20"/>
  <sheetViews>
    <sheetView workbookViewId="0"/>
  </sheetViews>
  <sheetFormatPr baseColWidth="10" defaultColWidth="11.42578125" defaultRowHeight="12.75" x14ac:dyDescent="0.2"/>
  <cols>
    <col min="1" max="1" width="60.5703125" style="1" customWidth="1"/>
    <col min="2" max="2" width="60.28515625" style="1" customWidth="1"/>
    <col min="3" max="6" width="11.42578125" style="1"/>
    <col min="7" max="7" width="18.7109375" style="1" customWidth="1"/>
    <col min="8" max="16384" width="11.42578125" style="1"/>
  </cols>
  <sheetData>
    <row r="1" spans="1:2" ht="33.75" customHeight="1" x14ac:dyDescent="0.2">
      <c r="A1" s="126" t="s">
        <v>1000</v>
      </c>
      <c r="B1" s="127" t="s">
        <v>1001</v>
      </c>
    </row>
    <row r="2" spans="1:2" x14ac:dyDescent="0.2">
      <c r="A2" s="120" t="s">
        <v>996</v>
      </c>
      <c r="B2" s="120" t="s">
        <v>997</v>
      </c>
    </row>
    <row r="3" spans="1:2" x14ac:dyDescent="0.2">
      <c r="A3" s="121" t="s">
        <v>973</v>
      </c>
      <c r="B3" s="121" t="s">
        <v>974</v>
      </c>
    </row>
    <row r="4" spans="1:2" ht="25.5" x14ac:dyDescent="0.2">
      <c r="A4" s="121" t="s">
        <v>936</v>
      </c>
      <c r="B4" s="121" t="s">
        <v>968</v>
      </c>
    </row>
    <row r="5" spans="1:2" ht="25.5" x14ac:dyDescent="0.2">
      <c r="A5" s="121" t="s">
        <v>937</v>
      </c>
      <c r="B5" s="121" t="s">
        <v>970</v>
      </c>
    </row>
    <row r="6" spans="1:2" ht="25.5" x14ac:dyDescent="0.2">
      <c r="A6" s="121" t="s">
        <v>938</v>
      </c>
      <c r="B6" s="121" t="s">
        <v>965</v>
      </c>
    </row>
    <row r="7" spans="1:2" ht="25.5" x14ac:dyDescent="0.2">
      <c r="A7" s="122" t="s">
        <v>939</v>
      </c>
      <c r="B7" s="122" t="s">
        <v>964</v>
      </c>
    </row>
    <row r="8" spans="1:2" ht="25.5" x14ac:dyDescent="0.2">
      <c r="A8" s="122" t="s">
        <v>940</v>
      </c>
      <c r="B8" s="122" t="s">
        <v>971</v>
      </c>
    </row>
    <row r="9" spans="1:2" ht="25.5" x14ac:dyDescent="0.2">
      <c r="A9" s="122" t="s">
        <v>941</v>
      </c>
      <c r="B9" s="122" t="s">
        <v>961</v>
      </c>
    </row>
    <row r="10" spans="1:2" ht="25.5" x14ac:dyDescent="0.2">
      <c r="A10" s="121" t="s">
        <v>942</v>
      </c>
      <c r="B10" s="121" t="s">
        <v>960</v>
      </c>
    </row>
    <row r="11" spans="1:2" ht="25.5" x14ac:dyDescent="0.2">
      <c r="A11" s="121" t="s">
        <v>943</v>
      </c>
      <c r="B11" s="121" t="s">
        <v>972</v>
      </c>
    </row>
    <row r="12" spans="1:2" ht="25.5" x14ac:dyDescent="0.2">
      <c r="A12" s="121" t="s">
        <v>944</v>
      </c>
      <c r="B12" s="121" t="s">
        <v>957</v>
      </c>
    </row>
    <row r="13" spans="1:2" ht="25.5" x14ac:dyDescent="0.2">
      <c r="A13" s="122" t="s">
        <v>945</v>
      </c>
      <c r="B13" s="122" t="s">
        <v>956</v>
      </c>
    </row>
    <row r="14" spans="1:2" ht="25.5" x14ac:dyDescent="0.2">
      <c r="A14" s="122" t="s">
        <v>946</v>
      </c>
      <c r="B14" s="122" t="s">
        <v>955</v>
      </c>
    </row>
    <row r="15" spans="1:2" ht="25.5" x14ac:dyDescent="0.2">
      <c r="A15" s="122" t="s">
        <v>947</v>
      </c>
      <c r="B15" s="122" t="s">
        <v>954</v>
      </c>
    </row>
    <row r="16" spans="1:2" x14ac:dyDescent="0.2">
      <c r="A16" s="122" t="s">
        <v>948</v>
      </c>
      <c r="B16" s="122" t="s">
        <v>953</v>
      </c>
    </row>
    <row r="17" spans="1:2" ht="25.5" x14ac:dyDescent="0.2">
      <c r="A17" s="122" t="s">
        <v>1018</v>
      </c>
      <c r="B17" s="122" t="s">
        <v>1025</v>
      </c>
    </row>
    <row r="18" spans="1:2" ht="25.5" x14ac:dyDescent="0.2">
      <c r="A18" s="122" t="s">
        <v>1019</v>
      </c>
      <c r="B18" s="122" t="s">
        <v>1024</v>
      </c>
    </row>
    <row r="19" spans="1:2" ht="25.5" x14ac:dyDescent="0.2">
      <c r="A19" s="122" t="s">
        <v>1020</v>
      </c>
      <c r="B19" s="122" t="s">
        <v>1023</v>
      </c>
    </row>
    <row r="20" spans="1:2" ht="25.5" x14ac:dyDescent="0.2">
      <c r="A20" s="122" t="s">
        <v>1021</v>
      </c>
      <c r="B20" s="122" t="s">
        <v>1022</v>
      </c>
    </row>
  </sheetData>
  <phoneticPr fontId="0" type="noConversion"/>
  <pageMargins left="0.59055118110236227" right="0.59055118110236227" top="0.78740157480314965" bottom="0.59055118110236227" header="0.39370078740157483" footer="0"/>
  <pageSetup paperSize="9" orientation="portrait" r:id="rId1"/>
  <headerFooter alignWithMargins="0">
    <oddHeader>&amp;L&amp;"Times New Roman,Normal"Oficina d'Estudis - Oficina d'Estadística&amp;R&amp;"Times New Roman,Normal"Ajuntament de València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Q39"/>
  <sheetViews>
    <sheetView workbookViewId="0"/>
  </sheetViews>
  <sheetFormatPr baseColWidth="10" defaultColWidth="11.42578125" defaultRowHeight="12.75" x14ac:dyDescent="0.2"/>
  <cols>
    <col min="1" max="1" width="20.85546875" style="1" customWidth="1"/>
    <col min="2" max="7" width="8" style="1" customWidth="1"/>
    <col min="8" max="8" width="8" style="60" customWidth="1"/>
    <col min="9" max="9" width="9.5703125" style="1" bestFit="1" customWidth="1"/>
    <col min="10" max="11" width="7.85546875" style="1" customWidth="1"/>
    <col min="12" max="16384" width="11.42578125" style="1"/>
  </cols>
  <sheetData>
    <row r="1" spans="1:17" x14ac:dyDescent="0.2">
      <c r="A1" s="7" t="s">
        <v>973</v>
      </c>
    </row>
    <row r="2" spans="1:17" x14ac:dyDescent="0.2">
      <c r="A2" s="20" t="s">
        <v>974</v>
      </c>
    </row>
    <row r="3" spans="1:17" x14ac:dyDescent="0.2">
      <c r="D3" s="3"/>
      <c r="E3" s="3"/>
    </row>
    <row r="4" spans="1:17" x14ac:dyDescent="0.2">
      <c r="A4" s="91"/>
      <c r="B4" s="91">
        <v>2021</v>
      </c>
      <c r="C4" s="107" t="s">
        <v>122</v>
      </c>
      <c r="D4" s="91">
        <v>2022</v>
      </c>
      <c r="E4" s="107" t="s">
        <v>122</v>
      </c>
      <c r="F4" s="91">
        <v>2023</v>
      </c>
      <c r="G4" s="107" t="s">
        <v>122</v>
      </c>
      <c r="H4" s="91">
        <v>2024</v>
      </c>
      <c r="I4" s="107" t="s">
        <v>122</v>
      </c>
      <c r="J4" s="91">
        <v>2025</v>
      </c>
      <c r="K4" s="107" t="s">
        <v>122</v>
      </c>
      <c r="M4" s="3"/>
    </row>
    <row r="5" spans="1:17" x14ac:dyDescent="0.2">
      <c r="A5" s="7" t="s">
        <v>123</v>
      </c>
      <c r="B5" s="23">
        <v>134121</v>
      </c>
      <c r="C5" s="38">
        <v>1</v>
      </c>
      <c r="D5" s="23">
        <v>140899</v>
      </c>
      <c r="E5" s="38">
        <v>1</v>
      </c>
      <c r="F5" s="23">
        <v>144418</v>
      </c>
      <c r="G5" s="38">
        <v>1</v>
      </c>
      <c r="H5" s="23">
        <v>153798</v>
      </c>
      <c r="I5" s="38">
        <v>1</v>
      </c>
      <c r="J5" s="23">
        <v>161058</v>
      </c>
      <c r="K5" s="38">
        <f>J5/J$5</f>
        <v>1</v>
      </c>
      <c r="L5" s="23"/>
      <c r="M5" s="38"/>
    </row>
    <row r="6" spans="1:17" x14ac:dyDescent="0.2">
      <c r="A6" s="5" t="s">
        <v>124</v>
      </c>
      <c r="B6" s="6">
        <v>36</v>
      </c>
      <c r="C6" s="9">
        <v>2.6841434227302212E-4</v>
      </c>
      <c r="D6" s="6">
        <v>33</v>
      </c>
      <c r="E6" s="9">
        <v>2.3421032086813959E-4</v>
      </c>
      <c r="F6" s="6">
        <v>33</v>
      </c>
      <c r="G6" s="9">
        <v>2.2850337215582546E-4</v>
      </c>
      <c r="H6" s="6">
        <v>35</v>
      </c>
      <c r="I6" s="9">
        <v>2.2757122979492582E-4</v>
      </c>
      <c r="J6" s="6">
        <v>41</v>
      </c>
      <c r="K6" s="9">
        <f t="shared" ref="K6:K11" si="0">J6/J$5</f>
        <v>2.5456667784276474E-4</v>
      </c>
      <c r="L6" s="6"/>
      <c r="M6" s="9"/>
    </row>
    <row r="7" spans="1:17" x14ac:dyDescent="0.2">
      <c r="A7" s="5" t="s">
        <v>125</v>
      </c>
      <c r="B7" s="6">
        <v>4603</v>
      </c>
      <c r="C7" s="9">
        <v>3.4319756041186693E-2</v>
      </c>
      <c r="D7" s="6">
        <v>4775</v>
      </c>
      <c r="E7" s="9">
        <v>3.3889523701374741E-2</v>
      </c>
      <c r="F7" s="6">
        <v>4736</v>
      </c>
      <c r="G7" s="9">
        <v>3.2793696076666344E-2</v>
      </c>
      <c r="H7" s="6">
        <v>5007</v>
      </c>
      <c r="I7" s="9">
        <v>3.2555689930948387E-2</v>
      </c>
      <c r="J7" s="6">
        <v>5167</v>
      </c>
      <c r="K7" s="9">
        <f t="shared" si="0"/>
        <v>3.2081610351550376E-2</v>
      </c>
      <c r="L7" s="6"/>
      <c r="M7" s="9"/>
    </row>
    <row r="8" spans="1:17" x14ac:dyDescent="0.2">
      <c r="A8" s="5" t="s">
        <v>126</v>
      </c>
      <c r="B8" s="6">
        <v>9091</v>
      </c>
      <c r="C8" s="9">
        <v>6.7782077377890118E-2</v>
      </c>
      <c r="D8" s="6">
        <v>9548</v>
      </c>
      <c r="E8" s="9">
        <v>6.7764852837848388E-2</v>
      </c>
      <c r="F8" s="6">
        <v>9769</v>
      </c>
      <c r="G8" s="9">
        <v>6.7643922502735113E-2</v>
      </c>
      <c r="H8" s="6">
        <v>10485</v>
      </c>
      <c r="I8" s="9">
        <v>6.8173838411422771E-2</v>
      </c>
      <c r="J8" s="6">
        <v>10915</v>
      </c>
      <c r="K8" s="9">
        <f t="shared" si="0"/>
        <v>6.7770616796433578E-2</v>
      </c>
      <c r="L8" s="6"/>
      <c r="M8" s="9"/>
      <c r="Q8" s="72"/>
    </row>
    <row r="9" spans="1:17" x14ac:dyDescent="0.2">
      <c r="A9" s="5" t="s">
        <v>127</v>
      </c>
      <c r="B9" s="6">
        <v>89433</v>
      </c>
      <c r="C9" s="9">
        <v>0.66680832979175519</v>
      </c>
      <c r="D9" s="6">
        <v>94239</v>
      </c>
      <c r="E9" s="9">
        <v>0.66884080085735176</v>
      </c>
      <c r="F9" s="6">
        <v>96504</v>
      </c>
      <c r="G9" s="9">
        <v>0.66822695231896301</v>
      </c>
      <c r="H9" s="6">
        <v>103242</v>
      </c>
      <c r="I9" s="9">
        <v>0.67128311161393517</v>
      </c>
      <c r="J9" s="6">
        <v>108259</v>
      </c>
      <c r="K9" s="9">
        <f t="shared" si="0"/>
        <v>0.6721739994287772</v>
      </c>
      <c r="L9" s="6"/>
      <c r="M9" s="9"/>
      <c r="Q9" s="72"/>
    </row>
    <row r="10" spans="1:17" x14ac:dyDescent="0.2">
      <c r="A10" s="5" t="s">
        <v>300</v>
      </c>
      <c r="B10" s="6">
        <v>29836</v>
      </c>
      <c r="C10" s="9">
        <v>0.2224558421127191</v>
      </c>
      <c r="D10" s="6">
        <v>30993</v>
      </c>
      <c r="E10" s="9">
        <v>0.21996607498988638</v>
      </c>
      <c r="F10" s="4">
        <v>31974</v>
      </c>
      <c r="G10" s="9">
        <v>0.22139899458516252</v>
      </c>
      <c r="H10" s="4">
        <v>33483</v>
      </c>
      <c r="I10" s="9">
        <v>0.21770764249210003</v>
      </c>
      <c r="J10" s="4">
        <v>34993</v>
      </c>
      <c r="K10" s="9">
        <f t="shared" si="0"/>
        <v>0.21726955506711867</v>
      </c>
      <c r="L10" s="6"/>
      <c r="M10" s="9"/>
      <c r="Q10" s="72"/>
    </row>
    <row r="11" spans="1:17" x14ac:dyDescent="0.2">
      <c r="A11" s="5" t="s">
        <v>299</v>
      </c>
      <c r="B11" s="6">
        <v>1122</v>
      </c>
      <c r="C11" s="9">
        <v>8.3655803341758563E-3</v>
      </c>
      <c r="D11" s="6">
        <v>1311</v>
      </c>
      <c r="E11" s="9">
        <v>9.3045372926706359E-3</v>
      </c>
      <c r="F11" s="6">
        <v>1402</v>
      </c>
      <c r="G11" s="9">
        <v>9.7079311443171896E-3</v>
      </c>
      <c r="H11" s="6">
        <v>1546</v>
      </c>
      <c r="I11" s="9">
        <v>1.0052146321798723E-2</v>
      </c>
      <c r="J11" s="6">
        <v>1683</v>
      </c>
      <c r="K11" s="9">
        <f t="shared" si="0"/>
        <v>1.044965167827739E-2</v>
      </c>
      <c r="L11" s="6"/>
      <c r="M11" s="9"/>
      <c r="Q11" s="72"/>
    </row>
    <row r="12" spans="1:17" x14ac:dyDescent="0.2">
      <c r="A12" s="1" t="s">
        <v>330</v>
      </c>
      <c r="Q12" s="72"/>
    </row>
    <row r="13" spans="1:17" x14ac:dyDescent="0.2">
      <c r="K13" s="26"/>
      <c r="Q13" s="72"/>
    </row>
    <row r="14" spans="1:17" x14ac:dyDescent="0.2">
      <c r="A14" s="70"/>
      <c r="Q14" s="72"/>
    </row>
    <row r="15" spans="1:17" x14ac:dyDescent="0.2">
      <c r="Q15" s="72"/>
    </row>
    <row r="18" spans="1:10" x14ac:dyDescent="0.2">
      <c r="E18" s="72"/>
    </row>
    <row r="19" spans="1:10" x14ac:dyDescent="0.2">
      <c r="C19" s="72"/>
      <c r="E19" s="72"/>
    </row>
    <row r="20" spans="1:10" x14ac:dyDescent="0.2">
      <c r="C20" s="72"/>
      <c r="E20" s="72"/>
      <c r="F20" s="72"/>
    </row>
    <row r="21" spans="1:10" x14ac:dyDescent="0.2">
      <c r="C21" s="72"/>
      <c r="E21" s="72"/>
      <c r="F21" s="72"/>
      <c r="J21" s="72"/>
    </row>
    <row r="22" spans="1:10" x14ac:dyDescent="0.2">
      <c r="B22" s="23"/>
      <c r="C22" s="6"/>
      <c r="D22" s="6"/>
      <c r="E22" s="6"/>
      <c r="F22" s="6"/>
      <c r="G22" s="6"/>
      <c r="H22" s="6"/>
      <c r="J22" s="72"/>
    </row>
    <row r="23" spans="1:10" x14ac:dyDescent="0.2">
      <c r="C23" s="72"/>
      <c r="E23" s="72"/>
      <c r="F23" s="72"/>
      <c r="J23" s="72"/>
    </row>
    <row r="24" spans="1:10" x14ac:dyDescent="0.2">
      <c r="C24" s="72"/>
      <c r="E24" s="72"/>
      <c r="F24" s="72"/>
      <c r="J24" s="72"/>
    </row>
    <row r="25" spans="1:10" x14ac:dyDescent="0.2">
      <c r="C25" s="72"/>
      <c r="F25" s="72"/>
      <c r="J25" s="72"/>
    </row>
    <row r="26" spans="1:10" x14ac:dyDescent="0.2">
      <c r="F26" s="72"/>
      <c r="J26" s="72"/>
    </row>
    <row r="27" spans="1:10" x14ac:dyDescent="0.2">
      <c r="J27" s="72"/>
    </row>
    <row r="29" spans="1:10" x14ac:dyDescent="0.2">
      <c r="A29"/>
      <c r="D29" s="60"/>
      <c r="H29" s="1"/>
    </row>
    <row r="30" spans="1:10" x14ac:dyDescent="0.2">
      <c r="A30"/>
      <c r="D30" s="60"/>
      <c r="H30" s="1"/>
    </row>
    <row r="31" spans="1:10" x14ac:dyDescent="0.2">
      <c r="A31"/>
      <c r="D31" s="60"/>
      <c r="H31" s="1"/>
    </row>
    <row r="32" spans="1:10" x14ac:dyDescent="0.2">
      <c r="A32"/>
      <c r="D32" s="60"/>
      <c r="H32" s="1"/>
    </row>
    <row r="33" spans="1:8" x14ac:dyDescent="0.2">
      <c r="A33"/>
      <c r="D33" s="60"/>
      <c r="H33" s="1"/>
    </row>
    <row r="34" spans="1:8" x14ac:dyDescent="0.2">
      <c r="A34"/>
      <c r="D34" s="60"/>
      <c r="H34" s="1"/>
    </row>
    <row r="35" spans="1:8" x14ac:dyDescent="0.2">
      <c r="A35"/>
      <c r="D35" s="60"/>
      <c r="H35" s="1"/>
    </row>
    <row r="36" spans="1:8" x14ac:dyDescent="0.2">
      <c r="A36"/>
      <c r="D36" s="60"/>
      <c r="H36" s="1"/>
    </row>
    <row r="37" spans="1:8" x14ac:dyDescent="0.2">
      <c r="A37"/>
      <c r="D37" s="60"/>
      <c r="H37" s="1"/>
    </row>
    <row r="38" spans="1:8" x14ac:dyDescent="0.2">
      <c r="A38"/>
      <c r="D38" s="60"/>
      <c r="H38" s="1"/>
    </row>
    <row r="39" spans="1:8" x14ac:dyDescent="0.2">
      <c r="A39"/>
      <c r="D39" s="60"/>
      <c r="H39" s="1"/>
    </row>
  </sheetData>
  <phoneticPr fontId="0" type="noConversion"/>
  <pageMargins left="0.59055118110236227" right="0.59055118110236227" top="0.78740157480314965" bottom="0.59055118110236227" header="0.39370078740157483" footer="0"/>
  <pageSetup paperSize="9" scale="90" orientation="portrait" r:id="rId1"/>
  <headerFooter alignWithMargins="0">
    <oddHeader>&amp;L&amp;"Times New Roman,Normal"Oficina d'Estudis - Oficina d'Estadística&amp;R&amp;"Times New Roman,Normal"Ajuntament de València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2" sqref="J12"/>
    </sheetView>
  </sheetViews>
  <sheetFormatPr baseColWidth="10" defaultRowHeight="12.75" x14ac:dyDescent="0.2"/>
  <sheetData>
    <row r="1" spans="1:1" x14ac:dyDescent="0.2">
      <c r="A1" s="73" t="s">
        <v>969</v>
      </c>
    </row>
  </sheetData>
  <phoneticPr fontId="5" type="noConversion"/>
  <pageMargins left="0.75" right="0.75" top="1" bottom="1" header="0" footer="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L53"/>
  <sheetViews>
    <sheetView workbookViewId="0"/>
  </sheetViews>
  <sheetFormatPr baseColWidth="10" defaultColWidth="11.42578125" defaultRowHeight="12.75" x14ac:dyDescent="0.2"/>
  <cols>
    <col min="1" max="1" width="18.7109375" style="1" customWidth="1"/>
    <col min="2" max="2" width="8.7109375" style="1" customWidth="1"/>
    <col min="3" max="3" width="8" style="1" bestFit="1" customWidth="1"/>
    <col min="4" max="4" width="13.5703125" style="3" customWidth="1"/>
    <col min="5" max="5" width="8" style="1" bestFit="1" customWidth="1"/>
    <col min="6" max="6" width="13.5703125" style="1" customWidth="1"/>
    <col min="7" max="7" width="8.5703125" style="1" customWidth="1"/>
    <col min="8" max="8" width="13.5703125" style="1" customWidth="1"/>
    <col min="9" max="9" width="8.5703125" style="1" customWidth="1"/>
    <col min="10" max="10" width="13.5703125" style="1" customWidth="1"/>
    <col min="11" max="11" width="8.5703125" style="1" customWidth="1"/>
    <col min="12" max="16384" width="11.42578125" style="1"/>
  </cols>
  <sheetData>
    <row r="1" spans="1:12" x14ac:dyDescent="0.2">
      <c r="A1" s="7" t="s">
        <v>936</v>
      </c>
    </row>
    <row r="2" spans="1:12" x14ac:dyDescent="0.2">
      <c r="A2" s="1" t="s">
        <v>968</v>
      </c>
    </row>
    <row r="3" spans="1:12" x14ac:dyDescent="0.2">
      <c r="D3" s="1"/>
    </row>
    <row r="4" spans="1:12" s="2" customFormat="1" ht="38.25" x14ac:dyDescent="0.2">
      <c r="A4" s="106"/>
      <c r="B4" s="106" t="s">
        <v>123</v>
      </c>
      <c r="C4" s="106" t="s">
        <v>122</v>
      </c>
      <c r="D4" s="106" t="s">
        <v>301</v>
      </c>
      <c r="E4" s="106" t="s">
        <v>122</v>
      </c>
      <c r="F4" s="106" t="s">
        <v>302</v>
      </c>
      <c r="G4" s="106" t="s">
        <v>122</v>
      </c>
      <c r="H4" s="106" t="s">
        <v>303</v>
      </c>
      <c r="I4" s="106" t="s">
        <v>122</v>
      </c>
      <c r="J4" s="106" t="s">
        <v>117</v>
      </c>
      <c r="K4" s="106" t="s">
        <v>122</v>
      </c>
    </row>
    <row r="5" spans="1:12" s="28" customFormat="1" x14ac:dyDescent="0.2">
      <c r="A5" s="27" t="s">
        <v>128</v>
      </c>
      <c r="B5" s="23">
        <v>5167</v>
      </c>
      <c r="C5" s="78">
        <f>B5/B$5</f>
        <v>1</v>
      </c>
      <c r="D5" s="7">
        <v>818</v>
      </c>
      <c r="E5" s="78">
        <f>D5/D$5</f>
        <v>1</v>
      </c>
      <c r="F5" s="23">
        <v>168</v>
      </c>
      <c r="G5" s="78">
        <f>F5/F$5</f>
        <v>1</v>
      </c>
      <c r="H5" s="23">
        <v>1264</v>
      </c>
      <c r="I5" s="78">
        <f>H5/H$5</f>
        <v>1</v>
      </c>
      <c r="J5" s="23">
        <v>2917</v>
      </c>
      <c r="K5" s="78">
        <f>J5/J$5</f>
        <v>1</v>
      </c>
      <c r="L5" s="29"/>
    </row>
    <row r="6" spans="1:12" x14ac:dyDescent="0.2">
      <c r="A6" s="1" t="s">
        <v>304</v>
      </c>
      <c r="B6" s="6">
        <v>721</v>
      </c>
      <c r="C6" s="74">
        <f t="shared" ref="C6:E25" si="0">B6/B$5</f>
        <v>0.13953938455583512</v>
      </c>
      <c r="D6" s="1">
        <v>194</v>
      </c>
      <c r="E6" s="74">
        <f t="shared" si="0"/>
        <v>0.23716381418092911</v>
      </c>
      <c r="F6" s="6">
        <v>16</v>
      </c>
      <c r="G6" s="74">
        <f t="shared" ref="G6" si="1">F6/F$5</f>
        <v>9.5238095238095233E-2</v>
      </c>
      <c r="H6" s="6">
        <v>94</v>
      </c>
      <c r="I6" s="74">
        <f t="shared" ref="I6" si="2">H6/H$5</f>
        <v>7.4367088607594931E-2</v>
      </c>
      <c r="J6" s="1">
        <v>417</v>
      </c>
      <c r="K6" s="74">
        <f t="shared" ref="K6" si="3">J6/J$5</f>
        <v>0.14295509084676036</v>
      </c>
      <c r="L6" s="29"/>
    </row>
    <row r="7" spans="1:12" x14ac:dyDescent="0.2">
      <c r="A7" s="1" t="s">
        <v>331</v>
      </c>
      <c r="B7" s="6">
        <v>671</v>
      </c>
      <c r="C7" s="74">
        <f t="shared" si="0"/>
        <v>0.12986258951035418</v>
      </c>
      <c r="D7" s="1">
        <v>222</v>
      </c>
      <c r="E7" s="74">
        <f t="shared" si="0"/>
        <v>0.27139364303178481</v>
      </c>
      <c r="F7" s="6">
        <v>20</v>
      </c>
      <c r="G7" s="74">
        <f t="shared" ref="G7" si="4">F7/F$5</f>
        <v>0.11904761904761904</v>
      </c>
      <c r="H7" s="6">
        <v>93</v>
      </c>
      <c r="I7" s="74">
        <f t="shared" ref="I7" si="5">H7/H$5</f>
        <v>7.3575949367088611E-2</v>
      </c>
      <c r="J7" s="1">
        <v>336</v>
      </c>
      <c r="K7" s="74">
        <f t="shared" ref="K7" si="6">J7/J$5</f>
        <v>0.11518683579019541</v>
      </c>
      <c r="L7" s="29"/>
    </row>
    <row r="8" spans="1:12" x14ac:dyDescent="0.2">
      <c r="A8" s="1" t="s">
        <v>305</v>
      </c>
      <c r="B8" s="6">
        <v>429</v>
      </c>
      <c r="C8" s="74">
        <f t="shared" si="0"/>
        <v>8.3026901490226443E-2</v>
      </c>
      <c r="D8" s="1">
        <v>46</v>
      </c>
      <c r="E8" s="74">
        <f t="shared" si="0"/>
        <v>5.623471882640587E-2</v>
      </c>
      <c r="F8" s="6">
        <v>10</v>
      </c>
      <c r="G8" s="74">
        <f t="shared" ref="G8" si="7">F8/F$5</f>
        <v>5.9523809523809521E-2</v>
      </c>
      <c r="H8" s="6">
        <v>99</v>
      </c>
      <c r="I8" s="74">
        <f t="shared" ref="I8" si="8">H8/H$5</f>
        <v>7.8322784810126583E-2</v>
      </c>
      <c r="J8" s="1">
        <v>274</v>
      </c>
      <c r="K8" s="74">
        <f t="shared" ref="K8" si="9">J8/J$5</f>
        <v>9.3932122043195065E-2</v>
      </c>
      <c r="L8" s="29"/>
    </row>
    <row r="9" spans="1:12" x14ac:dyDescent="0.2">
      <c r="A9" s="1" t="s">
        <v>306</v>
      </c>
      <c r="B9" s="6">
        <v>150</v>
      </c>
      <c r="C9" s="74">
        <f t="shared" si="0"/>
        <v>2.9030385136442811E-2</v>
      </c>
      <c r="D9" s="1">
        <v>12</v>
      </c>
      <c r="E9" s="74">
        <f t="shared" si="0"/>
        <v>1.4669926650366748E-2</v>
      </c>
      <c r="F9" s="6">
        <v>4</v>
      </c>
      <c r="G9" s="74">
        <f t="shared" ref="G9" si="10">F9/F$5</f>
        <v>2.3809523809523808E-2</v>
      </c>
      <c r="H9" s="6">
        <v>40</v>
      </c>
      <c r="I9" s="74">
        <f t="shared" ref="I9" si="11">H9/H$5</f>
        <v>3.1645569620253167E-2</v>
      </c>
      <c r="J9" s="1">
        <v>94</v>
      </c>
      <c r="K9" s="74">
        <f t="shared" ref="K9" si="12">J9/J$5</f>
        <v>3.2224888584161809E-2</v>
      </c>
      <c r="L9" s="29"/>
    </row>
    <row r="10" spans="1:12" x14ac:dyDescent="0.2">
      <c r="A10" s="1" t="s">
        <v>186</v>
      </c>
      <c r="B10" s="6">
        <v>207</v>
      </c>
      <c r="C10" s="74">
        <f t="shared" si="0"/>
        <v>4.0061931488291076E-2</v>
      </c>
      <c r="D10" s="1">
        <v>7</v>
      </c>
      <c r="E10" s="74">
        <f t="shared" si="0"/>
        <v>8.557457212713936E-3</v>
      </c>
      <c r="F10" s="6">
        <v>5</v>
      </c>
      <c r="G10" s="74">
        <f t="shared" ref="G10" si="13">F10/F$5</f>
        <v>2.976190476190476E-2</v>
      </c>
      <c r="H10" s="6">
        <v>56</v>
      </c>
      <c r="I10" s="74">
        <f t="shared" ref="I10" si="14">H10/H$5</f>
        <v>4.4303797468354431E-2</v>
      </c>
      <c r="J10" s="1">
        <v>139</v>
      </c>
      <c r="K10" s="74">
        <f t="shared" ref="K10" si="15">J10/J$5</f>
        <v>4.7651696948920123E-2</v>
      </c>
      <c r="L10" s="29"/>
    </row>
    <row r="11" spans="1:12" x14ac:dyDescent="0.2">
      <c r="A11" s="1" t="s">
        <v>182</v>
      </c>
      <c r="B11" s="6">
        <v>184</v>
      </c>
      <c r="C11" s="74">
        <f t="shared" si="0"/>
        <v>3.5610605767369845E-2</v>
      </c>
      <c r="D11" s="1">
        <v>50</v>
      </c>
      <c r="E11" s="74">
        <f t="shared" si="0"/>
        <v>6.1124694376528114E-2</v>
      </c>
      <c r="F11" s="6">
        <v>3</v>
      </c>
      <c r="G11" s="74">
        <f t="shared" ref="G11" si="16">F11/F$5</f>
        <v>1.7857142857142856E-2</v>
      </c>
      <c r="H11" s="6">
        <v>35</v>
      </c>
      <c r="I11" s="74">
        <f t="shared" ref="I11" si="17">H11/H$5</f>
        <v>2.7689873417721517E-2</v>
      </c>
      <c r="J11" s="1">
        <v>96</v>
      </c>
      <c r="K11" s="74">
        <f t="shared" ref="K11" si="18">J11/J$5</f>
        <v>3.29105245114844E-2</v>
      </c>
      <c r="L11" s="29"/>
    </row>
    <row r="12" spans="1:12" x14ac:dyDescent="0.2">
      <c r="A12" s="1" t="s">
        <v>332</v>
      </c>
      <c r="B12" s="6">
        <v>165</v>
      </c>
      <c r="C12" s="74">
        <f t="shared" si="0"/>
        <v>3.1933423650087091E-2</v>
      </c>
      <c r="D12" s="1">
        <v>5</v>
      </c>
      <c r="E12" s="74">
        <f t="shared" si="0"/>
        <v>6.1124694376528121E-3</v>
      </c>
      <c r="F12" s="6">
        <v>2</v>
      </c>
      <c r="G12" s="74">
        <f t="shared" ref="G12" si="19">F12/F$5</f>
        <v>1.1904761904761904E-2</v>
      </c>
      <c r="H12" s="6">
        <v>47</v>
      </c>
      <c r="I12" s="74">
        <f t="shared" ref="I12" si="20">H12/H$5</f>
        <v>3.7183544303797465E-2</v>
      </c>
      <c r="J12" s="1">
        <v>111</v>
      </c>
      <c r="K12" s="74">
        <f t="shared" ref="K12" si="21">J12/J$5</f>
        <v>3.805279396640384E-2</v>
      </c>
      <c r="L12" s="29"/>
    </row>
    <row r="13" spans="1:12" x14ac:dyDescent="0.2">
      <c r="A13" s="1" t="s">
        <v>307</v>
      </c>
      <c r="B13" s="6">
        <v>276</v>
      </c>
      <c r="C13" s="74">
        <f t="shared" si="0"/>
        <v>5.3415908651054771E-2</v>
      </c>
      <c r="D13" s="1">
        <v>13</v>
      </c>
      <c r="E13" s="74">
        <f t="shared" si="0"/>
        <v>1.5892420537897311E-2</v>
      </c>
      <c r="F13" s="6">
        <v>4</v>
      </c>
      <c r="G13" s="74">
        <f t="shared" ref="G13" si="22">F13/F$5</f>
        <v>2.3809523809523808E-2</v>
      </c>
      <c r="H13" s="6">
        <v>85</v>
      </c>
      <c r="I13" s="74">
        <f t="shared" ref="I13" si="23">H13/H$5</f>
        <v>6.7246835443037972E-2</v>
      </c>
      <c r="J13" s="1">
        <v>174</v>
      </c>
      <c r="K13" s="74">
        <f t="shared" ref="K13" si="24">J13/J$5</f>
        <v>5.9650325677065477E-2</v>
      </c>
      <c r="L13" s="29"/>
    </row>
    <row r="14" spans="1:12" x14ac:dyDescent="0.2">
      <c r="A14" s="1" t="s">
        <v>308</v>
      </c>
      <c r="B14" s="6">
        <v>208</v>
      </c>
      <c r="C14" s="74">
        <f t="shared" si="0"/>
        <v>4.0255467389200696E-2</v>
      </c>
      <c r="D14" s="1">
        <v>12</v>
      </c>
      <c r="E14" s="74">
        <f t="shared" si="0"/>
        <v>1.4669926650366748E-2</v>
      </c>
      <c r="F14" s="6">
        <v>11</v>
      </c>
      <c r="G14" s="74">
        <f t="shared" ref="G14" si="25">F14/F$5</f>
        <v>6.5476190476190479E-2</v>
      </c>
      <c r="H14" s="6">
        <v>64</v>
      </c>
      <c r="I14" s="74">
        <f t="shared" ref="I14" si="26">H14/H$5</f>
        <v>5.0632911392405063E-2</v>
      </c>
      <c r="J14" s="1">
        <v>121</v>
      </c>
      <c r="K14" s="74">
        <f t="shared" ref="K14" si="27">J14/J$5</f>
        <v>4.1480973603016801E-2</v>
      </c>
      <c r="L14" s="29"/>
    </row>
    <row r="15" spans="1:12" x14ac:dyDescent="0.2">
      <c r="A15" s="1" t="s">
        <v>309</v>
      </c>
      <c r="B15" s="6">
        <v>335</v>
      </c>
      <c r="C15" s="74">
        <f t="shared" si="0"/>
        <v>6.4834526804722278E-2</v>
      </c>
      <c r="D15" s="1">
        <v>22</v>
      </c>
      <c r="E15" s="74">
        <f t="shared" si="0"/>
        <v>2.6894865525672371E-2</v>
      </c>
      <c r="F15" s="6">
        <v>12</v>
      </c>
      <c r="G15" s="74">
        <f t="shared" ref="G15" si="28">F15/F$5</f>
        <v>7.1428571428571425E-2</v>
      </c>
      <c r="H15" s="6">
        <v>109</v>
      </c>
      <c r="I15" s="74">
        <f t="shared" ref="I15" si="29">H15/H$5</f>
        <v>8.6234177215189875E-2</v>
      </c>
      <c r="J15" s="1">
        <v>192</v>
      </c>
      <c r="K15" s="74">
        <f t="shared" ref="K15" si="30">J15/J$5</f>
        <v>6.58210490229688E-2</v>
      </c>
      <c r="L15" s="29"/>
    </row>
    <row r="16" spans="1:12" x14ac:dyDescent="0.2">
      <c r="A16" s="1" t="s">
        <v>310</v>
      </c>
      <c r="B16" s="6">
        <v>376</v>
      </c>
      <c r="C16" s="74">
        <f t="shared" si="0"/>
        <v>7.2769498742016644E-2</v>
      </c>
      <c r="D16" s="1">
        <v>108</v>
      </c>
      <c r="E16" s="74">
        <f t="shared" si="0"/>
        <v>0.13202933985330073</v>
      </c>
      <c r="F16" s="6">
        <v>11</v>
      </c>
      <c r="G16" s="74">
        <f t="shared" ref="G16" si="31">F16/F$5</f>
        <v>6.5476190476190479E-2</v>
      </c>
      <c r="H16" s="6">
        <v>100</v>
      </c>
      <c r="I16" s="74">
        <f t="shared" ref="I16" si="32">H16/H$5</f>
        <v>7.9113924050632917E-2</v>
      </c>
      <c r="J16" s="1">
        <v>157</v>
      </c>
      <c r="K16" s="74">
        <f t="shared" ref="K16" si="33">J16/J$5</f>
        <v>5.3822420294823446E-2</v>
      </c>
      <c r="L16" s="29"/>
    </row>
    <row r="17" spans="1:12" x14ac:dyDescent="0.2">
      <c r="A17" s="1" t="s">
        <v>311</v>
      </c>
      <c r="B17" s="6">
        <v>234</v>
      </c>
      <c r="C17" s="74">
        <f t="shared" si="0"/>
        <v>4.5287400812850785E-2</v>
      </c>
      <c r="D17" s="1">
        <v>21</v>
      </c>
      <c r="E17" s="74">
        <f t="shared" si="0"/>
        <v>2.567237163814181E-2</v>
      </c>
      <c r="F17" s="6">
        <v>9</v>
      </c>
      <c r="G17" s="74">
        <f t="shared" ref="G17" si="34">F17/F$5</f>
        <v>5.3571428571428568E-2</v>
      </c>
      <c r="H17" s="6">
        <v>67</v>
      </c>
      <c r="I17" s="74">
        <f t="shared" ref="I17" si="35">H17/H$5</f>
        <v>5.3006329113924049E-2</v>
      </c>
      <c r="J17" s="1">
        <v>137</v>
      </c>
      <c r="K17" s="74">
        <f t="shared" ref="K17" si="36">J17/J$5</f>
        <v>4.6966061021597533E-2</v>
      </c>
      <c r="L17" s="29"/>
    </row>
    <row r="18" spans="1:12" x14ac:dyDescent="0.2">
      <c r="A18" s="1" t="s">
        <v>312</v>
      </c>
      <c r="B18" s="6">
        <v>141</v>
      </c>
      <c r="C18" s="74">
        <f t="shared" si="0"/>
        <v>2.728856202825624E-2</v>
      </c>
      <c r="D18" s="1">
        <v>9</v>
      </c>
      <c r="E18" s="74">
        <f t="shared" si="0"/>
        <v>1.1002444987775062E-2</v>
      </c>
      <c r="F18" s="6">
        <v>11</v>
      </c>
      <c r="G18" s="74">
        <f t="shared" ref="G18" si="37">F18/F$5</f>
        <v>6.5476190476190479E-2</v>
      </c>
      <c r="H18" s="6">
        <v>33</v>
      </c>
      <c r="I18" s="74">
        <f t="shared" ref="I18" si="38">H18/H$5</f>
        <v>2.6107594936708861E-2</v>
      </c>
      <c r="J18" s="1">
        <v>88</v>
      </c>
      <c r="K18" s="74">
        <f t="shared" ref="K18" si="39">J18/J$5</f>
        <v>3.0167980802194034E-2</v>
      </c>
      <c r="L18" s="29"/>
    </row>
    <row r="19" spans="1:12" x14ac:dyDescent="0.2">
      <c r="A19" s="1" t="s">
        <v>313</v>
      </c>
      <c r="B19" s="6">
        <v>153</v>
      </c>
      <c r="C19" s="74">
        <f t="shared" si="0"/>
        <v>2.9610992839171665E-2</v>
      </c>
      <c r="D19" s="1">
        <v>10</v>
      </c>
      <c r="E19" s="74">
        <f t="shared" si="0"/>
        <v>1.2224938875305624E-2</v>
      </c>
      <c r="F19" s="6">
        <v>2</v>
      </c>
      <c r="G19" s="74">
        <f t="shared" ref="G19" si="40">F19/F$5</f>
        <v>1.1904761904761904E-2</v>
      </c>
      <c r="H19" s="6">
        <v>47</v>
      </c>
      <c r="I19" s="74">
        <f t="shared" ref="I19" si="41">H19/H$5</f>
        <v>3.7183544303797465E-2</v>
      </c>
      <c r="J19" s="1">
        <v>94</v>
      </c>
      <c r="K19" s="74">
        <f t="shared" ref="K19" si="42">J19/J$5</f>
        <v>3.2224888584161809E-2</v>
      </c>
      <c r="L19" s="29"/>
    </row>
    <row r="20" spans="1:12" x14ac:dyDescent="0.2">
      <c r="A20" s="1" t="s">
        <v>314</v>
      </c>
      <c r="B20" s="6">
        <v>170</v>
      </c>
      <c r="C20" s="74">
        <f t="shared" si="0"/>
        <v>3.2901103154635188E-2</v>
      </c>
      <c r="D20" s="1">
        <v>16</v>
      </c>
      <c r="E20" s="74">
        <f t="shared" si="0"/>
        <v>1.9559902200488997E-2</v>
      </c>
      <c r="F20" s="6">
        <v>5</v>
      </c>
      <c r="G20" s="74">
        <f t="shared" ref="G20" si="43">F20/F$5</f>
        <v>2.976190476190476E-2</v>
      </c>
      <c r="H20" s="6">
        <v>44</v>
      </c>
      <c r="I20" s="74">
        <f t="shared" ref="I20" si="44">H20/H$5</f>
        <v>3.4810126582278479E-2</v>
      </c>
      <c r="J20" s="1">
        <v>105</v>
      </c>
      <c r="K20" s="74">
        <f t="shared" ref="K20" si="45">J20/J$5</f>
        <v>3.5995886184436061E-2</v>
      </c>
      <c r="L20" s="29"/>
    </row>
    <row r="21" spans="1:12" x14ac:dyDescent="0.2">
      <c r="A21" s="1" t="s">
        <v>315</v>
      </c>
      <c r="B21" s="6">
        <v>163</v>
      </c>
      <c r="C21" s="74">
        <f t="shared" si="0"/>
        <v>3.1546351848267852E-2</v>
      </c>
      <c r="D21" s="1">
        <v>4</v>
      </c>
      <c r="E21" s="74">
        <f t="shared" si="0"/>
        <v>4.8899755501222494E-3</v>
      </c>
      <c r="F21" s="6">
        <v>2</v>
      </c>
      <c r="G21" s="74">
        <f t="shared" ref="G21" si="46">F21/F$5</f>
        <v>1.1904761904761904E-2</v>
      </c>
      <c r="H21" s="6">
        <v>42</v>
      </c>
      <c r="I21" s="74">
        <f t="shared" ref="I21" si="47">H21/H$5</f>
        <v>3.3227848101265819E-2</v>
      </c>
      <c r="J21" s="1">
        <v>115</v>
      </c>
      <c r="K21" s="74">
        <f t="shared" ref="K21" si="48">J21/J$5</f>
        <v>3.9424065821049022E-2</v>
      </c>
      <c r="L21" s="29"/>
    </row>
    <row r="22" spans="1:12" x14ac:dyDescent="0.2">
      <c r="A22" s="1" t="s">
        <v>316</v>
      </c>
      <c r="B22" s="6">
        <v>39</v>
      </c>
      <c r="C22" s="74">
        <f t="shared" si="0"/>
        <v>7.5479001354751309E-3</v>
      </c>
      <c r="D22" s="1">
        <v>6</v>
      </c>
      <c r="E22" s="74">
        <f t="shared" si="0"/>
        <v>7.3349633251833741E-3</v>
      </c>
      <c r="F22" s="6">
        <v>1</v>
      </c>
      <c r="G22" s="74">
        <f t="shared" ref="G22" si="49">F22/F$5</f>
        <v>5.9523809523809521E-3</v>
      </c>
      <c r="H22" s="6">
        <v>13</v>
      </c>
      <c r="I22" s="74">
        <f t="shared" ref="I22" si="50">H22/H$5</f>
        <v>1.0284810126582278E-2</v>
      </c>
      <c r="J22" s="1">
        <v>19</v>
      </c>
      <c r="K22" s="74">
        <f t="shared" ref="K22" si="51">J22/J$5</f>
        <v>6.5135413095646208E-3</v>
      </c>
      <c r="L22" s="29"/>
    </row>
    <row r="23" spans="1:12" x14ac:dyDescent="0.2">
      <c r="A23" s="1" t="s">
        <v>317</v>
      </c>
      <c r="B23" s="6">
        <v>69</v>
      </c>
      <c r="C23" s="74">
        <f t="shared" si="0"/>
        <v>1.3353977162763693E-2</v>
      </c>
      <c r="D23" s="1">
        <v>9</v>
      </c>
      <c r="E23" s="74">
        <f t="shared" si="0"/>
        <v>1.1002444987775062E-2</v>
      </c>
      <c r="F23" s="6">
        <v>1</v>
      </c>
      <c r="G23" s="74">
        <f t="shared" ref="G23" si="52">F23/F$5</f>
        <v>5.9523809523809521E-3</v>
      </c>
      <c r="H23" s="6">
        <v>13</v>
      </c>
      <c r="I23" s="74">
        <f t="shared" ref="I23" si="53">H23/H$5</f>
        <v>1.0284810126582278E-2</v>
      </c>
      <c r="J23" s="1">
        <v>46</v>
      </c>
      <c r="K23" s="74">
        <f t="shared" ref="K23" si="54">J23/J$5</f>
        <v>1.5769626328419609E-2</v>
      </c>
      <c r="L23" s="29"/>
    </row>
    <row r="24" spans="1:12" x14ac:dyDescent="0.2">
      <c r="A24" s="1" t="s">
        <v>318</v>
      </c>
      <c r="B24" s="6">
        <v>120</v>
      </c>
      <c r="C24" s="74">
        <f t="shared" si="0"/>
        <v>2.3224308109154247E-2</v>
      </c>
      <c r="D24" s="1">
        <v>10</v>
      </c>
      <c r="E24" s="74">
        <f t="shared" si="0"/>
        <v>1.2224938875305624E-2</v>
      </c>
      <c r="F24" s="6">
        <v>9</v>
      </c>
      <c r="G24" s="74">
        <f t="shared" ref="G24" si="55">F24/F$5</f>
        <v>5.3571428571428568E-2</v>
      </c>
      <c r="H24" s="6">
        <v>40</v>
      </c>
      <c r="I24" s="74">
        <f t="shared" ref="I24" si="56">H24/H$5</f>
        <v>3.1645569620253167E-2</v>
      </c>
      <c r="J24" s="1">
        <v>61</v>
      </c>
      <c r="K24" s="74">
        <f t="shared" ref="K24" si="57">J24/J$5</f>
        <v>2.0911895783339046E-2</v>
      </c>
      <c r="L24" s="29"/>
    </row>
    <row r="25" spans="1:12" x14ac:dyDescent="0.2">
      <c r="A25" s="1" t="s">
        <v>144</v>
      </c>
      <c r="B25" s="6">
        <v>356</v>
      </c>
      <c r="C25" s="74">
        <f t="shared" si="0"/>
        <v>6.8898780723824271E-2</v>
      </c>
      <c r="D25" s="1">
        <v>42</v>
      </c>
      <c r="E25" s="74">
        <f t="shared" si="0"/>
        <v>5.1344743276283619E-2</v>
      </c>
      <c r="F25" s="6">
        <v>30</v>
      </c>
      <c r="G25" s="74">
        <f t="shared" ref="G25" si="58">F25/F$5</f>
        <v>0.17857142857142858</v>
      </c>
      <c r="H25" s="6">
        <v>143</v>
      </c>
      <c r="I25" s="74">
        <f t="shared" ref="I25" si="59">H25/H$5</f>
        <v>0.11313291139240507</v>
      </c>
      <c r="J25" s="1">
        <v>141</v>
      </c>
      <c r="K25" s="74">
        <f t="shared" ref="K25" si="60">J25/J$5</f>
        <v>4.8337332876242714E-2</v>
      </c>
      <c r="L25" s="29"/>
    </row>
    <row r="26" spans="1:12" x14ac:dyDescent="0.2">
      <c r="A26" s="1" t="s">
        <v>330</v>
      </c>
      <c r="B26" s="23"/>
    </row>
    <row r="27" spans="1:12" x14ac:dyDescent="0.2">
      <c r="B27" s="74"/>
    </row>
    <row r="31" spans="1:12" x14ac:dyDescent="0.2">
      <c r="B31" s="74"/>
    </row>
    <row r="33" spans="3:11" x14ac:dyDescent="0.2">
      <c r="C33" s="72"/>
      <c r="E33" s="72"/>
      <c r="G33" s="72"/>
      <c r="I33" s="72"/>
      <c r="K33" s="72"/>
    </row>
    <row r="34" spans="3:11" x14ac:dyDescent="0.2">
      <c r="C34" s="72"/>
      <c r="E34" s="72"/>
      <c r="G34" s="72"/>
      <c r="I34" s="72"/>
      <c r="K34" s="72"/>
    </row>
    <row r="35" spans="3:11" x14ac:dyDescent="0.2">
      <c r="C35" s="72"/>
      <c r="E35" s="72"/>
      <c r="G35" s="72"/>
      <c r="I35" s="72"/>
      <c r="K35" s="72"/>
    </row>
    <row r="36" spans="3:11" x14ac:dyDescent="0.2">
      <c r="C36" s="72"/>
      <c r="E36" s="72"/>
      <c r="G36" s="72"/>
      <c r="I36" s="72"/>
      <c r="K36" s="72"/>
    </row>
    <row r="37" spans="3:11" x14ac:dyDescent="0.2">
      <c r="C37" s="72"/>
      <c r="E37" s="72"/>
      <c r="G37" s="72"/>
      <c r="I37" s="72"/>
      <c r="K37" s="72"/>
    </row>
    <row r="38" spans="3:11" x14ac:dyDescent="0.2">
      <c r="C38" s="72"/>
      <c r="E38" s="72"/>
      <c r="G38" s="72"/>
      <c r="I38" s="72"/>
      <c r="K38" s="72"/>
    </row>
    <row r="39" spans="3:11" x14ac:dyDescent="0.2">
      <c r="C39" s="72"/>
      <c r="E39" s="72"/>
      <c r="G39" s="72"/>
      <c r="I39" s="72"/>
      <c r="K39" s="72"/>
    </row>
    <row r="40" spans="3:11" x14ac:dyDescent="0.2">
      <c r="C40" s="72"/>
      <c r="E40" s="72"/>
      <c r="G40" s="72"/>
      <c r="I40" s="72"/>
      <c r="K40" s="72"/>
    </row>
    <row r="41" spans="3:11" x14ac:dyDescent="0.2">
      <c r="C41" s="72"/>
      <c r="E41" s="72"/>
      <c r="G41" s="72"/>
      <c r="I41" s="72"/>
      <c r="K41" s="72"/>
    </row>
    <row r="42" spans="3:11" x14ac:dyDescent="0.2">
      <c r="C42" s="72"/>
      <c r="E42" s="72"/>
      <c r="G42" s="72"/>
      <c r="I42" s="72"/>
      <c r="K42" s="72"/>
    </row>
    <row r="43" spans="3:11" x14ac:dyDescent="0.2">
      <c r="C43" s="72"/>
      <c r="E43" s="72"/>
      <c r="G43" s="72"/>
      <c r="I43" s="72"/>
      <c r="K43" s="72"/>
    </row>
    <row r="44" spans="3:11" x14ac:dyDescent="0.2">
      <c r="C44" s="72"/>
      <c r="E44" s="72"/>
      <c r="G44" s="72"/>
      <c r="I44" s="72"/>
      <c r="K44" s="72"/>
    </row>
    <row r="45" spans="3:11" x14ac:dyDescent="0.2">
      <c r="C45" s="72"/>
      <c r="E45" s="72"/>
      <c r="G45" s="72"/>
      <c r="I45" s="72"/>
      <c r="K45" s="72"/>
    </row>
    <row r="46" spans="3:11" x14ac:dyDescent="0.2">
      <c r="C46" s="72"/>
      <c r="E46" s="72"/>
      <c r="G46" s="72"/>
      <c r="I46" s="72"/>
      <c r="K46" s="72"/>
    </row>
    <row r="47" spans="3:11" x14ac:dyDescent="0.2">
      <c r="C47" s="72"/>
      <c r="E47" s="72"/>
      <c r="G47" s="72"/>
      <c r="I47" s="72"/>
      <c r="K47" s="72"/>
    </row>
    <row r="48" spans="3:11" x14ac:dyDescent="0.2">
      <c r="C48" s="72"/>
      <c r="E48" s="72"/>
      <c r="G48" s="72"/>
      <c r="I48" s="72"/>
      <c r="K48" s="72"/>
    </row>
    <row r="49" spans="3:11" x14ac:dyDescent="0.2">
      <c r="C49" s="72"/>
      <c r="E49" s="72"/>
      <c r="G49" s="72"/>
      <c r="I49" s="72"/>
      <c r="K49" s="72"/>
    </row>
    <row r="50" spans="3:11" x14ac:dyDescent="0.2">
      <c r="C50" s="72"/>
      <c r="E50" s="72"/>
      <c r="G50" s="72"/>
      <c r="I50" s="72"/>
      <c r="K50" s="72"/>
    </row>
    <row r="51" spans="3:11" x14ac:dyDescent="0.2">
      <c r="C51" s="72"/>
      <c r="E51" s="72"/>
      <c r="G51" s="72"/>
      <c r="I51" s="72"/>
      <c r="K51" s="72"/>
    </row>
    <row r="52" spans="3:11" x14ac:dyDescent="0.2">
      <c r="C52" s="72"/>
      <c r="E52" s="72"/>
      <c r="G52" s="72"/>
      <c r="I52" s="72"/>
      <c r="K52" s="72"/>
    </row>
    <row r="53" spans="3:11" x14ac:dyDescent="0.2">
      <c r="C53" s="72"/>
      <c r="E53" s="72"/>
      <c r="G53" s="72"/>
      <c r="I53" s="72"/>
      <c r="K53" s="72"/>
    </row>
  </sheetData>
  <phoneticPr fontId="0" type="noConversion"/>
  <pageMargins left="0.59055118110236227" right="0.59055118110236227" top="0.78740157480314965" bottom="0.59055118110236227" header="0.39370078740157483" footer="0"/>
  <pageSetup paperSize="9" scale="73" orientation="portrait" r:id="rId1"/>
  <headerFooter alignWithMargins="0">
    <oddHeader>&amp;L&amp;"Times New Roman,Normal"Oficina d'Estudis - Oficina d'Estadística&amp;R&amp;"Times New Roman,Normal"Ajuntament de València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K26"/>
  <sheetViews>
    <sheetView workbookViewId="0"/>
  </sheetViews>
  <sheetFormatPr baseColWidth="10" defaultColWidth="11.42578125" defaultRowHeight="12.75" x14ac:dyDescent="0.2"/>
  <cols>
    <col min="1" max="1" width="18.7109375" style="1" customWidth="1"/>
    <col min="2" max="2" width="8.7109375" style="1" customWidth="1"/>
    <col min="3" max="3" width="9.7109375" style="1" customWidth="1"/>
    <col min="4" max="4" width="13.42578125" style="1" customWidth="1"/>
    <col min="5" max="5" width="9.7109375" style="1" customWidth="1"/>
    <col min="6" max="6" width="13.85546875" style="1" customWidth="1"/>
    <col min="7" max="7" width="8.28515625" style="1" customWidth="1"/>
    <col min="8" max="8" width="12.5703125" style="1" customWidth="1"/>
    <col min="9" max="9" width="10.42578125" style="1" customWidth="1"/>
    <col min="10" max="10" width="12.7109375" style="1" customWidth="1"/>
    <col min="11" max="11" width="9.85546875" style="1" customWidth="1"/>
    <col min="12" max="16384" width="11.42578125" style="1"/>
  </cols>
  <sheetData>
    <row r="1" spans="1:11" x14ac:dyDescent="0.2">
      <c r="A1" s="7" t="s">
        <v>966</v>
      </c>
    </row>
    <row r="2" spans="1:11" x14ac:dyDescent="0.2">
      <c r="A2" s="1" t="s">
        <v>967</v>
      </c>
    </row>
    <row r="4" spans="1:11" s="2" customFormat="1" ht="51" x14ac:dyDescent="0.2">
      <c r="A4" s="106"/>
      <c r="B4" s="106" t="s">
        <v>123</v>
      </c>
      <c r="C4" s="106" t="s">
        <v>122</v>
      </c>
      <c r="D4" s="106" t="s">
        <v>388</v>
      </c>
      <c r="E4" s="106" t="s">
        <v>122</v>
      </c>
      <c r="F4" s="106" t="s">
        <v>319</v>
      </c>
      <c r="G4" s="106" t="s">
        <v>122</v>
      </c>
      <c r="H4" s="106" t="s">
        <v>320</v>
      </c>
      <c r="I4" s="106" t="s">
        <v>122</v>
      </c>
      <c r="J4" s="106" t="s">
        <v>112</v>
      </c>
      <c r="K4" s="106" t="s">
        <v>122</v>
      </c>
    </row>
    <row r="5" spans="1:11" s="28" customFormat="1" x14ac:dyDescent="0.2">
      <c r="A5" s="27" t="s">
        <v>128</v>
      </c>
      <c r="B5" s="23">
        <v>108259</v>
      </c>
      <c r="C5" s="78">
        <f>B5/B$5</f>
        <v>1</v>
      </c>
      <c r="D5" s="23">
        <v>37615</v>
      </c>
      <c r="E5" s="78">
        <f>D5/D$5</f>
        <v>1</v>
      </c>
      <c r="F5" s="23">
        <v>6798</v>
      </c>
      <c r="G5" s="78">
        <f>F5/F$5</f>
        <v>1</v>
      </c>
      <c r="H5" s="23">
        <v>44207</v>
      </c>
      <c r="I5" s="78">
        <f>H5/H$5</f>
        <v>1</v>
      </c>
      <c r="J5" s="23">
        <v>19639</v>
      </c>
      <c r="K5" s="78">
        <f>J5/J$5</f>
        <v>1</v>
      </c>
    </row>
    <row r="6" spans="1:11" x14ac:dyDescent="0.2">
      <c r="A6" s="1" t="s">
        <v>304</v>
      </c>
      <c r="B6" s="6">
        <v>12730</v>
      </c>
      <c r="C6" s="74">
        <f t="shared" ref="C6:E25" si="0">B6/B$5</f>
        <v>0.11758837602416428</v>
      </c>
      <c r="D6" s="6">
        <v>4412</v>
      </c>
      <c r="E6" s="74">
        <f t="shared" si="0"/>
        <v>0.11729363285923169</v>
      </c>
      <c r="F6" s="6">
        <v>161</v>
      </c>
      <c r="G6" s="74">
        <f t="shared" ref="G6" si="1">F6/F$5</f>
        <v>2.3683436304795528E-2</v>
      </c>
      <c r="H6" s="6">
        <v>6275</v>
      </c>
      <c r="I6" s="74">
        <f t="shared" ref="I6" si="2">H6/H$5</f>
        <v>0.14194584568054833</v>
      </c>
      <c r="J6" s="6">
        <v>1882</v>
      </c>
      <c r="K6" s="74">
        <f t="shared" ref="K6" si="3">J6/J$5</f>
        <v>9.5829726564489029E-2</v>
      </c>
    </row>
    <row r="7" spans="1:11" x14ac:dyDescent="0.2">
      <c r="A7" s="1" t="s">
        <v>331</v>
      </c>
      <c r="B7" s="6">
        <v>13204</v>
      </c>
      <c r="C7" s="74">
        <f t="shared" si="0"/>
        <v>0.1219667648879077</v>
      </c>
      <c r="D7" s="6">
        <v>4308</v>
      </c>
      <c r="E7" s="74">
        <f t="shared" si="0"/>
        <v>0.11452877841286721</v>
      </c>
      <c r="F7" s="6">
        <v>244</v>
      </c>
      <c r="G7" s="74">
        <f t="shared" ref="G7" si="4">F7/F$5</f>
        <v>3.5892909679317443E-2</v>
      </c>
      <c r="H7" s="6">
        <v>6427</v>
      </c>
      <c r="I7" s="74">
        <f t="shared" ref="I7" si="5">H7/H$5</f>
        <v>0.14538421516954328</v>
      </c>
      <c r="J7" s="6">
        <v>2225</v>
      </c>
      <c r="K7" s="74">
        <f t="shared" ref="K7" si="6">J7/J$5</f>
        <v>0.11329497428585977</v>
      </c>
    </row>
    <row r="8" spans="1:11" x14ac:dyDescent="0.2">
      <c r="A8" s="1" t="s">
        <v>305</v>
      </c>
      <c r="B8" s="6">
        <v>8737</v>
      </c>
      <c r="C8" s="74">
        <f t="shared" si="0"/>
        <v>8.070460654541424E-2</v>
      </c>
      <c r="D8" s="6">
        <v>2822</v>
      </c>
      <c r="E8" s="74">
        <f t="shared" si="0"/>
        <v>7.5023261996543938E-2</v>
      </c>
      <c r="F8" s="6">
        <v>253</v>
      </c>
      <c r="G8" s="74">
        <f t="shared" ref="G8" si="7">F8/F$5</f>
        <v>3.7216828478964403E-2</v>
      </c>
      <c r="H8" s="6">
        <v>3742</v>
      </c>
      <c r="I8" s="74">
        <f t="shared" ref="I8" si="8">H8/H$5</f>
        <v>8.4647227814599504E-2</v>
      </c>
      <c r="J8" s="6">
        <v>1920</v>
      </c>
      <c r="K8" s="74">
        <f t="shared" ref="K8" si="9">J8/J$5</f>
        <v>9.7764651968022809E-2</v>
      </c>
    </row>
    <row r="9" spans="1:11" x14ac:dyDescent="0.2">
      <c r="A9" s="1" t="s">
        <v>306</v>
      </c>
      <c r="B9" s="6">
        <v>4929</v>
      </c>
      <c r="C9" s="74">
        <f t="shared" si="0"/>
        <v>4.5529701918547189E-2</v>
      </c>
      <c r="D9" s="6">
        <v>1820</v>
      </c>
      <c r="E9" s="74">
        <f t="shared" si="0"/>
        <v>4.8384952811378439E-2</v>
      </c>
      <c r="F9" s="6">
        <v>247</v>
      </c>
      <c r="G9" s="74">
        <f t="shared" ref="G9" si="10">F9/F$5</f>
        <v>3.633421594586643E-2</v>
      </c>
      <c r="H9" s="6">
        <v>1878</v>
      </c>
      <c r="I9" s="74">
        <f t="shared" ref="I9" si="11">H9/H$5</f>
        <v>4.2481959870608724E-2</v>
      </c>
      <c r="J9" s="6">
        <v>984</v>
      </c>
      <c r="K9" s="74">
        <f t="shared" ref="K9" si="12">J9/J$5</f>
        <v>5.0104384133611693E-2</v>
      </c>
    </row>
    <row r="10" spans="1:11" x14ac:dyDescent="0.2">
      <c r="A10" s="1" t="s">
        <v>186</v>
      </c>
      <c r="B10" s="6">
        <v>3952</v>
      </c>
      <c r="C10" s="74">
        <f t="shared" si="0"/>
        <v>3.6505048079143537E-2</v>
      </c>
      <c r="D10" s="6">
        <v>1477</v>
      </c>
      <c r="E10" s="74">
        <f t="shared" si="0"/>
        <v>3.9266250166157118E-2</v>
      </c>
      <c r="F10" s="6">
        <v>266</v>
      </c>
      <c r="G10" s="74">
        <f t="shared" ref="G10" si="13">F10/F$5</f>
        <v>3.9129155634010003E-2</v>
      </c>
      <c r="H10" s="6">
        <v>1370</v>
      </c>
      <c r="I10" s="74">
        <f t="shared" ref="I10" si="14">H10/H$5</f>
        <v>3.0990567104757165E-2</v>
      </c>
      <c r="J10" s="6">
        <v>839</v>
      </c>
      <c r="K10" s="74">
        <f t="shared" ref="K10" si="15">J10/J$5</f>
        <v>4.2721116146443298E-2</v>
      </c>
    </row>
    <row r="11" spans="1:11" x14ac:dyDescent="0.2">
      <c r="A11" s="1" t="s">
        <v>182</v>
      </c>
      <c r="B11" s="6">
        <v>5142</v>
      </c>
      <c r="C11" s="74">
        <f t="shared" si="0"/>
        <v>4.7497205775039492E-2</v>
      </c>
      <c r="D11" s="6">
        <v>1472</v>
      </c>
      <c r="E11" s="74">
        <f t="shared" si="0"/>
        <v>3.9133324471620365E-2</v>
      </c>
      <c r="F11" s="6">
        <v>132</v>
      </c>
      <c r="G11" s="74">
        <f t="shared" ref="G11" si="16">F11/F$5</f>
        <v>1.9417475728155338E-2</v>
      </c>
      <c r="H11" s="6">
        <v>2654</v>
      </c>
      <c r="I11" s="74">
        <f t="shared" ref="I11" si="17">H11/H$5</f>
        <v>6.0035740946004029E-2</v>
      </c>
      <c r="J11" s="6">
        <v>884</v>
      </c>
      <c r="K11" s="74">
        <f t="shared" ref="K11" si="18">J11/J$5</f>
        <v>4.5012475176943838E-2</v>
      </c>
    </row>
    <row r="12" spans="1:11" x14ac:dyDescent="0.2">
      <c r="A12" s="1" t="s">
        <v>332</v>
      </c>
      <c r="B12" s="6">
        <v>3393</v>
      </c>
      <c r="C12" s="74">
        <f t="shared" si="0"/>
        <v>3.1341505094264678E-2</v>
      </c>
      <c r="D12" s="6">
        <v>1281</v>
      </c>
      <c r="E12" s="74">
        <f t="shared" si="0"/>
        <v>3.4055562940316364E-2</v>
      </c>
      <c r="F12" s="6">
        <v>348</v>
      </c>
      <c r="G12" s="74">
        <f t="shared" ref="G12" si="19">F12/F$5</f>
        <v>5.1191526919682262E-2</v>
      </c>
      <c r="H12" s="6">
        <v>1087</v>
      </c>
      <c r="I12" s="74">
        <f t="shared" ref="I12" si="20">H12/H$5</f>
        <v>2.4588866016694189E-2</v>
      </c>
      <c r="J12" s="6">
        <v>677</v>
      </c>
      <c r="K12" s="74">
        <f t="shared" ref="K12" si="21">J12/J$5</f>
        <v>3.4472223636641375E-2</v>
      </c>
    </row>
    <row r="13" spans="1:11" x14ac:dyDescent="0.2">
      <c r="A13" s="1" t="s">
        <v>307</v>
      </c>
      <c r="B13" s="6">
        <v>5557</v>
      </c>
      <c r="C13" s="74">
        <f t="shared" si="0"/>
        <v>5.1330605307641858E-2</v>
      </c>
      <c r="D13" s="6">
        <v>2198</v>
      </c>
      <c r="E13" s="74">
        <f t="shared" si="0"/>
        <v>5.843413531835704E-2</v>
      </c>
      <c r="F13" s="6">
        <v>408</v>
      </c>
      <c r="G13" s="74">
        <f t="shared" ref="G13" si="22">F13/F$5</f>
        <v>6.0017652250661961E-2</v>
      </c>
      <c r="H13" s="6">
        <v>1834</v>
      </c>
      <c r="I13" s="74">
        <f t="shared" ref="I13" si="23">H13/H$5</f>
        <v>4.1486642386952294E-2</v>
      </c>
      <c r="J13" s="6">
        <v>1117</v>
      </c>
      <c r="K13" s="74">
        <f t="shared" ref="K13" si="24">J13/J$5</f>
        <v>5.6876623045979936E-2</v>
      </c>
    </row>
    <row r="14" spans="1:11" x14ac:dyDescent="0.2">
      <c r="A14" s="1" t="s">
        <v>308</v>
      </c>
      <c r="B14" s="6">
        <v>3981</v>
      </c>
      <c r="C14" s="74">
        <f t="shared" si="0"/>
        <v>3.6772924191060326E-2</v>
      </c>
      <c r="D14" s="6">
        <v>1511</v>
      </c>
      <c r="E14" s="74">
        <f t="shared" si="0"/>
        <v>4.0170144889007046E-2</v>
      </c>
      <c r="F14" s="6">
        <v>371</v>
      </c>
      <c r="G14" s="74">
        <f t="shared" ref="G14" si="25">F14/F$5</f>
        <v>5.4574874963224475E-2</v>
      </c>
      <c r="H14" s="6">
        <v>1277</v>
      </c>
      <c r="I14" s="74">
        <f t="shared" ref="I14" si="26">H14/H$5</f>
        <v>2.8886827877937882E-2</v>
      </c>
      <c r="J14" s="6">
        <v>822</v>
      </c>
      <c r="K14" s="74">
        <f t="shared" ref="K14" si="27">J14/J$5</f>
        <v>4.1855491623809769E-2</v>
      </c>
    </row>
    <row r="15" spans="1:11" x14ac:dyDescent="0.2">
      <c r="A15" s="1" t="s">
        <v>309</v>
      </c>
      <c r="B15" s="6">
        <v>7018</v>
      </c>
      <c r="C15" s="74">
        <f t="shared" si="0"/>
        <v>6.4826019083863692E-2</v>
      </c>
      <c r="D15" s="6">
        <v>2778</v>
      </c>
      <c r="E15" s="74">
        <f t="shared" si="0"/>
        <v>7.3853515884620496E-2</v>
      </c>
      <c r="F15" s="6">
        <v>542</v>
      </c>
      <c r="G15" s="74">
        <f t="shared" ref="G15" si="28">F15/F$5</f>
        <v>7.9729332156516619E-2</v>
      </c>
      <c r="H15" s="6">
        <v>2481</v>
      </c>
      <c r="I15" s="74">
        <f t="shared" ref="I15" si="29">H15/H$5</f>
        <v>5.6122333567082135E-2</v>
      </c>
      <c r="J15" s="6">
        <v>1217</v>
      </c>
      <c r="K15" s="74">
        <f t="shared" ref="K15" si="30">J15/J$5</f>
        <v>6.1968532002647791E-2</v>
      </c>
    </row>
    <row r="16" spans="1:11" x14ac:dyDescent="0.2">
      <c r="A16" s="1" t="s">
        <v>310</v>
      </c>
      <c r="B16" s="6">
        <v>5372</v>
      </c>
      <c r="C16" s="74">
        <f t="shared" si="0"/>
        <v>4.9621740455758873E-2</v>
      </c>
      <c r="D16" s="6">
        <v>2096</v>
      </c>
      <c r="E16" s="74">
        <f t="shared" si="0"/>
        <v>5.5722451149807256E-2</v>
      </c>
      <c r="F16" s="6">
        <v>573</v>
      </c>
      <c r="G16" s="74">
        <f t="shared" ref="G16" si="31">F16/F$5</f>
        <v>8.4289496910856132E-2</v>
      </c>
      <c r="H16" s="6">
        <v>1814</v>
      </c>
      <c r="I16" s="74">
        <f t="shared" ref="I16" si="32">H16/H$5</f>
        <v>4.1034225348926638E-2</v>
      </c>
      <c r="J16" s="6">
        <v>889</v>
      </c>
      <c r="K16" s="74">
        <f t="shared" ref="K16" si="33">J16/J$5</f>
        <v>4.5267070624777229E-2</v>
      </c>
    </row>
    <row r="17" spans="1:11" x14ac:dyDescent="0.2">
      <c r="A17" s="1" t="s">
        <v>311</v>
      </c>
      <c r="B17" s="6">
        <v>6648</v>
      </c>
      <c r="C17" s="74">
        <f t="shared" si="0"/>
        <v>6.1408289380097729E-2</v>
      </c>
      <c r="D17" s="6">
        <v>2501</v>
      </c>
      <c r="E17" s="74">
        <f t="shared" si="0"/>
        <v>6.6489432407284332E-2</v>
      </c>
      <c r="F17" s="6">
        <v>362</v>
      </c>
      <c r="G17" s="74">
        <f t="shared" ref="G17" si="34">F17/F$5</f>
        <v>5.3250956163577522E-2</v>
      </c>
      <c r="H17" s="6">
        <v>2634</v>
      </c>
      <c r="I17" s="74">
        <f t="shared" ref="I17" si="35">H17/H$5</f>
        <v>5.9583323907978374E-2</v>
      </c>
      <c r="J17" s="6">
        <v>1151</v>
      </c>
      <c r="K17" s="74">
        <f t="shared" ref="K17" si="36">J17/J$5</f>
        <v>5.8607872091247008E-2</v>
      </c>
    </row>
    <row r="18" spans="1:11" x14ac:dyDescent="0.2">
      <c r="A18" s="1" t="s">
        <v>312</v>
      </c>
      <c r="B18" s="6">
        <v>3588</v>
      </c>
      <c r="C18" s="74">
        <f t="shared" si="0"/>
        <v>3.3142741019222419E-2</v>
      </c>
      <c r="D18" s="6">
        <v>1320</v>
      </c>
      <c r="E18" s="74">
        <f t="shared" si="0"/>
        <v>3.5092383357703046E-2</v>
      </c>
      <c r="F18" s="6">
        <v>130</v>
      </c>
      <c r="G18" s="74">
        <f t="shared" ref="G18" si="37">F18/F$5</f>
        <v>1.9123271550456015E-2</v>
      </c>
      <c r="H18" s="6">
        <v>1354</v>
      </c>
      <c r="I18" s="74">
        <f t="shared" ref="I18" si="38">H18/H$5</f>
        <v>3.0628633474336645E-2</v>
      </c>
      <c r="J18" s="6">
        <v>784</v>
      </c>
      <c r="K18" s="74">
        <f t="shared" ref="K18" si="39">J18/J$5</f>
        <v>3.9920566220275983E-2</v>
      </c>
    </row>
    <row r="19" spans="1:11" x14ac:dyDescent="0.2">
      <c r="A19" s="1" t="s">
        <v>313</v>
      </c>
      <c r="B19" s="6">
        <v>2811</v>
      </c>
      <c r="C19" s="74">
        <f t="shared" si="0"/>
        <v>2.5965508641313886E-2</v>
      </c>
      <c r="D19" s="6">
        <v>1075</v>
      </c>
      <c r="E19" s="74">
        <f t="shared" si="0"/>
        <v>2.8579024325402099E-2</v>
      </c>
      <c r="F19" s="6">
        <v>100</v>
      </c>
      <c r="G19" s="74">
        <f t="shared" ref="G19" si="40">F19/F$5</f>
        <v>1.4710208884966167E-2</v>
      </c>
      <c r="H19" s="6">
        <v>1019</v>
      </c>
      <c r="I19" s="74">
        <f t="shared" ref="I19" si="41">H19/H$5</f>
        <v>2.3050648087406971E-2</v>
      </c>
      <c r="J19" s="6">
        <v>617</v>
      </c>
      <c r="K19" s="74">
        <f t="shared" ref="K19" si="42">J19/J$5</f>
        <v>3.1417078262640667E-2</v>
      </c>
    </row>
    <row r="20" spans="1:11" x14ac:dyDescent="0.2">
      <c r="A20" s="1" t="s">
        <v>314</v>
      </c>
      <c r="B20" s="6">
        <v>3721</v>
      </c>
      <c r="C20" s="74">
        <f t="shared" si="0"/>
        <v>3.4371276291116672E-2</v>
      </c>
      <c r="D20" s="6">
        <v>1399</v>
      </c>
      <c r="E20" s="74">
        <f t="shared" si="0"/>
        <v>3.7192609331383755E-2</v>
      </c>
      <c r="F20" s="6">
        <v>295</v>
      </c>
      <c r="G20" s="74">
        <f t="shared" ref="G20" si="43">F20/F$5</f>
        <v>4.3395116210650189E-2</v>
      </c>
      <c r="H20" s="6">
        <v>1318</v>
      </c>
      <c r="I20" s="74">
        <f t="shared" ref="I20" si="44">H20/H$5</f>
        <v>2.981428280589047E-2</v>
      </c>
      <c r="J20" s="6">
        <v>709</v>
      </c>
      <c r="K20" s="74">
        <f t="shared" ref="K20" si="45">J20/J$5</f>
        <v>3.6101634502775093E-2</v>
      </c>
    </row>
    <row r="21" spans="1:11" x14ac:dyDescent="0.2">
      <c r="A21" s="1" t="s">
        <v>315</v>
      </c>
      <c r="B21" s="6">
        <v>3508</v>
      </c>
      <c r="C21" s="74">
        <f t="shared" si="0"/>
        <v>3.2403772434624376E-2</v>
      </c>
      <c r="D21" s="6">
        <v>1299</v>
      </c>
      <c r="E21" s="74">
        <f t="shared" si="0"/>
        <v>3.4534095440648678E-2</v>
      </c>
      <c r="F21" s="6">
        <v>389</v>
      </c>
      <c r="G21" s="74">
        <f t="shared" ref="G21" si="46">F21/F$5</f>
        <v>5.7222712562518388E-2</v>
      </c>
      <c r="H21" s="6">
        <v>1201</v>
      </c>
      <c r="I21" s="74">
        <f t="shared" ref="I21" si="47">H21/H$5</f>
        <v>2.7167643133440406E-2</v>
      </c>
      <c r="J21" s="6">
        <v>619</v>
      </c>
      <c r="K21" s="74">
        <f t="shared" ref="K21" si="48">J21/J$5</f>
        <v>3.1518916441774021E-2</v>
      </c>
    </row>
    <row r="22" spans="1:11" x14ac:dyDescent="0.2">
      <c r="A22" s="1" t="s">
        <v>316</v>
      </c>
      <c r="B22" s="6">
        <v>522</v>
      </c>
      <c r="C22" s="74">
        <f t="shared" si="0"/>
        <v>4.8217700145022583E-3</v>
      </c>
      <c r="D22" s="6">
        <v>180</v>
      </c>
      <c r="E22" s="74">
        <f t="shared" si="0"/>
        <v>4.7853250033231421E-3</v>
      </c>
      <c r="F22" s="6">
        <v>39</v>
      </c>
      <c r="G22" s="74">
        <f t="shared" ref="G22" si="49">F22/F$5</f>
        <v>5.7369814651368053E-3</v>
      </c>
      <c r="H22" s="6">
        <v>219</v>
      </c>
      <c r="I22" s="74">
        <f t="shared" ref="I22" si="50">H22/H$5</f>
        <v>4.9539665663808899E-3</v>
      </c>
      <c r="J22" s="6">
        <v>84</v>
      </c>
      <c r="K22" s="74">
        <f t="shared" ref="K22" si="51">J22/J$5</f>
        <v>4.2772035236009979E-3</v>
      </c>
    </row>
    <row r="23" spans="1:11" x14ac:dyDescent="0.2">
      <c r="A23" s="1" t="s">
        <v>317</v>
      </c>
      <c r="B23" s="6">
        <v>1373</v>
      </c>
      <c r="C23" s="74">
        <f t="shared" si="0"/>
        <v>1.2682548333163986E-2</v>
      </c>
      <c r="D23" s="6">
        <v>511</v>
      </c>
      <c r="E23" s="74">
        <f t="shared" si="0"/>
        <v>1.3585005981656254E-2</v>
      </c>
      <c r="F23" s="6">
        <v>96</v>
      </c>
      <c r="G23" s="74">
        <f t="shared" ref="G23" si="52">F23/F$5</f>
        <v>1.412180052956752E-2</v>
      </c>
      <c r="H23" s="6">
        <v>514</v>
      </c>
      <c r="I23" s="74">
        <f t="shared" ref="I23" si="53">H23/H$5</f>
        <v>1.1627117877259258E-2</v>
      </c>
      <c r="J23" s="6">
        <v>252</v>
      </c>
      <c r="K23" s="74">
        <f t="shared" ref="K23" si="54">J23/J$5</f>
        <v>1.2831610570802994E-2</v>
      </c>
    </row>
    <row r="24" spans="1:11" x14ac:dyDescent="0.2">
      <c r="A24" s="1" t="s">
        <v>318</v>
      </c>
      <c r="B24" s="6">
        <v>1897</v>
      </c>
      <c r="C24" s="74">
        <f t="shared" si="0"/>
        <v>1.7522792562281196E-2</v>
      </c>
      <c r="D24" s="6">
        <v>724</v>
      </c>
      <c r="E24" s="74">
        <f t="shared" si="0"/>
        <v>1.9247640568921972E-2</v>
      </c>
      <c r="F24" s="6">
        <v>199</v>
      </c>
      <c r="G24" s="74">
        <f t="shared" ref="G24" si="55">F24/F$5</f>
        <v>2.9273315681082671E-2</v>
      </c>
      <c r="H24" s="6">
        <v>694</v>
      </c>
      <c r="I24" s="74">
        <f t="shared" ref="I24" si="56">H24/H$5</f>
        <v>1.5698871219490127E-2</v>
      </c>
      <c r="J24" s="6">
        <v>280</v>
      </c>
      <c r="K24" s="74">
        <f t="shared" ref="K24" si="57">J24/J$5</f>
        <v>1.4257345078669994E-2</v>
      </c>
    </row>
    <row r="25" spans="1:11" x14ac:dyDescent="0.2">
      <c r="A25" s="1" t="s">
        <v>144</v>
      </c>
      <c r="B25" s="6">
        <v>10176</v>
      </c>
      <c r="C25" s="74">
        <f t="shared" si="0"/>
        <v>9.3996803960871608E-2</v>
      </c>
      <c r="D25" s="6">
        <v>2431</v>
      </c>
      <c r="E25" s="74">
        <f t="shared" si="0"/>
        <v>6.4628472683769769E-2</v>
      </c>
      <c r="F25" s="6">
        <v>1643</v>
      </c>
      <c r="G25" s="74">
        <f t="shared" ref="G25" si="58">F25/F$5</f>
        <v>0.2416887319799941</v>
      </c>
      <c r="H25" s="6">
        <v>4415</v>
      </c>
      <c r="I25" s="74">
        <f t="shared" ref="I25" si="59">H25/H$5</f>
        <v>9.9871061144162693E-2</v>
      </c>
      <c r="J25" s="6">
        <v>1687</v>
      </c>
      <c r="K25" s="74">
        <f t="shared" ref="K25" si="60">J25/J$5</f>
        <v>8.590050409898671E-2</v>
      </c>
    </row>
    <row r="26" spans="1:11" x14ac:dyDescent="0.2">
      <c r="A26" s="1" t="s">
        <v>330</v>
      </c>
    </row>
  </sheetData>
  <phoneticPr fontId="0" type="noConversion"/>
  <pageMargins left="0.59055118110236227" right="0.59055118110236227" top="0.78740157480314965" bottom="0.59055118110236227" header="0.39370078740157483" footer="0"/>
  <pageSetup paperSize="9" scale="71" orientation="portrait" r:id="rId1"/>
  <headerFooter alignWithMargins="0">
    <oddHeader>&amp;L&amp;"Times New Roman,Normal"Oficina d'Estudis - Oficina d'Estadística&amp;R&amp;"Times New Roman,Normal"Ajuntament de València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M26"/>
  <sheetViews>
    <sheetView workbookViewId="0"/>
  </sheetViews>
  <sheetFormatPr baseColWidth="10" defaultColWidth="11.42578125" defaultRowHeight="12.75" x14ac:dyDescent="0.2"/>
  <cols>
    <col min="1" max="1" width="18.7109375" style="1" bestFit="1" customWidth="1"/>
    <col min="2" max="2" width="9.7109375" style="6" customWidth="1"/>
    <col min="3" max="3" width="8.5703125" style="1" customWidth="1"/>
    <col min="4" max="4" width="9.85546875" style="1" customWidth="1"/>
    <col min="5" max="5" width="8.5703125" style="1" customWidth="1"/>
    <col min="6" max="6" width="10.5703125" style="1" customWidth="1"/>
    <col min="7" max="7" width="8.7109375" style="1" customWidth="1"/>
    <col min="8" max="8" width="10" style="1" customWidth="1"/>
    <col min="9" max="9" width="8.85546875" style="1" customWidth="1"/>
    <col min="10" max="10" width="12.85546875" style="6" customWidth="1"/>
    <col min="11" max="11" width="8.7109375" style="1" customWidth="1"/>
    <col min="12" max="12" width="12.7109375" style="6" customWidth="1"/>
    <col min="13" max="13" width="9.140625" style="1" customWidth="1"/>
    <col min="14" max="16384" width="11.42578125" style="1"/>
  </cols>
  <sheetData>
    <row r="1" spans="1:13" x14ac:dyDescent="0.2">
      <c r="A1" s="7" t="s">
        <v>938</v>
      </c>
    </row>
    <row r="2" spans="1:13" x14ac:dyDescent="0.2">
      <c r="A2" s="1" t="s">
        <v>965</v>
      </c>
    </row>
    <row r="4" spans="1:13" s="2" customFormat="1" ht="38.25" x14ac:dyDescent="0.2">
      <c r="A4" s="106"/>
      <c r="B4" s="106" t="s">
        <v>321</v>
      </c>
      <c r="C4" s="106" t="s">
        <v>122</v>
      </c>
      <c r="D4" s="106" t="s">
        <v>975</v>
      </c>
      <c r="E4" s="106" t="s">
        <v>122</v>
      </c>
      <c r="F4" s="106" t="s">
        <v>976</v>
      </c>
      <c r="G4" s="106" t="s">
        <v>122</v>
      </c>
      <c r="H4" s="106" t="s">
        <v>322</v>
      </c>
      <c r="I4" s="106" t="s">
        <v>122</v>
      </c>
      <c r="J4" s="103" t="s">
        <v>323</v>
      </c>
      <c r="K4" s="106" t="s">
        <v>122</v>
      </c>
      <c r="L4" s="103" t="s">
        <v>324</v>
      </c>
      <c r="M4" s="106" t="s">
        <v>122</v>
      </c>
    </row>
    <row r="5" spans="1:13" s="2" customFormat="1" x14ac:dyDescent="0.2">
      <c r="A5" s="27" t="s">
        <v>128</v>
      </c>
      <c r="B5" s="23">
        <v>34993</v>
      </c>
      <c r="C5" s="78">
        <f>B5/B$5</f>
        <v>1</v>
      </c>
      <c r="D5" s="7">
        <v>374</v>
      </c>
      <c r="E5" s="78">
        <f>D5/D$5</f>
        <v>1</v>
      </c>
      <c r="F5" s="23">
        <v>4186</v>
      </c>
      <c r="G5" s="78">
        <f>F5/F$5</f>
        <v>1</v>
      </c>
      <c r="H5" s="23">
        <v>2621</v>
      </c>
      <c r="I5" s="78">
        <f>H5/H$5</f>
        <v>1</v>
      </c>
      <c r="J5" s="23">
        <v>14948</v>
      </c>
      <c r="K5" s="78">
        <f>J5/J$5</f>
        <v>1</v>
      </c>
      <c r="L5" s="23">
        <v>12864</v>
      </c>
      <c r="M5" s="78">
        <f>L5/L$5</f>
        <v>1</v>
      </c>
    </row>
    <row r="6" spans="1:13" x14ac:dyDescent="0.2">
      <c r="A6" s="1" t="s">
        <v>304</v>
      </c>
      <c r="B6" s="6">
        <v>3357</v>
      </c>
      <c r="C6" s="74">
        <f t="shared" ref="C6:E25" si="0">B6/B$5</f>
        <v>9.593347240876747E-2</v>
      </c>
      <c r="D6" s="1">
        <v>16</v>
      </c>
      <c r="E6" s="74">
        <f t="shared" si="0"/>
        <v>4.2780748663101602E-2</v>
      </c>
      <c r="F6" s="6">
        <v>428</v>
      </c>
      <c r="G6" s="74">
        <f t="shared" ref="G6" si="1">F6/F$5</f>
        <v>0.10224558050645007</v>
      </c>
      <c r="H6" s="6">
        <v>136</v>
      </c>
      <c r="I6" s="74">
        <f t="shared" ref="I6" si="2">H6/H$5</f>
        <v>5.1888592140404428E-2</v>
      </c>
      <c r="J6" s="6">
        <v>1864</v>
      </c>
      <c r="K6" s="74">
        <f t="shared" ref="K6" si="3">J6/J$5</f>
        <v>0.12469895638212469</v>
      </c>
      <c r="L6" s="6">
        <v>913</v>
      </c>
      <c r="M6" s="74">
        <f t="shared" ref="M6" si="4">L6/L$5</f>
        <v>7.097325870646766E-2</v>
      </c>
    </row>
    <row r="7" spans="1:13" x14ac:dyDescent="0.2">
      <c r="A7" s="1" t="s">
        <v>331</v>
      </c>
      <c r="B7" s="6">
        <v>4419</v>
      </c>
      <c r="C7" s="74">
        <f t="shared" si="0"/>
        <v>0.12628239933701027</v>
      </c>
      <c r="D7" s="1">
        <v>37</v>
      </c>
      <c r="E7" s="74">
        <f t="shared" si="0"/>
        <v>9.8930481283422467E-2</v>
      </c>
      <c r="F7" s="6">
        <v>558</v>
      </c>
      <c r="G7" s="74">
        <f t="shared" ref="G7" si="5">F7/F$5</f>
        <v>0.13330148112756809</v>
      </c>
      <c r="H7" s="6">
        <v>191</v>
      </c>
      <c r="I7" s="74">
        <f t="shared" ref="I7" si="6">H7/H$5</f>
        <v>7.2872949256009151E-2</v>
      </c>
      <c r="J7" s="6">
        <v>2264</v>
      </c>
      <c r="K7" s="74">
        <f t="shared" ref="K7" si="7">J7/J$5</f>
        <v>0.15145838908215145</v>
      </c>
      <c r="L7" s="6">
        <v>1369</v>
      </c>
      <c r="M7" s="74">
        <f t="shared" ref="M7" si="8">L7/L$5</f>
        <v>0.10642101990049752</v>
      </c>
    </row>
    <row r="8" spans="1:13" x14ac:dyDescent="0.2">
      <c r="A8" s="1" t="s">
        <v>305</v>
      </c>
      <c r="B8" s="6">
        <v>3475</v>
      </c>
      <c r="C8" s="74">
        <f t="shared" si="0"/>
        <v>9.9305575400794446E-2</v>
      </c>
      <c r="D8" s="1">
        <v>27</v>
      </c>
      <c r="E8" s="74">
        <f t="shared" si="0"/>
        <v>7.2192513368983954E-2</v>
      </c>
      <c r="F8" s="6">
        <v>421</v>
      </c>
      <c r="G8" s="74">
        <f t="shared" ref="G8" si="9">F8/F$5</f>
        <v>0.10057333970377448</v>
      </c>
      <c r="H8" s="6">
        <v>185</v>
      </c>
      <c r="I8" s="74">
        <f t="shared" ref="I8" si="10">H8/H$5</f>
        <v>7.0583746661579544E-2</v>
      </c>
      <c r="J8" s="6">
        <v>1584</v>
      </c>
      <c r="K8" s="74">
        <f t="shared" ref="K8" si="11">J8/J$5</f>
        <v>0.10596735349210597</v>
      </c>
      <c r="L8" s="6">
        <v>1258</v>
      </c>
      <c r="M8" s="74">
        <f t="shared" ref="M8" si="12">L8/L$5</f>
        <v>9.7792288557213933E-2</v>
      </c>
    </row>
    <row r="9" spans="1:13" x14ac:dyDescent="0.2">
      <c r="A9" s="1" t="s">
        <v>306</v>
      </c>
      <c r="B9" s="6">
        <v>1580</v>
      </c>
      <c r="C9" s="74">
        <f t="shared" si="0"/>
        <v>4.5151887520361214E-2</v>
      </c>
      <c r="D9" s="1">
        <v>15</v>
      </c>
      <c r="E9" s="74">
        <f t="shared" si="0"/>
        <v>4.0106951871657755E-2</v>
      </c>
      <c r="F9" s="6">
        <v>180</v>
      </c>
      <c r="G9" s="74">
        <f t="shared" ref="G9" si="13">F9/F$5</f>
        <v>4.300047778308648E-2</v>
      </c>
      <c r="H9" s="6">
        <v>138</v>
      </c>
      <c r="I9" s="74">
        <f t="shared" ref="I9" si="14">H9/H$5</f>
        <v>5.2651659671880964E-2</v>
      </c>
      <c r="J9" s="6">
        <v>596</v>
      </c>
      <c r="K9" s="74">
        <f t="shared" ref="K9" si="15">J9/J$5</f>
        <v>3.9871554723039875E-2</v>
      </c>
      <c r="L9" s="6">
        <v>651</v>
      </c>
      <c r="M9" s="74">
        <f t="shared" ref="M9" si="16">L9/L$5</f>
        <v>5.0606343283582086E-2</v>
      </c>
    </row>
    <row r="10" spans="1:13" x14ac:dyDescent="0.2">
      <c r="A10" s="1" t="s">
        <v>186</v>
      </c>
      <c r="B10" s="6">
        <v>1399</v>
      </c>
      <c r="C10" s="74">
        <f t="shared" si="0"/>
        <v>3.9979424456319836E-2</v>
      </c>
      <c r="D10" s="1">
        <v>15</v>
      </c>
      <c r="E10" s="74">
        <f t="shared" si="0"/>
        <v>4.0106951871657755E-2</v>
      </c>
      <c r="F10" s="6">
        <v>158</v>
      </c>
      <c r="G10" s="74">
        <f t="shared" ref="G10" si="17">F10/F$5</f>
        <v>3.7744863831820352E-2</v>
      </c>
      <c r="H10" s="6">
        <v>88</v>
      </c>
      <c r="I10" s="74">
        <f t="shared" ref="I10" si="18">H10/H$5</f>
        <v>3.3574971384967567E-2</v>
      </c>
      <c r="J10" s="6">
        <v>595</v>
      </c>
      <c r="K10" s="74">
        <f t="shared" ref="K10" si="19">J10/J$5</f>
        <v>3.9804656141289807E-2</v>
      </c>
      <c r="L10" s="6">
        <v>543</v>
      </c>
      <c r="M10" s="74">
        <f t="shared" ref="M10" si="20">L10/L$5</f>
        <v>4.2210820895522388E-2</v>
      </c>
    </row>
    <row r="11" spans="1:13" x14ac:dyDescent="0.2">
      <c r="A11" s="1" t="s">
        <v>182</v>
      </c>
      <c r="B11" s="6">
        <v>2253</v>
      </c>
      <c r="C11" s="74">
        <f t="shared" si="0"/>
        <v>6.4384305432515068E-2</v>
      </c>
      <c r="D11" s="1">
        <v>18</v>
      </c>
      <c r="E11" s="74">
        <f t="shared" si="0"/>
        <v>4.8128342245989303E-2</v>
      </c>
      <c r="F11" s="6">
        <v>294</v>
      </c>
      <c r="G11" s="74">
        <f t="shared" ref="G11" si="21">F11/F$5</f>
        <v>7.0234113712374577E-2</v>
      </c>
      <c r="H11" s="6">
        <v>148</v>
      </c>
      <c r="I11" s="74">
        <f t="shared" ref="I11" si="22">H11/H$5</f>
        <v>5.6466997329263642E-2</v>
      </c>
      <c r="J11" s="6">
        <v>971</v>
      </c>
      <c r="K11" s="74">
        <f t="shared" ref="K11" si="23">J11/J$5</f>
        <v>6.4958522879314959E-2</v>
      </c>
      <c r="L11" s="6">
        <v>822</v>
      </c>
      <c r="M11" s="74">
        <f t="shared" ref="M11" si="24">L11/L$5</f>
        <v>6.3899253731343281E-2</v>
      </c>
    </row>
    <row r="12" spans="1:13" x14ac:dyDescent="0.2">
      <c r="A12" s="1" t="s">
        <v>332</v>
      </c>
      <c r="B12" s="6">
        <v>999</v>
      </c>
      <c r="C12" s="74">
        <f t="shared" si="0"/>
        <v>2.8548566856228388E-2</v>
      </c>
      <c r="D12" s="1">
        <v>8</v>
      </c>
      <c r="E12" s="74">
        <f t="shared" si="0"/>
        <v>2.1390374331550801E-2</v>
      </c>
      <c r="F12" s="6">
        <v>104</v>
      </c>
      <c r="G12" s="74">
        <f t="shared" ref="G12" si="25">F12/F$5</f>
        <v>2.4844720496894408E-2</v>
      </c>
      <c r="H12" s="6">
        <v>84</v>
      </c>
      <c r="I12" s="74">
        <f t="shared" ref="I12" si="26">H12/H$5</f>
        <v>3.2048836322014496E-2</v>
      </c>
      <c r="J12" s="6">
        <v>401</v>
      </c>
      <c r="K12" s="74">
        <f t="shared" ref="K12" si="27">J12/J$5</f>
        <v>2.6826331281776826E-2</v>
      </c>
      <c r="L12" s="6">
        <v>402</v>
      </c>
      <c r="M12" s="74">
        <f t="shared" ref="M12" si="28">L12/L$5</f>
        <v>3.125E-2</v>
      </c>
    </row>
    <row r="13" spans="1:13" x14ac:dyDescent="0.2">
      <c r="A13" s="1" t="s">
        <v>307</v>
      </c>
      <c r="B13" s="6">
        <v>1539</v>
      </c>
      <c r="C13" s="74">
        <f t="shared" si="0"/>
        <v>4.3980224616351843E-2</v>
      </c>
      <c r="D13" s="1">
        <v>19</v>
      </c>
      <c r="E13" s="74">
        <f t="shared" si="0"/>
        <v>5.0802139037433157E-2</v>
      </c>
      <c r="F13" s="6">
        <v>174</v>
      </c>
      <c r="G13" s="74">
        <f t="shared" ref="G13" si="29">F13/F$5</f>
        <v>4.1567128523650264E-2</v>
      </c>
      <c r="H13" s="6">
        <v>149</v>
      </c>
      <c r="I13" s="74">
        <f t="shared" ref="I13" si="30">H13/H$5</f>
        <v>5.684853109500191E-2</v>
      </c>
      <c r="J13" s="6">
        <v>612</v>
      </c>
      <c r="K13" s="74">
        <f t="shared" ref="K13" si="31">J13/J$5</f>
        <v>4.0941932031040941E-2</v>
      </c>
      <c r="L13" s="6">
        <v>585</v>
      </c>
      <c r="M13" s="74">
        <f t="shared" ref="M13" si="32">L13/L$5</f>
        <v>4.5475746268656719E-2</v>
      </c>
    </row>
    <row r="14" spans="1:13" x14ac:dyDescent="0.2">
      <c r="A14" s="1" t="s">
        <v>308</v>
      </c>
      <c r="B14" s="6">
        <v>1053</v>
      </c>
      <c r="C14" s="74">
        <f t="shared" si="0"/>
        <v>3.0091732632240735E-2</v>
      </c>
      <c r="D14" s="1">
        <v>12</v>
      </c>
      <c r="E14" s="74">
        <f t="shared" si="0"/>
        <v>3.2085561497326207E-2</v>
      </c>
      <c r="F14" s="6">
        <v>123</v>
      </c>
      <c r="G14" s="74">
        <f t="shared" ref="G14" si="33">F14/F$5</f>
        <v>2.9383659818442428E-2</v>
      </c>
      <c r="H14" s="6">
        <v>96</v>
      </c>
      <c r="I14" s="74">
        <f t="shared" ref="I14" si="34">H14/H$5</f>
        <v>3.6627241510873709E-2</v>
      </c>
      <c r="J14" s="6">
        <v>412</v>
      </c>
      <c r="K14" s="74">
        <f t="shared" ref="K14" si="35">J14/J$5</f>
        <v>2.7562215681027562E-2</v>
      </c>
      <c r="L14" s="6">
        <v>410</v>
      </c>
      <c r="M14" s="74">
        <f t="shared" ref="M14" si="36">L14/L$5</f>
        <v>3.1871890547263679E-2</v>
      </c>
    </row>
    <row r="15" spans="1:13" x14ac:dyDescent="0.2">
      <c r="A15" s="1" t="s">
        <v>309</v>
      </c>
      <c r="B15" s="6">
        <v>2547</v>
      </c>
      <c r="C15" s="74">
        <f t="shared" si="0"/>
        <v>7.2785985768582293E-2</v>
      </c>
      <c r="D15" s="1">
        <v>31</v>
      </c>
      <c r="E15" s="74">
        <f t="shared" si="0"/>
        <v>8.2887700534759357E-2</v>
      </c>
      <c r="F15" s="6">
        <v>267</v>
      </c>
      <c r="G15" s="74">
        <f t="shared" ref="G15" si="37">F15/F$5</f>
        <v>6.3784042044911615E-2</v>
      </c>
      <c r="H15" s="6">
        <v>194</v>
      </c>
      <c r="I15" s="74">
        <f t="shared" ref="I15" si="38">H15/H$5</f>
        <v>7.4017550553223954E-2</v>
      </c>
      <c r="J15" s="6">
        <v>1133</v>
      </c>
      <c r="K15" s="74">
        <f t="shared" ref="K15" si="39">J15/J$5</f>
        <v>7.57960931228258E-2</v>
      </c>
      <c r="L15" s="6">
        <v>922</v>
      </c>
      <c r="M15" s="74">
        <f t="shared" ref="M15" si="40">L15/L$5</f>
        <v>7.16728855721393E-2</v>
      </c>
    </row>
    <row r="16" spans="1:13" x14ac:dyDescent="0.2">
      <c r="A16" s="1" t="s">
        <v>310</v>
      </c>
      <c r="B16" s="6">
        <v>1345</v>
      </c>
      <c r="C16" s="74">
        <f t="shared" si="0"/>
        <v>3.8436258680307492E-2</v>
      </c>
      <c r="D16" s="1">
        <v>13</v>
      </c>
      <c r="E16" s="74">
        <f t="shared" si="0"/>
        <v>3.4759358288770054E-2</v>
      </c>
      <c r="F16" s="6">
        <v>155</v>
      </c>
      <c r="G16" s="74">
        <f t="shared" ref="G16" si="41">F16/F$5</f>
        <v>3.7028189202102248E-2</v>
      </c>
      <c r="H16" s="6">
        <v>98</v>
      </c>
      <c r="I16" s="74">
        <f t="shared" ref="I16" si="42">H16/H$5</f>
        <v>3.7390309042350245E-2</v>
      </c>
      <c r="J16" s="6">
        <v>556</v>
      </c>
      <c r="K16" s="74">
        <f t="shared" ref="K16" si="43">J16/J$5</f>
        <v>3.7195611453037195E-2</v>
      </c>
      <c r="L16" s="6">
        <v>523</v>
      </c>
      <c r="M16" s="74">
        <f t="shared" ref="M16" si="44">L16/L$5</f>
        <v>4.0656094527363185E-2</v>
      </c>
    </row>
    <row r="17" spans="1:13" x14ac:dyDescent="0.2">
      <c r="A17" s="1" t="s">
        <v>311</v>
      </c>
      <c r="B17" s="6">
        <v>2184</v>
      </c>
      <c r="C17" s="74">
        <f t="shared" si="0"/>
        <v>6.2412482496499298E-2</v>
      </c>
      <c r="D17" s="1">
        <v>31</v>
      </c>
      <c r="E17" s="74">
        <f t="shared" si="0"/>
        <v>8.2887700534759357E-2</v>
      </c>
      <c r="F17" s="6">
        <v>275</v>
      </c>
      <c r="G17" s="74">
        <f t="shared" ref="G17" si="45">F17/F$5</f>
        <v>6.5695174390826561E-2</v>
      </c>
      <c r="H17" s="6">
        <v>175</v>
      </c>
      <c r="I17" s="74">
        <f t="shared" ref="I17" si="46">H17/H$5</f>
        <v>6.6768409004196866E-2</v>
      </c>
      <c r="J17" s="6">
        <v>905</v>
      </c>
      <c r="K17" s="74">
        <f t="shared" ref="K17" si="47">J17/J$5</f>
        <v>6.0543216483810544E-2</v>
      </c>
      <c r="L17" s="6">
        <v>798</v>
      </c>
      <c r="M17" s="74">
        <f t="shared" ref="M17" si="48">L17/L$5</f>
        <v>6.2033582089552237E-2</v>
      </c>
    </row>
    <row r="18" spans="1:13" x14ac:dyDescent="0.2">
      <c r="A18" s="1" t="s">
        <v>312</v>
      </c>
      <c r="B18" s="6">
        <v>1257</v>
      </c>
      <c r="C18" s="74">
        <f t="shared" si="0"/>
        <v>3.5921470008287375E-2</v>
      </c>
      <c r="D18" s="1">
        <v>10</v>
      </c>
      <c r="E18" s="74">
        <f t="shared" si="0"/>
        <v>2.6737967914438502E-2</v>
      </c>
      <c r="F18" s="6">
        <v>190</v>
      </c>
      <c r="G18" s="74">
        <f t="shared" ref="G18" si="49">F18/F$5</f>
        <v>4.5389393215480175E-2</v>
      </c>
      <c r="H18" s="6">
        <v>68</v>
      </c>
      <c r="I18" s="74">
        <f t="shared" ref="I18" si="50">H18/H$5</f>
        <v>2.5944296070202214E-2</v>
      </c>
      <c r="J18" s="6">
        <v>536</v>
      </c>
      <c r="K18" s="74">
        <f t="shared" ref="K18" si="51">J18/J$5</f>
        <v>3.5857639818035858E-2</v>
      </c>
      <c r="L18" s="6">
        <v>453</v>
      </c>
      <c r="M18" s="74">
        <f t="shared" ref="M18" si="52">L18/L$5</f>
        <v>3.5214552238805971E-2</v>
      </c>
    </row>
    <row r="19" spans="1:13" x14ac:dyDescent="0.2">
      <c r="A19" s="1" t="s">
        <v>313</v>
      </c>
      <c r="B19" s="6">
        <v>1039</v>
      </c>
      <c r="C19" s="74">
        <f t="shared" si="0"/>
        <v>2.9691652616237532E-2</v>
      </c>
      <c r="D19" s="1">
        <v>16</v>
      </c>
      <c r="E19" s="74">
        <f t="shared" si="0"/>
        <v>4.2780748663101602E-2</v>
      </c>
      <c r="F19" s="6">
        <v>156</v>
      </c>
      <c r="G19" s="74">
        <f t="shared" ref="G19" si="53">F19/F$5</f>
        <v>3.7267080745341616E-2</v>
      </c>
      <c r="H19" s="6">
        <v>52</v>
      </c>
      <c r="I19" s="74">
        <f t="shared" ref="I19" si="54">H19/H$5</f>
        <v>1.9839755818389926E-2</v>
      </c>
      <c r="J19" s="6">
        <v>395</v>
      </c>
      <c r="K19" s="74">
        <f t="shared" ref="K19" si="55">J19/J$5</f>
        <v>2.6424939791276424E-2</v>
      </c>
      <c r="L19" s="6">
        <v>420</v>
      </c>
      <c r="M19" s="74">
        <f t="shared" ref="M19" si="56">L19/L$5</f>
        <v>3.2649253731343281E-2</v>
      </c>
    </row>
    <row r="20" spans="1:13" x14ac:dyDescent="0.2">
      <c r="A20" s="1" t="s">
        <v>314</v>
      </c>
      <c r="B20" s="6">
        <v>1065</v>
      </c>
      <c r="C20" s="74">
        <f t="shared" si="0"/>
        <v>3.0434658360243477E-2</v>
      </c>
      <c r="D20" s="1">
        <v>16</v>
      </c>
      <c r="E20" s="74">
        <f t="shared" si="0"/>
        <v>4.2780748663101602E-2</v>
      </c>
      <c r="F20" s="6">
        <v>129</v>
      </c>
      <c r="G20" s="74">
        <f t="shared" ref="G20" si="57">F20/F$5</f>
        <v>3.0817009077878644E-2</v>
      </c>
      <c r="H20" s="6">
        <v>75</v>
      </c>
      <c r="I20" s="74">
        <f t="shared" ref="I20" si="58">H20/H$5</f>
        <v>2.8615032430370089E-2</v>
      </c>
      <c r="J20" s="6">
        <v>419</v>
      </c>
      <c r="K20" s="74">
        <f t="shared" ref="K20" si="59">J20/J$5</f>
        <v>2.8030505753278031E-2</v>
      </c>
      <c r="L20" s="6">
        <v>426</v>
      </c>
      <c r="M20" s="74">
        <f t="shared" ref="M20" si="60">L20/L$5</f>
        <v>3.3115671641791043E-2</v>
      </c>
    </row>
    <row r="21" spans="1:13" x14ac:dyDescent="0.2">
      <c r="A21" s="1" t="s">
        <v>315</v>
      </c>
      <c r="B21" s="6">
        <v>874</v>
      </c>
      <c r="C21" s="74">
        <f t="shared" si="0"/>
        <v>2.497642385619981E-2</v>
      </c>
      <c r="D21" s="1">
        <v>16</v>
      </c>
      <c r="E21" s="74">
        <f t="shared" si="0"/>
        <v>4.2780748663101602E-2</v>
      </c>
      <c r="F21" s="6">
        <v>98</v>
      </c>
      <c r="G21" s="74">
        <f t="shared" ref="G21" si="61">F21/F$5</f>
        <v>2.3411371237458192E-2</v>
      </c>
      <c r="H21" s="6">
        <v>74</v>
      </c>
      <c r="I21" s="74">
        <f t="shared" ref="I21" si="62">H21/H$5</f>
        <v>2.8233498664631821E-2</v>
      </c>
      <c r="J21" s="6">
        <v>320</v>
      </c>
      <c r="K21" s="74">
        <f t="shared" ref="K21" si="63">J21/J$5</f>
        <v>2.1407546160021409E-2</v>
      </c>
      <c r="L21" s="6">
        <v>366</v>
      </c>
      <c r="M21" s="74">
        <f t="shared" ref="M21" si="64">L21/L$5</f>
        <v>2.8451492537313432E-2</v>
      </c>
    </row>
    <row r="22" spans="1:13" x14ac:dyDescent="0.2">
      <c r="A22" s="1" t="s">
        <v>316</v>
      </c>
      <c r="B22" s="6">
        <v>226</v>
      </c>
      <c r="C22" s="74">
        <f t="shared" si="0"/>
        <v>6.4584345440516673E-3</v>
      </c>
      <c r="D22" s="1">
        <v>5</v>
      </c>
      <c r="E22" s="74">
        <f t="shared" si="0"/>
        <v>1.3368983957219251E-2</v>
      </c>
      <c r="F22" s="6">
        <v>32</v>
      </c>
      <c r="G22" s="74">
        <f t="shared" ref="G22" si="65">F22/F$5</f>
        <v>7.6445293836598181E-3</v>
      </c>
      <c r="H22" s="6">
        <v>24</v>
      </c>
      <c r="I22" s="74">
        <f t="shared" ref="I22" si="66">H22/H$5</f>
        <v>9.1568103777184273E-3</v>
      </c>
      <c r="J22" s="6">
        <v>85</v>
      </c>
      <c r="K22" s="74">
        <f t="shared" ref="K22" si="67">J22/J$5</f>
        <v>5.6863794487556863E-3</v>
      </c>
      <c r="L22" s="6">
        <v>80</v>
      </c>
      <c r="M22" s="74">
        <f t="shared" ref="M22" si="68">L22/L$5</f>
        <v>6.2189054726368162E-3</v>
      </c>
    </row>
    <row r="23" spans="1:13" x14ac:dyDescent="0.2">
      <c r="A23" s="1" t="s">
        <v>317</v>
      </c>
      <c r="B23" s="6">
        <v>230</v>
      </c>
      <c r="C23" s="74">
        <f t="shared" si="0"/>
        <v>6.5727431200525823E-3</v>
      </c>
      <c r="D23" s="1">
        <v>8</v>
      </c>
      <c r="E23" s="74">
        <f t="shared" si="0"/>
        <v>2.1390374331550801E-2</v>
      </c>
      <c r="F23" s="6">
        <v>24</v>
      </c>
      <c r="G23" s="74">
        <f t="shared" ref="G23" si="69">F23/F$5</f>
        <v>5.733397037744864E-3</v>
      </c>
      <c r="H23" s="6">
        <v>26</v>
      </c>
      <c r="I23" s="74">
        <f t="shared" ref="I23" si="70">H23/H$5</f>
        <v>9.9198779091949629E-3</v>
      </c>
      <c r="J23" s="6">
        <v>87</v>
      </c>
      <c r="K23" s="74">
        <f t="shared" ref="K23" si="71">J23/J$5</f>
        <v>5.8201766122558205E-3</v>
      </c>
      <c r="L23" s="6">
        <v>85</v>
      </c>
      <c r="M23" s="74">
        <f t="shared" ref="M23" si="72">L23/L$5</f>
        <v>6.6075870646766172E-3</v>
      </c>
    </row>
    <row r="24" spans="1:13" x14ac:dyDescent="0.2">
      <c r="A24" s="1" t="s">
        <v>318</v>
      </c>
      <c r="B24" s="6">
        <v>452</v>
      </c>
      <c r="C24" s="74">
        <f t="shared" si="0"/>
        <v>1.2916869088103335E-2</v>
      </c>
      <c r="D24" s="1">
        <v>10</v>
      </c>
      <c r="E24" s="74">
        <f t="shared" si="0"/>
        <v>2.6737967914438502E-2</v>
      </c>
      <c r="F24" s="6">
        <v>52</v>
      </c>
      <c r="G24" s="74">
        <f t="shared" ref="G24" si="73">F24/F$5</f>
        <v>1.2422360248447204E-2</v>
      </c>
      <c r="H24" s="6">
        <v>49</v>
      </c>
      <c r="I24" s="74">
        <f t="shared" ref="I24" si="74">H24/H$5</f>
        <v>1.8695154521175122E-2</v>
      </c>
      <c r="J24" s="6">
        <v>170</v>
      </c>
      <c r="K24" s="74">
        <f t="shared" ref="K24" si="75">J24/J$5</f>
        <v>1.1372758897511373E-2</v>
      </c>
      <c r="L24" s="6">
        <v>171</v>
      </c>
      <c r="M24" s="74">
        <f t="shared" ref="M24" si="76">L24/L$5</f>
        <v>1.3292910447761194E-2</v>
      </c>
    </row>
    <row r="25" spans="1:13" x14ac:dyDescent="0.2">
      <c r="A25" s="1" t="s">
        <v>144</v>
      </c>
      <c r="B25" s="6">
        <v>3700</v>
      </c>
      <c r="C25" s="74">
        <f t="shared" si="0"/>
        <v>0.10573543280084588</v>
      </c>
      <c r="D25" s="1">
        <v>51</v>
      </c>
      <c r="E25" s="74">
        <f t="shared" si="0"/>
        <v>0.13636363636363635</v>
      </c>
      <c r="F25" s="6">
        <v>368</v>
      </c>
      <c r="G25" s="74">
        <f t="shared" ref="G25" si="77">F25/F$5</f>
        <v>8.7912087912087919E-2</v>
      </c>
      <c r="H25" s="6">
        <v>571</v>
      </c>
      <c r="I25" s="74">
        <f t="shared" ref="I25" si="78">H25/H$5</f>
        <v>0.21785578023655094</v>
      </c>
      <c r="J25" s="6">
        <v>1043</v>
      </c>
      <c r="K25" s="74">
        <f t="shared" ref="K25" si="79">J25/J$5</f>
        <v>6.9775220765319779E-2</v>
      </c>
      <c r="L25" s="6">
        <v>1667</v>
      </c>
      <c r="M25" s="74">
        <f t="shared" ref="M25" si="80">L25/L$5</f>
        <v>0.12958644278606965</v>
      </c>
    </row>
    <row r="26" spans="1:13" x14ac:dyDescent="0.2">
      <c r="A26" s="1" t="s">
        <v>330</v>
      </c>
      <c r="C26" s="78"/>
    </row>
  </sheetData>
  <phoneticPr fontId="0" type="noConversion"/>
  <pageMargins left="0.75" right="0.75" top="1" bottom="1" header="0" footer="0"/>
  <pageSetup paperSize="9" scale="6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vt:i4>
      </vt:variant>
    </vt:vector>
  </HeadingPairs>
  <TitlesOfParts>
    <vt:vector size="29" baseType="lpstr">
      <vt:lpstr>PORTADA</vt:lpstr>
      <vt:lpstr>0A</vt:lpstr>
      <vt:lpstr>0B</vt:lpstr>
      <vt:lpstr>1C</vt:lpstr>
      <vt:lpstr>1.1</vt:lpstr>
      <vt:lpstr>Graf1.1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1.17.map1</vt:lpstr>
      <vt:lpstr>1.17.map2</vt:lpstr>
      <vt:lpstr>1.17.map3</vt:lpstr>
      <vt:lpstr>1.17.map4</vt:lpstr>
      <vt:lpstr>1.18</vt:lpstr>
      <vt:lpstr>'1.10'!_R5_8</vt:lpstr>
      <vt:lpstr>_R5_8</vt:lpstr>
    </vt:vector>
  </TitlesOfParts>
  <Company>ayto valencia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cim</dc:creator>
  <cp:lastModifiedBy>Anna Viciano Román</cp:lastModifiedBy>
  <cp:lastPrinted>2025-09-26T10:25:28Z</cp:lastPrinted>
  <dcterms:created xsi:type="dcterms:W3CDTF">2002-12-04T12:01:29Z</dcterms:created>
  <dcterms:modified xsi:type="dcterms:W3CDTF">2025-09-26T10:29:24Z</dcterms:modified>
</cp:coreProperties>
</file>