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Publicaciones\Boletín IAE\IAE 2023\"/>
    </mc:Choice>
  </mc:AlternateContent>
  <bookViews>
    <workbookView xWindow="-15" yWindow="4380" windowWidth="15480" windowHeight="5115"/>
  </bookViews>
  <sheets>
    <sheet name="Índex" sheetId="15" r:id="rId1"/>
    <sheet name="Índice" sheetId="29" r:id="rId2"/>
    <sheet name="1.1" sheetId="1" r:id="rId3"/>
    <sheet name="Graf1.1" sheetId="53" r:id="rId4"/>
    <sheet name="1.2" sheetId="31" r:id="rId5"/>
    <sheet name="1.3" sheetId="33" r:id="rId6"/>
    <sheet name="1.4" sheetId="36" r:id="rId7"/>
    <sheet name="1.5" sheetId="8" r:id="rId8"/>
    <sheet name="1.6" sheetId="40" r:id="rId9"/>
    <sheet name="1.7" sheetId="41" r:id="rId10"/>
    <sheet name="1.8" sheetId="50" r:id="rId11"/>
    <sheet name="1.9" sheetId="51" r:id="rId12"/>
    <sheet name="1.10" sheetId="52" r:id="rId13"/>
    <sheet name="1.11" sheetId="37" r:id="rId14"/>
    <sheet name="1.12" sheetId="42" r:id="rId15"/>
    <sheet name="1.13" sheetId="43" r:id="rId16"/>
    <sheet name="1.14" sheetId="11" r:id="rId17"/>
    <sheet name="1.15" sheetId="44" r:id="rId18"/>
    <sheet name="1.16" sheetId="45" r:id="rId19"/>
    <sheet name="1.17" sheetId="48" r:id="rId20"/>
    <sheet name="1.17.map1" sheetId="54" r:id="rId21"/>
    <sheet name="1.17.map2" sheetId="57" r:id="rId22"/>
    <sheet name="1.17.map3" sheetId="56" r:id="rId23"/>
    <sheet name="1.17.map4" sheetId="55" r:id="rId24"/>
    <sheet name="1.18" sheetId="49" r:id="rId25"/>
  </sheets>
  <externalReferences>
    <externalReference r:id="rId26"/>
  </externalReferences>
  <definedNames>
    <definedName name="_R1_1">#REF!</definedName>
    <definedName name="_R2_4">'[1]4.5'!$A$1:$H$6</definedName>
    <definedName name="_R2_5">'[1]4.6'!$A$1:$C$6</definedName>
    <definedName name="_R3_2">#REF!</definedName>
    <definedName name="_R3_3">#REF!</definedName>
    <definedName name="_R3_4">#REF!</definedName>
    <definedName name="_R3_6">#REF!</definedName>
    <definedName name="_R3_7">#REF!</definedName>
    <definedName name="_R3_8">#REF!</definedName>
    <definedName name="_R3_9">#REF!</definedName>
    <definedName name="_R4_5">#REF!</definedName>
    <definedName name="_R4_6">#REF!</definedName>
    <definedName name="_R4_7">#REF!</definedName>
    <definedName name="_R5_2">#REF!</definedName>
    <definedName name="_R5_4">#REF!</definedName>
    <definedName name="_R5_6">#REF!</definedName>
    <definedName name="_R5_8" localSheetId="12">'1.10'!$A$1:$L$5</definedName>
    <definedName name="_R5_8">'1.4'!$A$1:$M$26</definedName>
    <definedName name="_R6_1">#REF!</definedName>
    <definedName name="_R6_2">#REF!</definedName>
    <definedName name="_R6_3">#REF!</definedName>
    <definedName name="_R6_4">#REF!</definedName>
    <definedName name="_R6_5">#REF!</definedName>
    <definedName name="_R6_6">#REF!</definedName>
    <definedName name="_R8_1">#REF!</definedName>
    <definedName name="_R8_2">#REF!</definedName>
    <definedName name="_R8_3">#REF!</definedName>
    <definedName name="_R8_4">#REF!</definedName>
    <definedName name="_R8_5">#REF!</definedName>
  </definedNames>
  <calcPr calcId="152511"/>
</workbook>
</file>

<file path=xl/calcChain.xml><?xml version="1.0" encoding="utf-8"?>
<calcChain xmlns="http://schemas.openxmlformats.org/spreadsheetml/2006/main">
  <c r="I9" i="49" l="1"/>
  <c r="I10" i="49"/>
  <c r="I11" i="49"/>
  <c r="I12" i="49"/>
  <c r="I13" i="49"/>
  <c r="I15" i="49"/>
  <c r="I16" i="49"/>
  <c r="I17" i="49"/>
  <c r="I19" i="49"/>
  <c r="I20" i="49"/>
  <c r="I21" i="49"/>
  <c r="I22" i="49"/>
  <c r="I24" i="49"/>
  <c r="I25" i="49"/>
  <c r="I26" i="49"/>
  <c r="I27" i="49"/>
  <c r="I29" i="49"/>
  <c r="I30" i="49"/>
  <c r="I31" i="49"/>
  <c r="I32" i="49"/>
  <c r="I33" i="49"/>
  <c r="I35" i="49"/>
  <c r="I36" i="49"/>
  <c r="I37" i="49"/>
  <c r="I38" i="49"/>
  <c r="I40" i="49"/>
  <c r="I41" i="49"/>
  <c r="I42" i="49"/>
  <c r="I43" i="49"/>
  <c r="I44" i="49"/>
  <c r="I46" i="49"/>
  <c r="I47" i="49"/>
  <c r="I48" i="49"/>
  <c r="I49" i="49"/>
  <c r="I50" i="49"/>
  <c r="I52" i="49"/>
  <c r="I53" i="49"/>
  <c r="I54" i="49"/>
  <c r="I55" i="49"/>
  <c r="I56" i="49"/>
  <c r="I58" i="49"/>
  <c r="I59" i="49"/>
  <c r="I60" i="49"/>
  <c r="I61" i="49"/>
  <c r="I62" i="49"/>
  <c r="I63" i="49"/>
  <c r="I64" i="49"/>
  <c r="I66" i="49"/>
  <c r="I67" i="49"/>
  <c r="I68" i="49"/>
  <c r="I69" i="49"/>
  <c r="I70" i="49"/>
  <c r="I71" i="49"/>
  <c r="I73" i="49"/>
  <c r="I74" i="49"/>
  <c r="I75" i="49"/>
  <c r="I76" i="49"/>
  <c r="I77" i="49"/>
  <c r="I79" i="49"/>
  <c r="I80" i="49"/>
  <c r="I81" i="49"/>
  <c r="I82" i="49"/>
  <c r="I83" i="49"/>
  <c r="I85" i="49"/>
  <c r="I86" i="49"/>
  <c r="I88" i="49"/>
  <c r="I89" i="49"/>
  <c r="I90" i="49"/>
  <c r="I92" i="49"/>
  <c r="I93" i="49"/>
  <c r="I95" i="49"/>
  <c r="I96" i="49"/>
  <c r="I97" i="49"/>
  <c r="I98" i="49"/>
  <c r="I99" i="49"/>
  <c r="I100" i="49"/>
  <c r="I101" i="49"/>
  <c r="I103" i="49"/>
  <c r="I104" i="49"/>
  <c r="I106" i="49"/>
  <c r="I107" i="49"/>
  <c r="I108" i="49"/>
  <c r="I109" i="49"/>
  <c r="I110" i="49"/>
  <c r="I111" i="49"/>
  <c r="I112" i="49"/>
  <c r="I113" i="49"/>
  <c r="I114" i="49"/>
  <c r="I8" i="49"/>
  <c r="I6" i="49"/>
  <c r="I114" i="48"/>
  <c r="I113" i="48"/>
  <c r="I112" i="48"/>
  <c r="I111" i="48"/>
  <c r="I110" i="48"/>
  <c r="I109" i="48"/>
  <c r="I108" i="48"/>
  <c r="I107" i="48"/>
  <c r="I106" i="48"/>
  <c r="I104" i="48"/>
  <c r="I103" i="48"/>
  <c r="I101" i="48"/>
  <c r="I100" i="48"/>
  <c r="I99" i="48"/>
  <c r="I98" i="48"/>
  <c r="I97" i="48"/>
  <c r="I96" i="48"/>
  <c r="I95" i="48"/>
  <c r="I93" i="48"/>
  <c r="I92" i="48"/>
  <c r="I90" i="48"/>
  <c r="I89" i="48"/>
  <c r="I88" i="48"/>
  <c r="I86" i="48"/>
  <c r="I85" i="48"/>
  <c r="I83" i="48"/>
  <c r="I82" i="48"/>
  <c r="I81" i="48"/>
  <c r="I80" i="48"/>
  <c r="I79" i="48"/>
  <c r="I77" i="48"/>
  <c r="I76" i="48"/>
  <c r="I75" i="48"/>
  <c r="I74" i="48"/>
  <c r="I73" i="48"/>
  <c r="I71" i="48"/>
  <c r="I70" i="48"/>
  <c r="I69" i="48"/>
  <c r="I68" i="48"/>
  <c r="I67" i="48"/>
  <c r="I66" i="48"/>
  <c r="I64" i="48"/>
  <c r="I63" i="48"/>
  <c r="I62" i="48"/>
  <c r="I61" i="48"/>
  <c r="I60" i="48"/>
  <c r="I59" i="48"/>
  <c r="I58" i="48"/>
  <c r="I56" i="48"/>
  <c r="I55" i="48"/>
  <c r="I54" i="48"/>
  <c r="I53" i="48"/>
  <c r="I52" i="48"/>
  <c r="I50" i="48"/>
  <c r="I49" i="48"/>
  <c r="I48" i="48"/>
  <c r="I47" i="48"/>
  <c r="I46" i="48"/>
  <c r="I44" i="48"/>
  <c r="I43" i="48"/>
  <c r="I42" i="48"/>
  <c r="I41" i="48"/>
  <c r="I40" i="48"/>
  <c r="I38" i="48"/>
  <c r="I37" i="48"/>
  <c r="I36" i="48"/>
  <c r="I35" i="48"/>
  <c r="I33" i="48"/>
  <c r="I32" i="48"/>
  <c r="I31" i="48"/>
  <c r="I30" i="48"/>
  <c r="I29" i="48"/>
  <c r="I27" i="48"/>
  <c r="I26" i="48"/>
  <c r="I25" i="48"/>
  <c r="I24" i="48"/>
  <c r="I22" i="48"/>
  <c r="I21" i="48"/>
  <c r="I20" i="48"/>
  <c r="I19" i="48"/>
  <c r="I17" i="48"/>
  <c r="I16" i="48"/>
  <c r="I15" i="48"/>
  <c r="I13" i="48"/>
  <c r="I12" i="48"/>
  <c r="I11" i="48"/>
  <c r="I10" i="48"/>
  <c r="I9" i="48"/>
  <c r="I8" i="48"/>
  <c r="I6" i="48"/>
  <c r="I7" i="45" l="1"/>
  <c r="I8" i="45"/>
  <c r="I9" i="45"/>
  <c r="I10" i="45"/>
  <c r="I11" i="45"/>
  <c r="I12" i="45"/>
  <c r="I13" i="45"/>
  <c r="I14" i="45"/>
  <c r="I15" i="45"/>
  <c r="I16" i="45"/>
  <c r="I17" i="45"/>
  <c r="I18" i="45"/>
  <c r="I19" i="45"/>
  <c r="I20" i="45"/>
  <c r="I21" i="45"/>
  <c r="I22" i="45"/>
  <c r="I23" i="45"/>
  <c r="I24" i="45"/>
  <c r="I25" i="45"/>
  <c r="I26" i="45"/>
  <c r="I6" i="45"/>
  <c r="I26" i="44"/>
  <c r="I25" i="44"/>
  <c r="I24" i="44"/>
  <c r="I23" i="44"/>
  <c r="I22" i="44"/>
  <c r="I21" i="44"/>
  <c r="I20" i="44"/>
  <c r="I19" i="44"/>
  <c r="I18" i="44"/>
  <c r="I17" i="44"/>
  <c r="I16" i="44"/>
  <c r="I15" i="44"/>
  <c r="I14" i="44"/>
  <c r="I13" i="44"/>
  <c r="I12" i="44"/>
  <c r="I11" i="44"/>
  <c r="I10" i="44"/>
  <c r="I9" i="44"/>
  <c r="I8" i="44"/>
  <c r="I7" i="44"/>
  <c r="I6" i="44"/>
  <c r="B8" i="42" l="1"/>
  <c r="B114" i="42"/>
  <c r="B113" i="42"/>
  <c r="B112" i="42"/>
  <c r="B111" i="42"/>
  <c r="B110" i="42"/>
  <c r="B109" i="42"/>
  <c r="B108" i="42"/>
  <c r="B107" i="42"/>
  <c r="B106" i="42"/>
  <c r="B104" i="42"/>
  <c r="B103" i="42"/>
  <c r="B101" i="42"/>
  <c r="B100" i="42"/>
  <c r="B99" i="42"/>
  <c r="B98" i="42"/>
  <c r="B97" i="42"/>
  <c r="B96" i="42"/>
  <c r="B95" i="42"/>
  <c r="B93" i="42"/>
  <c r="B92" i="42"/>
  <c r="B90" i="42"/>
  <c r="B89" i="42"/>
  <c r="B88" i="42"/>
  <c r="B86" i="42"/>
  <c r="B85" i="42"/>
  <c r="B83" i="42"/>
  <c r="B82" i="42"/>
  <c r="B81" i="42"/>
  <c r="B80" i="42"/>
  <c r="B79" i="42"/>
  <c r="B77" i="42"/>
  <c r="B76" i="42"/>
  <c r="B75" i="42"/>
  <c r="B74" i="42"/>
  <c r="B73" i="42"/>
  <c r="B71" i="42"/>
  <c r="B70" i="42"/>
  <c r="B69" i="42"/>
  <c r="B68" i="42"/>
  <c r="B67" i="42"/>
  <c r="B66" i="42"/>
  <c r="B64" i="42"/>
  <c r="B63" i="42"/>
  <c r="B62" i="42"/>
  <c r="B61" i="42"/>
  <c r="B60" i="42"/>
  <c r="B59" i="42"/>
  <c r="B58" i="42"/>
  <c r="B56" i="42"/>
  <c r="B55" i="42"/>
  <c r="B54" i="42"/>
  <c r="B53" i="42"/>
  <c r="B52" i="42"/>
  <c r="B50" i="42"/>
  <c r="B49" i="42"/>
  <c r="B48" i="42"/>
  <c r="B47" i="42"/>
  <c r="B46" i="42"/>
  <c r="B44" i="42"/>
  <c r="B43" i="42"/>
  <c r="B42" i="42"/>
  <c r="B41" i="42"/>
  <c r="B40" i="42"/>
  <c r="B38" i="42"/>
  <c r="B37" i="42"/>
  <c r="B36" i="42"/>
  <c r="B35" i="42"/>
  <c r="B33" i="42"/>
  <c r="B32" i="42"/>
  <c r="B31" i="42"/>
  <c r="B30" i="42"/>
  <c r="B29" i="42"/>
  <c r="B27" i="42"/>
  <c r="B26" i="42"/>
  <c r="B25" i="42"/>
  <c r="B24" i="42"/>
  <c r="B22" i="42"/>
  <c r="B21" i="42"/>
  <c r="B20" i="42"/>
  <c r="B19" i="42"/>
  <c r="B17" i="42"/>
  <c r="B16" i="42"/>
  <c r="B15" i="42"/>
  <c r="B13" i="42"/>
  <c r="B12" i="42"/>
  <c r="B11" i="42"/>
  <c r="B10" i="42"/>
  <c r="B9" i="42"/>
  <c r="B6" i="42"/>
  <c r="M6" i="42"/>
  <c r="L6" i="42"/>
  <c r="K6" i="42"/>
  <c r="J6" i="42"/>
  <c r="I6" i="42"/>
  <c r="H6" i="42"/>
  <c r="G6" i="42"/>
  <c r="F6" i="42"/>
  <c r="E6" i="42"/>
  <c r="D6" i="42"/>
  <c r="C6" i="42"/>
  <c r="L5" i="52" l="1"/>
  <c r="J5" i="52"/>
  <c r="H5" i="52"/>
  <c r="F5" i="52"/>
  <c r="D5" i="52"/>
  <c r="B5" i="52"/>
  <c r="J5" i="51"/>
  <c r="H5" i="51"/>
  <c r="F5" i="51"/>
  <c r="D5" i="51"/>
  <c r="B5" i="51"/>
  <c r="J5" i="50"/>
  <c r="H5" i="50"/>
  <c r="F5" i="50"/>
  <c r="D5" i="50"/>
  <c r="B5" i="50"/>
  <c r="W6" i="41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C47" i="41"/>
  <c r="C46" i="41"/>
  <c r="C45" i="41"/>
  <c r="C44" i="41"/>
  <c r="C43" i="41"/>
  <c r="C42" i="41"/>
  <c r="C41" i="41"/>
  <c r="C40" i="41"/>
  <c r="C39" i="41"/>
  <c r="C38" i="41"/>
  <c r="C37" i="41"/>
  <c r="C36" i="41"/>
  <c r="C35" i="41"/>
  <c r="C34" i="41"/>
  <c r="C33" i="41"/>
  <c r="C32" i="41"/>
  <c r="C31" i="41"/>
  <c r="C30" i="41"/>
  <c r="C29" i="41"/>
  <c r="C28" i="41"/>
  <c r="C27" i="41"/>
  <c r="C26" i="41"/>
  <c r="C25" i="41"/>
  <c r="C24" i="41"/>
  <c r="C23" i="41"/>
  <c r="C22" i="41"/>
  <c r="C21" i="41"/>
  <c r="C20" i="41"/>
  <c r="C19" i="41"/>
  <c r="C18" i="41"/>
  <c r="C17" i="41"/>
  <c r="C16" i="41"/>
  <c r="C15" i="41"/>
  <c r="C14" i="41"/>
  <c r="C13" i="41"/>
  <c r="C12" i="41"/>
  <c r="C11" i="41"/>
  <c r="C10" i="41"/>
  <c r="C9" i="41"/>
  <c r="C6" i="41" s="1"/>
  <c r="C8" i="41"/>
  <c r="C7" i="41"/>
  <c r="E5" i="33"/>
  <c r="E6" i="33"/>
  <c r="E7" i="33"/>
  <c r="E8" i="33"/>
  <c r="E9" i="33"/>
  <c r="E10" i="33"/>
  <c r="E11" i="33"/>
  <c r="E12" i="33"/>
  <c r="E13" i="33"/>
  <c r="E14" i="33"/>
  <c r="E15" i="33"/>
  <c r="E16" i="33"/>
  <c r="E17" i="33"/>
  <c r="E18" i="33"/>
  <c r="E19" i="33"/>
  <c r="E20" i="33"/>
  <c r="E21" i="33"/>
  <c r="E22" i="33"/>
  <c r="E23" i="33"/>
  <c r="E24" i="33"/>
  <c r="E25" i="33"/>
  <c r="K11" i="1"/>
  <c r="K10" i="1"/>
  <c r="K9" i="1"/>
  <c r="K8" i="1"/>
  <c r="K7" i="1"/>
  <c r="K6" i="1"/>
  <c r="K5" i="1"/>
  <c r="I11" i="1"/>
  <c r="I10" i="1"/>
  <c r="I9" i="1"/>
  <c r="I8" i="1"/>
  <c r="I7" i="1"/>
  <c r="I6" i="1"/>
  <c r="I5" i="1"/>
  <c r="G11" i="1"/>
  <c r="G10" i="1"/>
  <c r="G9" i="1"/>
  <c r="G8" i="1"/>
  <c r="G7" i="1"/>
  <c r="G6" i="1"/>
  <c r="G5" i="1"/>
  <c r="E11" i="1"/>
  <c r="E10" i="1"/>
  <c r="E9" i="1"/>
  <c r="E8" i="1"/>
  <c r="E7" i="1"/>
  <c r="E6" i="1"/>
  <c r="E5" i="1"/>
  <c r="C11" i="1"/>
  <c r="C10" i="1"/>
  <c r="C9" i="1"/>
  <c r="C8" i="1"/>
  <c r="C7" i="1"/>
  <c r="C6" i="1"/>
  <c r="C5" i="1"/>
  <c r="F5" i="1"/>
  <c r="D5" i="1"/>
  <c r="B5" i="1"/>
  <c r="M113" i="52" l="1"/>
  <c r="M112" i="52"/>
  <c r="M111" i="52"/>
  <c r="M110" i="52"/>
  <c r="M109" i="52"/>
  <c r="M108" i="52"/>
  <c r="M107" i="52"/>
  <c r="M106" i="52"/>
  <c r="M105" i="52"/>
  <c r="M103" i="52"/>
  <c r="M102" i="52"/>
  <c r="M100" i="52"/>
  <c r="M99" i="52"/>
  <c r="M98" i="52"/>
  <c r="M97" i="52"/>
  <c r="M96" i="52"/>
  <c r="M95" i="52"/>
  <c r="M94" i="52"/>
  <c r="M92" i="52"/>
  <c r="M91" i="52"/>
  <c r="M89" i="52"/>
  <c r="M88" i="52"/>
  <c r="M87" i="52"/>
  <c r="M85" i="52"/>
  <c r="M84" i="52"/>
  <c r="M82" i="52"/>
  <c r="M81" i="52"/>
  <c r="M80" i="52"/>
  <c r="M79" i="52"/>
  <c r="M78" i="52"/>
  <c r="M76" i="52"/>
  <c r="M75" i="52"/>
  <c r="M74" i="52"/>
  <c r="M73" i="52"/>
  <c r="M72" i="52"/>
  <c r="M70" i="52"/>
  <c r="M69" i="52"/>
  <c r="M68" i="52"/>
  <c r="M67" i="52"/>
  <c r="M66" i="52"/>
  <c r="M65" i="52"/>
  <c r="M63" i="52"/>
  <c r="M62" i="52"/>
  <c r="M61" i="52"/>
  <c r="M60" i="52"/>
  <c r="M59" i="52"/>
  <c r="M58" i="52"/>
  <c r="M57" i="52"/>
  <c r="M55" i="52"/>
  <c r="M54" i="52"/>
  <c r="M53" i="52"/>
  <c r="M52" i="52"/>
  <c r="M51" i="52"/>
  <c r="M49" i="52"/>
  <c r="M48" i="52"/>
  <c r="M47" i="52"/>
  <c r="M46" i="52"/>
  <c r="M45" i="52"/>
  <c r="M43" i="52"/>
  <c r="M42" i="52"/>
  <c r="M41" i="52"/>
  <c r="M40" i="52"/>
  <c r="M39" i="52"/>
  <c r="M37" i="52"/>
  <c r="M36" i="52"/>
  <c r="M35" i="52"/>
  <c r="M34" i="52"/>
  <c r="M32" i="52"/>
  <c r="M31" i="52"/>
  <c r="M30" i="52"/>
  <c r="M29" i="52"/>
  <c r="M28" i="52"/>
  <c r="M26" i="52"/>
  <c r="M25" i="52"/>
  <c r="M24" i="52"/>
  <c r="M23" i="52"/>
  <c r="M21" i="52"/>
  <c r="M20" i="52"/>
  <c r="M19" i="52"/>
  <c r="M18" i="52"/>
  <c r="M16" i="52"/>
  <c r="M15" i="52"/>
  <c r="M14" i="52"/>
  <c r="M12" i="52"/>
  <c r="M11" i="52"/>
  <c r="M10" i="52"/>
  <c r="M9" i="52"/>
  <c r="M8" i="52"/>
  <c r="M7" i="52"/>
  <c r="K113" i="52"/>
  <c r="K112" i="52"/>
  <c r="K111" i="52"/>
  <c r="K110" i="52"/>
  <c r="K109" i="52"/>
  <c r="K108" i="52"/>
  <c r="K107" i="52"/>
  <c r="K106" i="52"/>
  <c r="K105" i="52"/>
  <c r="K103" i="52"/>
  <c r="K102" i="52"/>
  <c r="K100" i="52"/>
  <c r="K99" i="52"/>
  <c r="K98" i="52"/>
  <c r="K97" i="52"/>
  <c r="K96" i="52"/>
  <c r="K95" i="52"/>
  <c r="K94" i="52"/>
  <c r="K92" i="52"/>
  <c r="K91" i="52"/>
  <c r="K89" i="52"/>
  <c r="K88" i="52"/>
  <c r="K87" i="52"/>
  <c r="K85" i="52"/>
  <c r="K84" i="52"/>
  <c r="K82" i="52"/>
  <c r="K81" i="52"/>
  <c r="K80" i="52"/>
  <c r="K79" i="52"/>
  <c r="K78" i="52"/>
  <c r="K76" i="52"/>
  <c r="K75" i="52"/>
  <c r="K74" i="52"/>
  <c r="K73" i="52"/>
  <c r="K72" i="52"/>
  <c r="K70" i="52"/>
  <c r="K69" i="52"/>
  <c r="K68" i="52"/>
  <c r="K67" i="52"/>
  <c r="K66" i="52"/>
  <c r="K65" i="52"/>
  <c r="K63" i="52"/>
  <c r="K62" i="52"/>
  <c r="K61" i="52"/>
  <c r="K60" i="52"/>
  <c r="K59" i="52"/>
  <c r="K58" i="52"/>
  <c r="K57" i="52"/>
  <c r="K55" i="52"/>
  <c r="K54" i="52"/>
  <c r="K53" i="52"/>
  <c r="K52" i="52"/>
  <c r="K51" i="52"/>
  <c r="K49" i="52"/>
  <c r="K48" i="52"/>
  <c r="K47" i="52"/>
  <c r="K46" i="52"/>
  <c r="K45" i="52"/>
  <c r="K43" i="52"/>
  <c r="K42" i="52"/>
  <c r="K41" i="52"/>
  <c r="K40" i="52"/>
  <c r="K39" i="52"/>
  <c r="K37" i="52"/>
  <c r="K36" i="52"/>
  <c r="K35" i="52"/>
  <c r="K34" i="52"/>
  <c r="K32" i="52"/>
  <c r="K31" i="52"/>
  <c r="K30" i="52"/>
  <c r="K29" i="52"/>
  <c r="K28" i="52"/>
  <c r="K26" i="52"/>
  <c r="K25" i="52"/>
  <c r="K24" i="52"/>
  <c r="K23" i="52"/>
  <c r="K21" i="52"/>
  <c r="K20" i="52"/>
  <c r="K19" i="52"/>
  <c r="K18" i="52"/>
  <c r="K16" i="52"/>
  <c r="K15" i="52"/>
  <c r="K14" i="52"/>
  <c r="K12" i="52"/>
  <c r="K11" i="52"/>
  <c r="K10" i="52"/>
  <c r="K9" i="52"/>
  <c r="K8" i="52"/>
  <c r="K7" i="52"/>
  <c r="I113" i="52"/>
  <c r="I112" i="52"/>
  <c r="I111" i="52"/>
  <c r="I110" i="52"/>
  <c r="I109" i="52"/>
  <c r="I108" i="52"/>
  <c r="I107" i="52"/>
  <c r="I106" i="52"/>
  <c r="I105" i="52"/>
  <c r="I103" i="52"/>
  <c r="I102" i="52"/>
  <c r="I100" i="52"/>
  <c r="I99" i="52"/>
  <c r="I98" i="52"/>
  <c r="I97" i="52"/>
  <c r="I96" i="52"/>
  <c r="I95" i="52"/>
  <c r="I94" i="52"/>
  <c r="I92" i="52"/>
  <c r="I91" i="52"/>
  <c r="I89" i="52"/>
  <c r="I88" i="52"/>
  <c r="I87" i="52"/>
  <c r="I85" i="52"/>
  <c r="I84" i="52"/>
  <c r="I82" i="52"/>
  <c r="I81" i="52"/>
  <c r="I80" i="52"/>
  <c r="I79" i="52"/>
  <c r="I78" i="52"/>
  <c r="I76" i="52"/>
  <c r="I75" i="52"/>
  <c r="I74" i="52"/>
  <c r="I73" i="52"/>
  <c r="I72" i="52"/>
  <c r="I70" i="52"/>
  <c r="I69" i="52"/>
  <c r="I68" i="52"/>
  <c r="I67" i="52"/>
  <c r="I66" i="52"/>
  <c r="I65" i="52"/>
  <c r="I63" i="52"/>
  <c r="I62" i="52"/>
  <c r="I61" i="52"/>
  <c r="I60" i="52"/>
  <c r="I59" i="52"/>
  <c r="I58" i="52"/>
  <c r="I57" i="52"/>
  <c r="I55" i="52"/>
  <c r="I54" i="52"/>
  <c r="I53" i="52"/>
  <c r="I52" i="52"/>
  <c r="I51" i="52"/>
  <c r="I49" i="52"/>
  <c r="I48" i="52"/>
  <c r="I47" i="52"/>
  <c r="I46" i="52"/>
  <c r="I45" i="52"/>
  <c r="I43" i="52"/>
  <c r="I42" i="52"/>
  <c r="I41" i="52"/>
  <c r="I40" i="52"/>
  <c r="I39" i="52"/>
  <c r="I37" i="52"/>
  <c r="I36" i="52"/>
  <c r="I35" i="52"/>
  <c r="I34" i="52"/>
  <c r="I32" i="52"/>
  <c r="I31" i="52"/>
  <c r="I30" i="52"/>
  <c r="I29" i="52"/>
  <c r="I28" i="52"/>
  <c r="I26" i="52"/>
  <c r="I25" i="52"/>
  <c r="I24" i="52"/>
  <c r="I23" i="52"/>
  <c r="I21" i="52"/>
  <c r="I20" i="52"/>
  <c r="I19" i="52"/>
  <c r="I18" i="52"/>
  <c r="I16" i="52"/>
  <c r="I15" i="52"/>
  <c r="I14" i="52"/>
  <c r="I12" i="52"/>
  <c r="I11" i="52"/>
  <c r="I10" i="52"/>
  <c r="I9" i="52"/>
  <c r="I8" i="52"/>
  <c r="I7" i="52"/>
  <c r="G113" i="52"/>
  <c r="G112" i="52"/>
  <c r="G111" i="52"/>
  <c r="G110" i="52"/>
  <c r="G109" i="52"/>
  <c r="G108" i="52"/>
  <c r="G107" i="52"/>
  <c r="G106" i="52"/>
  <c r="G105" i="52"/>
  <c r="G103" i="52"/>
  <c r="G102" i="52"/>
  <c r="G100" i="52"/>
  <c r="G99" i="52"/>
  <c r="G98" i="52"/>
  <c r="G97" i="52"/>
  <c r="G96" i="52"/>
  <c r="G95" i="52"/>
  <c r="G94" i="52"/>
  <c r="G92" i="52"/>
  <c r="G91" i="52"/>
  <c r="G89" i="52"/>
  <c r="G88" i="52"/>
  <c r="G87" i="52"/>
  <c r="G85" i="52"/>
  <c r="G84" i="52"/>
  <c r="G82" i="52"/>
  <c r="G81" i="52"/>
  <c r="G80" i="52"/>
  <c r="G79" i="52"/>
  <c r="G78" i="52"/>
  <c r="G76" i="52"/>
  <c r="G75" i="52"/>
  <c r="G74" i="52"/>
  <c r="G73" i="52"/>
  <c r="G72" i="52"/>
  <c r="G70" i="52"/>
  <c r="G69" i="52"/>
  <c r="G68" i="52"/>
  <c r="G67" i="52"/>
  <c r="G66" i="52"/>
  <c r="G65" i="52"/>
  <c r="G63" i="52"/>
  <c r="G62" i="52"/>
  <c r="G61" i="52"/>
  <c r="G60" i="52"/>
  <c r="G59" i="52"/>
  <c r="G58" i="52"/>
  <c r="G57" i="52"/>
  <c r="G55" i="52"/>
  <c r="G54" i="52"/>
  <c r="G53" i="52"/>
  <c r="G52" i="52"/>
  <c r="G51" i="52"/>
  <c r="G49" i="52"/>
  <c r="G48" i="52"/>
  <c r="G47" i="52"/>
  <c r="G46" i="52"/>
  <c r="G45" i="52"/>
  <c r="G43" i="52"/>
  <c r="G42" i="52"/>
  <c r="G41" i="52"/>
  <c r="G40" i="52"/>
  <c r="G39" i="52"/>
  <c r="G37" i="52"/>
  <c r="G36" i="52"/>
  <c r="G35" i="52"/>
  <c r="G34" i="52"/>
  <c r="G32" i="52"/>
  <c r="G31" i="52"/>
  <c r="G30" i="52"/>
  <c r="G29" i="52"/>
  <c r="G28" i="52"/>
  <c r="G26" i="52"/>
  <c r="G25" i="52"/>
  <c r="G24" i="52"/>
  <c r="G23" i="52"/>
  <c r="G21" i="52"/>
  <c r="G20" i="52"/>
  <c r="G19" i="52"/>
  <c r="G18" i="52"/>
  <c r="G16" i="52"/>
  <c r="G15" i="52"/>
  <c r="G14" i="52"/>
  <c r="G12" i="52"/>
  <c r="G11" i="52"/>
  <c r="G10" i="52"/>
  <c r="G9" i="52"/>
  <c r="G8" i="52"/>
  <c r="G7" i="52"/>
  <c r="E113" i="52"/>
  <c r="E112" i="52"/>
  <c r="E111" i="52"/>
  <c r="E110" i="52"/>
  <c r="E109" i="52"/>
  <c r="E108" i="52"/>
  <c r="E107" i="52"/>
  <c r="E106" i="52"/>
  <c r="E105" i="52"/>
  <c r="E103" i="52"/>
  <c r="E102" i="52"/>
  <c r="E100" i="52"/>
  <c r="E99" i="52"/>
  <c r="E98" i="52"/>
  <c r="E97" i="52"/>
  <c r="E96" i="52"/>
  <c r="E95" i="52"/>
  <c r="E94" i="52"/>
  <c r="E92" i="52"/>
  <c r="E91" i="52"/>
  <c r="E89" i="52"/>
  <c r="E88" i="52"/>
  <c r="E87" i="52"/>
  <c r="E85" i="52"/>
  <c r="E84" i="52"/>
  <c r="E82" i="52"/>
  <c r="E81" i="52"/>
  <c r="E80" i="52"/>
  <c r="E79" i="52"/>
  <c r="E78" i="52"/>
  <c r="E76" i="52"/>
  <c r="E75" i="52"/>
  <c r="E74" i="52"/>
  <c r="E73" i="52"/>
  <c r="E72" i="52"/>
  <c r="E70" i="52"/>
  <c r="E69" i="52"/>
  <c r="E68" i="52"/>
  <c r="E67" i="52"/>
  <c r="E66" i="52"/>
  <c r="E65" i="52"/>
  <c r="E63" i="52"/>
  <c r="E62" i="52"/>
  <c r="E61" i="52"/>
  <c r="E60" i="52"/>
  <c r="E59" i="52"/>
  <c r="E58" i="52"/>
  <c r="E57" i="52"/>
  <c r="E55" i="52"/>
  <c r="E54" i="52"/>
  <c r="E53" i="52"/>
  <c r="E52" i="52"/>
  <c r="E51" i="52"/>
  <c r="E49" i="52"/>
  <c r="E48" i="52"/>
  <c r="E47" i="52"/>
  <c r="E46" i="52"/>
  <c r="E45" i="52"/>
  <c r="E43" i="52"/>
  <c r="E42" i="52"/>
  <c r="E41" i="52"/>
  <c r="E40" i="52"/>
  <c r="E39" i="52"/>
  <c r="E37" i="52"/>
  <c r="E36" i="52"/>
  <c r="E35" i="52"/>
  <c r="E34" i="52"/>
  <c r="E32" i="52"/>
  <c r="E31" i="52"/>
  <c r="E30" i="52"/>
  <c r="E29" i="52"/>
  <c r="E28" i="52"/>
  <c r="E26" i="52"/>
  <c r="E25" i="52"/>
  <c r="E24" i="52"/>
  <c r="E23" i="52"/>
  <c r="E21" i="52"/>
  <c r="E20" i="52"/>
  <c r="E19" i="52"/>
  <c r="E18" i="52"/>
  <c r="E16" i="52"/>
  <c r="E15" i="52"/>
  <c r="E14" i="52"/>
  <c r="E12" i="52"/>
  <c r="E11" i="52"/>
  <c r="E10" i="52"/>
  <c r="E9" i="52"/>
  <c r="E8" i="52"/>
  <c r="E7" i="52"/>
  <c r="C113" i="52"/>
  <c r="C112" i="52"/>
  <c r="C111" i="52"/>
  <c r="C110" i="52"/>
  <c r="C109" i="52"/>
  <c r="C108" i="52"/>
  <c r="C107" i="52"/>
  <c r="C106" i="52"/>
  <c r="C105" i="52"/>
  <c r="C103" i="52"/>
  <c r="C102" i="52"/>
  <c r="C100" i="52"/>
  <c r="C99" i="52"/>
  <c r="C98" i="52"/>
  <c r="C97" i="52"/>
  <c r="C96" i="52"/>
  <c r="C95" i="52"/>
  <c r="C94" i="52"/>
  <c r="C92" i="52"/>
  <c r="C91" i="52"/>
  <c r="C89" i="52"/>
  <c r="C88" i="52"/>
  <c r="C87" i="52"/>
  <c r="C85" i="52"/>
  <c r="C84" i="52"/>
  <c r="C82" i="52"/>
  <c r="C81" i="52"/>
  <c r="C80" i="52"/>
  <c r="C79" i="52"/>
  <c r="C78" i="52"/>
  <c r="C76" i="52"/>
  <c r="C75" i="52"/>
  <c r="C74" i="52"/>
  <c r="C73" i="52"/>
  <c r="C72" i="52"/>
  <c r="C70" i="52"/>
  <c r="C69" i="52"/>
  <c r="C68" i="52"/>
  <c r="C67" i="52"/>
  <c r="C66" i="52"/>
  <c r="C65" i="52"/>
  <c r="C63" i="52"/>
  <c r="C62" i="52"/>
  <c r="C61" i="52"/>
  <c r="C60" i="52"/>
  <c r="C59" i="52"/>
  <c r="C58" i="52"/>
  <c r="C57" i="52"/>
  <c r="C55" i="52"/>
  <c r="C54" i="52"/>
  <c r="C53" i="52"/>
  <c r="C52" i="52"/>
  <c r="C51" i="52"/>
  <c r="C49" i="52"/>
  <c r="C48" i="52"/>
  <c r="C47" i="52"/>
  <c r="C46" i="52"/>
  <c r="C45" i="52"/>
  <c r="C43" i="52"/>
  <c r="C42" i="52"/>
  <c r="C41" i="52"/>
  <c r="C40" i="52"/>
  <c r="C39" i="52"/>
  <c r="C37" i="52"/>
  <c r="C36" i="52"/>
  <c r="C35" i="52"/>
  <c r="C34" i="52"/>
  <c r="C32" i="52"/>
  <c r="C31" i="52"/>
  <c r="C30" i="52"/>
  <c r="C29" i="52"/>
  <c r="C28" i="52"/>
  <c r="C26" i="52"/>
  <c r="C25" i="52"/>
  <c r="C24" i="52"/>
  <c r="C23" i="52"/>
  <c r="C21" i="52"/>
  <c r="C20" i="52"/>
  <c r="C19" i="52"/>
  <c r="C18" i="52"/>
  <c r="C16" i="52"/>
  <c r="C15" i="52"/>
  <c r="C14" i="52"/>
  <c r="C12" i="52"/>
  <c r="C11" i="52"/>
  <c r="C10" i="52"/>
  <c r="C9" i="52"/>
  <c r="C8" i="52"/>
  <c r="C7" i="52"/>
  <c r="M5" i="52"/>
  <c r="K5" i="52"/>
  <c r="I5" i="52"/>
  <c r="G5" i="52"/>
  <c r="E5" i="52"/>
  <c r="C5" i="52"/>
  <c r="K113" i="51"/>
  <c r="K112" i="51"/>
  <c r="K111" i="51"/>
  <c r="K110" i="51"/>
  <c r="K109" i="51"/>
  <c r="K108" i="51"/>
  <c r="K107" i="51"/>
  <c r="K106" i="51"/>
  <c r="K105" i="51"/>
  <c r="K103" i="51"/>
  <c r="K102" i="51"/>
  <c r="K100" i="51"/>
  <c r="K99" i="51"/>
  <c r="K98" i="51"/>
  <c r="K97" i="51"/>
  <c r="K96" i="51"/>
  <c r="K95" i="51"/>
  <c r="K94" i="51"/>
  <c r="K92" i="51"/>
  <c r="K91" i="51"/>
  <c r="K89" i="51"/>
  <c r="K88" i="51"/>
  <c r="K87" i="51"/>
  <c r="K85" i="51"/>
  <c r="K84" i="51"/>
  <c r="K82" i="51"/>
  <c r="K81" i="51"/>
  <c r="K80" i="51"/>
  <c r="K79" i="51"/>
  <c r="K78" i="51"/>
  <c r="K76" i="51"/>
  <c r="K75" i="51"/>
  <c r="K74" i="51"/>
  <c r="K73" i="51"/>
  <c r="K72" i="51"/>
  <c r="K70" i="51"/>
  <c r="K69" i="51"/>
  <c r="K68" i="51"/>
  <c r="K67" i="51"/>
  <c r="K66" i="51"/>
  <c r="K65" i="51"/>
  <c r="K63" i="51"/>
  <c r="K62" i="51"/>
  <c r="K61" i="51"/>
  <c r="K60" i="51"/>
  <c r="K59" i="51"/>
  <c r="K58" i="51"/>
  <c r="K57" i="51"/>
  <c r="K55" i="51"/>
  <c r="K54" i="51"/>
  <c r="K53" i="51"/>
  <c r="K52" i="51"/>
  <c r="K51" i="51"/>
  <c r="K49" i="51"/>
  <c r="K48" i="51"/>
  <c r="K47" i="51"/>
  <c r="K46" i="51"/>
  <c r="K45" i="51"/>
  <c r="K43" i="51"/>
  <c r="K42" i="51"/>
  <c r="K41" i="51"/>
  <c r="K40" i="51"/>
  <c r="K39" i="51"/>
  <c r="K37" i="51"/>
  <c r="K36" i="51"/>
  <c r="K35" i="51"/>
  <c r="K34" i="51"/>
  <c r="K32" i="51"/>
  <c r="K31" i="51"/>
  <c r="K30" i="51"/>
  <c r="K29" i="51"/>
  <c r="K28" i="51"/>
  <c r="K26" i="51"/>
  <c r="K25" i="51"/>
  <c r="K24" i="51"/>
  <c r="K23" i="51"/>
  <c r="K21" i="51"/>
  <c r="K20" i="51"/>
  <c r="K19" i="51"/>
  <c r="K18" i="51"/>
  <c r="K16" i="51"/>
  <c r="K15" i="51"/>
  <c r="K14" i="51"/>
  <c r="K12" i="51"/>
  <c r="K11" i="51"/>
  <c r="K10" i="51"/>
  <c r="K9" i="51"/>
  <c r="K8" i="51"/>
  <c r="K7" i="51"/>
  <c r="I113" i="51"/>
  <c r="I112" i="51"/>
  <c r="I111" i="51"/>
  <c r="I110" i="51"/>
  <c r="I109" i="51"/>
  <c r="I108" i="51"/>
  <c r="I107" i="51"/>
  <c r="I106" i="51"/>
  <c r="I105" i="51"/>
  <c r="I103" i="51"/>
  <c r="I102" i="51"/>
  <c r="I100" i="51"/>
  <c r="I99" i="51"/>
  <c r="I98" i="51"/>
  <c r="I97" i="51"/>
  <c r="I96" i="51"/>
  <c r="I95" i="51"/>
  <c r="I94" i="51"/>
  <c r="I92" i="51"/>
  <c r="I91" i="51"/>
  <c r="I89" i="51"/>
  <c r="I88" i="51"/>
  <c r="I87" i="51"/>
  <c r="I85" i="51"/>
  <c r="I84" i="51"/>
  <c r="I82" i="51"/>
  <c r="I81" i="51"/>
  <c r="I80" i="51"/>
  <c r="I79" i="51"/>
  <c r="I78" i="51"/>
  <c r="I76" i="51"/>
  <c r="I75" i="51"/>
  <c r="I74" i="51"/>
  <c r="I73" i="51"/>
  <c r="I72" i="51"/>
  <c r="I70" i="51"/>
  <c r="I69" i="51"/>
  <c r="I68" i="51"/>
  <c r="I67" i="51"/>
  <c r="I66" i="51"/>
  <c r="I65" i="51"/>
  <c r="I63" i="51"/>
  <c r="I62" i="51"/>
  <c r="I61" i="51"/>
  <c r="I60" i="51"/>
  <c r="I59" i="51"/>
  <c r="I58" i="51"/>
  <c r="I57" i="51"/>
  <c r="I55" i="51"/>
  <c r="I54" i="51"/>
  <c r="I53" i="51"/>
  <c r="I52" i="51"/>
  <c r="I51" i="51"/>
  <c r="I49" i="51"/>
  <c r="I48" i="51"/>
  <c r="I47" i="51"/>
  <c r="I46" i="51"/>
  <c r="I45" i="51"/>
  <c r="I43" i="51"/>
  <c r="I42" i="51"/>
  <c r="I41" i="51"/>
  <c r="I40" i="51"/>
  <c r="I39" i="51"/>
  <c r="I37" i="51"/>
  <c r="I36" i="51"/>
  <c r="I35" i="51"/>
  <c r="I34" i="51"/>
  <c r="I32" i="51"/>
  <c r="I31" i="51"/>
  <c r="I30" i="51"/>
  <c r="I29" i="51"/>
  <c r="I28" i="51"/>
  <c r="I26" i="51"/>
  <c r="I25" i="51"/>
  <c r="I24" i="51"/>
  <c r="I23" i="51"/>
  <c r="I21" i="51"/>
  <c r="I20" i="51"/>
  <c r="I19" i="51"/>
  <c r="I18" i="51"/>
  <c r="I16" i="51"/>
  <c r="I15" i="51"/>
  <c r="I14" i="51"/>
  <c r="I12" i="51"/>
  <c r="I11" i="51"/>
  <c r="I10" i="51"/>
  <c r="I9" i="51"/>
  <c r="I8" i="51"/>
  <c r="I7" i="51"/>
  <c r="G113" i="51"/>
  <c r="G112" i="51"/>
  <c r="G111" i="51"/>
  <c r="G110" i="51"/>
  <c r="G109" i="51"/>
  <c r="G108" i="51"/>
  <c r="G107" i="51"/>
  <c r="G106" i="51"/>
  <c r="G105" i="51"/>
  <c r="G103" i="51"/>
  <c r="G102" i="51"/>
  <c r="G100" i="51"/>
  <c r="G99" i="51"/>
  <c r="G98" i="51"/>
  <c r="G97" i="51"/>
  <c r="G96" i="51"/>
  <c r="G95" i="51"/>
  <c r="G94" i="51"/>
  <c r="G92" i="51"/>
  <c r="G91" i="51"/>
  <c r="G89" i="51"/>
  <c r="G88" i="51"/>
  <c r="G87" i="51"/>
  <c r="G85" i="51"/>
  <c r="G84" i="51"/>
  <c r="G82" i="51"/>
  <c r="G81" i="51"/>
  <c r="G80" i="51"/>
  <c r="G79" i="51"/>
  <c r="G78" i="51"/>
  <c r="G76" i="51"/>
  <c r="G75" i="51"/>
  <c r="G74" i="51"/>
  <c r="G73" i="51"/>
  <c r="G72" i="51"/>
  <c r="G70" i="51"/>
  <c r="G69" i="51"/>
  <c r="G68" i="51"/>
  <c r="G67" i="51"/>
  <c r="G66" i="51"/>
  <c r="G65" i="51"/>
  <c r="G63" i="51"/>
  <c r="G62" i="51"/>
  <c r="G61" i="51"/>
  <c r="G60" i="51"/>
  <c r="G59" i="51"/>
  <c r="G58" i="51"/>
  <c r="G57" i="51"/>
  <c r="G55" i="51"/>
  <c r="G54" i="51"/>
  <c r="G53" i="51"/>
  <c r="G52" i="51"/>
  <c r="G51" i="51"/>
  <c r="G49" i="51"/>
  <c r="G48" i="51"/>
  <c r="G47" i="51"/>
  <c r="G46" i="51"/>
  <c r="G45" i="51"/>
  <c r="G43" i="51"/>
  <c r="G42" i="51"/>
  <c r="G41" i="51"/>
  <c r="G40" i="51"/>
  <c r="G39" i="51"/>
  <c r="G37" i="51"/>
  <c r="G36" i="51"/>
  <c r="G35" i="51"/>
  <c r="G34" i="51"/>
  <c r="G32" i="51"/>
  <c r="G31" i="51"/>
  <c r="G30" i="51"/>
  <c r="G29" i="51"/>
  <c r="G28" i="51"/>
  <c r="G26" i="51"/>
  <c r="G25" i="51"/>
  <c r="G24" i="51"/>
  <c r="G23" i="51"/>
  <c r="G21" i="51"/>
  <c r="G20" i="51"/>
  <c r="G19" i="51"/>
  <c r="G18" i="51"/>
  <c r="G16" i="51"/>
  <c r="G15" i="51"/>
  <c r="G14" i="51"/>
  <c r="G12" i="51"/>
  <c r="G11" i="51"/>
  <c r="G10" i="51"/>
  <c r="G9" i="51"/>
  <c r="G8" i="51"/>
  <c r="G7" i="51"/>
  <c r="E113" i="51"/>
  <c r="E112" i="51"/>
  <c r="E111" i="51"/>
  <c r="E110" i="51"/>
  <c r="E109" i="51"/>
  <c r="E108" i="51"/>
  <c r="E107" i="51"/>
  <c r="E106" i="51"/>
  <c r="E105" i="51"/>
  <c r="E103" i="51"/>
  <c r="E102" i="51"/>
  <c r="E100" i="51"/>
  <c r="E99" i="51"/>
  <c r="E98" i="51"/>
  <c r="E97" i="51"/>
  <c r="E96" i="51"/>
  <c r="E95" i="51"/>
  <c r="E94" i="51"/>
  <c r="E92" i="51"/>
  <c r="E91" i="51"/>
  <c r="E89" i="51"/>
  <c r="E88" i="51"/>
  <c r="E87" i="51"/>
  <c r="E85" i="51"/>
  <c r="E84" i="51"/>
  <c r="E82" i="51"/>
  <c r="E81" i="51"/>
  <c r="E80" i="51"/>
  <c r="E79" i="51"/>
  <c r="E78" i="51"/>
  <c r="E76" i="51"/>
  <c r="E75" i="51"/>
  <c r="E74" i="51"/>
  <c r="E73" i="51"/>
  <c r="E72" i="51"/>
  <c r="E70" i="51"/>
  <c r="E69" i="51"/>
  <c r="E68" i="51"/>
  <c r="E67" i="51"/>
  <c r="E66" i="51"/>
  <c r="E65" i="51"/>
  <c r="E63" i="51"/>
  <c r="E62" i="51"/>
  <c r="E61" i="51"/>
  <c r="E60" i="51"/>
  <c r="E59" i="51"/>
  <c r="E58" i="51"/>
  <c r="E57" i="51"/>
  <c r="E55" i="51"/>
  <c r="E54" i="51"/>
  <c r="E53" i="51"/>
  <c r="E52" i="51"/>
  <c r="E51" i="51"/>
  <c r="E49" i="51"/>
  <c r="E48" i="51"/>
  <c r="E47" i="51"/>
  <c r="E46" i="51"/>
  <c r="E45" i="51"/>
  <c r="E43" i="51"/>
  <c r="E42" i="51"/>
  <c r="E41" i="51"/>
  <c r="E40" i="51"/>
  <c r="E39" i="51"/>
  <c r="E37" i="51"/>
  <c r="E36" i="51"/>
  <c r="E35" i="51"/>
  <c r="E34" i="51"/>
  <c r="E32" i="51"/>
  <c r="E31" i="51"/>
  <c r="E30" i="51"/>
  <c r="E29" i="51"/>
  <c r="E28" i="51"/>
  <c r="E26" i="51"/>
  <c r="E25" i="51"/>
  <c r="E24" i="51"/>
  <c r="E23" i="51"/>
  <c r="E21" i="51"/>
  <c r="E20" i="51"/>
  <c r="E19" i="51"/>
  <c r="E18" i="51"/>
  <c r="E16" i="51"/>
  <c r="E15" i="51"/>
  <c r="E14" i="51"/>
  <c r="E12" i="51"/>
  <c r="E11" i="51"/>
  <c r="E10" i="51"/>
  <c r="E9" i="51"/>
  <c r="E8" i="51"/>
  <c r="E7" i="51"/>
  <c r="C113" i="51"/>
  <c r="C112" i="51"/>
  <c r="C111" i="51"/>
  <c r="C110" i="51"/>
  <c r="C109" i="51"/>
  <c r="C108" i="51"/>
  <c r="C107" i="51"/>
  <c r="C106" i="51"/>
  <c r="C105" i="51"/>
  <c r="C103" i="51"/>
  <c r="C102" i="51"/>
  <c r="C100" i="51"/>
  <c r="C99" i="51"/>
  <c r="C98" i="51"/>
  <c r="C97" i="51"/>
  <c r="C96" i="51"/>
  <c r="C95" i="51"/>
  <c r="C94" i="51"/>
  <c r="C92" i="51"/>
  <c r="C91" i="51"/>
  <c r="C89" i="51"/>
  <c r="C88" i="51"/>
  <c r="C87" i="51"/>
  <c r="C85" i="51"/>
  <c r="C84" i="51"/>
  <c r="C82" i="51"/>
  <c r="C81" i="51"/>
  <c r="C80" i="51"/>
  <c r="C79" i="51"/>
  <c r="C78" i="51"/>
  <c r="C76" i="51"/>
  <c r="C75" i="51"/>
  <c r="C74" i="51"/>
  <c r="C73" i="51"/>
  <c r="C72" i="51"/>
  <c r="C70" i="51"/>
  <c r="C69" i="51"/>
  <c r="C68" i="51"/>
  <c r="C67" i="51"/>
  <c r="C66" i="51"/>
  <c r="C65" i="51"/>
  <c r="C63" i="51"/>
  <c r="C62" i="51"/>
  <c r="C61" i="51"/>
  <c r="C60" i="51"/>
  <c r="C59" i="51"/>
  <c r="C58" i="51"/>
  <c r="C57" i="51"/>
  <c r="C55" i="51"/>
  <c r="C54" i="51"/>
  <c r="C53" i="51"/>
  <c r="C52" i="51"/>
  <c r="C51" i="51"/>
  <c r="C49" i="51"/>
  <c r="C48" i="51"/>
  <c r="C47" i="51"/>
  <c r="C46" i="51"/>
  <c r="C45" i="51"/>
  <c r="C43" i="51"/>
  <c r="C42" i="51"/>
  <c r="C41" i="51"/>
  <c r="C40" i="51"/>
  <c r="C39" i="51"/>
  <c r="C37" i="51"/>
  <c r="C36" i="51"/>
  <c r="C35" i="51"/>
  <c r="C34" i="51"/>
  <c r="C32" i="51"/>
  <c r="C31" i="51"/>
  <c r="C30" i="51"/>
  <c r="C29" i="51"/>
  <c r="C28" i="51"/>
  <c r="C26" i="51"/>
  <c r="C25" i="51"/>
  <c r="C24" i="51"/>
  <c r="C23" i="51"/>
  <c r="C21" i="51"/>
  <c r="C20" i="51"/>
  <c r="C19" i="51"/>
  <c r="C18" i="51"/>
  <c r="C16" i="51"/>
  <c r="C15" i="51"/>
  <c r="C14" i="51"/>
  <c r="C12" i="51"/>
  <c r="C11" i="51"/>
  <c r="C10" i="51"/>
  <c r="C9" i="51"/>
  <c r="C8" i="51"/>
  <c r="C7" i="51"/>
  <c r="K5" i="51"/>
  <c r="I5" i="51"/>
  <c r="G5" i="51"/>
  <c r="E5" i="51"/>
  <c r="C5" i="51"/>
  <c r="K113" i="50"/>
  <c r="K112" i="50"/>
  <c r="K111" i="50"/>
  <c r="K110" i="50"/>
  <c r="K109" i="50"/>
  <c r="K108" i="50"/>
  <c r="K107" i="50"/>
  <c r="K106" i="50"/>
  <c r="K105" i="50"/>
  <c r="K103" i="50"/>
  <c r="K102" i="50"/>
  <c r="K100" i="50"/>
  <c r="K99" i="50"/>
  <c r="K98" i="50"/>
  <c r="K97" i="50"/>
  <c r="K96" i="50"/>
  <c r="K95" i="50"/>
  <c r="K94" i="50"/>
  <c r="K92" i="50"/>
  <c r="K91" i="50"/>
  <c r="K89" i="50"/>
  <c r="K88" i="50"/>
  <c r="K87" i="50"/>
  <c r="K85" i="50"/>
  <c r="K84" i="50"/>
  <c r="K82" i="50"/>
  <c r="K81" i="50"/>
  <c r="K80" i="50"/>
  <c r="K79" i="50"/>
  <c r="K78" i="50"/>
  <c r="K76" i="50"/>
  <c r="K75" i="50"/>
  <c r="K74" i="50"/>
  <c r="K73" i="50"/>
  <c r="K72" i="50"/>
  <c r="K70" i="50"/>
  <c r="K69" i="50"/>
  <c r="K68" i="50"/>
  <c r="K67" i="50"/>
  <c r="K66" i="50"/>
  <c r="K65" i="50"/>
  <c r="K63" i="50"/>
  <c r="K62" i="50"/>
  <c r="K61" i="50"/>
  <c r="K60" i="50"/>
  <c r="K59" i="50"/>
  <c r="K58" i="50"/>
  <c r="K57" i="50"/>
  <c r="K55" i="50"/>
  <c r="K54" i="50"/>
  <c r="K53" i="50"/>
  <c r="K52" i="50"/>
  <c r="K51" i="50"/>
  <c r="K49" i="50"/>
  <c r="K48" i="50"/>
  <c r="K47" i="50"/>
  <c r="K46" i="50"/>
  <c r="K45" i="50"/>
  <c r="K43" i="50"/>
  <c r="K42" i="50"/>
  <c r="K41" i="50"/>
  <c r="K40" i="50"/>
  <c r="K39" i="50"/>
  <c r="K37" i="50"/>
  <c r="K36" i="50"/>
  <c r="K35" i="50"/>
  <c r="K34" i="50"/>
  <c r="K32" i="50"/>
  <c r="K31" i="50"/>
  <c r="K30" i="50"/>
  <c r="K29" i="50"/>
  <c r="K28" i="50"/>
  <c r="K26" i="50"/>
  <c r="K25" i="50"/>
  <c r="K24" i="50"/>
  <c r="K23" i="50"/>
  <c r="K21" i="50"/>
  <c r="K20" i="50"/>
  <c r="K19" i="50"/>
  <c r="K18" i="50"/>
  <c r="K16" i="50"/>
  <c r="K15" i="50"/>
  <c r="K14" i="50"/>
  <c r="K12" i="50"/>
  <c r="K11" i="50"/>
  <c r="K10" i="50"/>
  <c r="K9" i="50"/>
  <c r="K8" i="50"/>
  <c r="K7" i="50"/>
  <c r="I113" i="50"/>
  <c r="I112" i="50"/>
  <c r="I111" i="50"/>
  <c r="I110" i="50"/>
  <c r="I109" i="50"/>
  <c r="I108" i="50"/>
  <c r="I107" i="50"/>
  <c r="I106" i="50"/>
  <c r="I105" i="50"/>
  <c r="I103" i="50"/>
  <c r="I102" i="50"/>
  <c r="I100" i="50"/>
  <c r="I99" i="50"/>
  <c r="I98" i="50"/>
  <c r="I97" i="50"/>
  <c r="I96" i="50"/>
  <c r="I95" i="50"/>
  <c r="I94" i="50"/>
  <c r="I92" i="50"/>
  <c r="I91" i="50"/>
  <c r="I89" i="50"/>
  <c r="I88" i="50"/>
  <c r="I87" i="50"/>
  <c r="I85" i="50"/>
  <c r="I84" i="50"/>
  <c r="I82" i="50"/>
  <c r="I81" i="50"/>
  <c r="I80" i="50"/>
  <c r="I79" i="50"/>
  <c r="I78" i="50"/>
  <c r="I76" i="50"/>
  <c r="I75" i="50"/>
  <c r="I74" i="50"/>
  <c r="I73" i="50"/>
  <c r="I72" i="50"/>
  <c r="I70" i="50"/>
  <c r="I69" i="50"/>
  <c r="I68" i="50"/>
  <c r="I67" i="50"/>
  <c r="I66" i="50"/>
  <c r="I65" i="50"/>
  <c r="I63" i="50"/>
  <c r="I62" i="50"/>
  <c r="I61" i="50"/>
  <c r="I60" i="50"/>
  <c r="I59" i="50"/>
  <c r="I58" i="50"/>
  <c r="I57" i="50"/>
  <c r="I55" i="50"/>
  <c r="I54" i="50"/>
  <c r="I53" i="50"/>
  <c r="I52" i="50"/>
  <c r="I51" i="50"/>
  <c r="I49" i="50"/>
  <c r="I48" i="50"/>
  <c r="I47" i="50"/>
  <c r="I46" i="50"/>
  <c r="I45" i="50"/>
  <c r="I43" i="50"/>
  <c r="I42" i="50"/>
  <c r="I41" i="50"/>
  <c r="I40" i="50"/>
  <c r="I39" i="50"/>
  <c r="I37" i="50"/>
  <c r="I36" i="50"/>
  <c r="I35" i="50"/>
  <c r="I34" i="50"/>
  <c r="I32" i="50"/>
  <c r="I31" i="50"/>
  <c r="I30" i="50"/>
  <c r="I29" i="50"/>
  <c r="I28" i="50"/>
  <c r="I26" i="50"/>
  <c r="I25" i="50"/>
  <c r="I24" i="50"/>
  <c r="I23" i="50"/>
  <c r="I21" i="50"/>
  <c r="I20" i="50"/>
  <c r="I19" i="50"/>
  <c r="I18" i="50"/>
  <c r="I16" i="50"/>
  <c r="I15" i="50"/>
  <c r="I14" i="50"/>
  <c r="I12" i="50"/>
  <c r="I11" i="50"/>
  <c r="I10" i="50"/>
  <c r="I9" i="50"/>
  <c r="I8" i="50"/>
  <c r="I7" i="50"/>
  <c r="G113" i="50"/>
  <c r="G112" i="50"/>
  <c r="G111" i="50"/>
  <c r="G110" i="50"/>
  <c r="G109" i="50"/>
  <c r="G108" i="50"/>
  <c r="G107" i="50"/>
  <c r="G106" i="50"/>
  <c r="G105" i="50"/>
  <c r="G103" i="50"/>
  <c r="G102" i="50"/>
  <c r="G100" i="50"/>
  <c r="G99" i="50"/>
  <c r="G98" i="50"/>
  <c r="G97" i="50"/>
  <c r="G96" i="50"/>
  <c r="G95" i="50"/>
  <c r="G94" i="50"/>
  <c r="G92" i="50"/>
  <c r="G91" i="50"/>
  <c r="G89" i="50"/>
  <c r="G88" i="50"/>
  <c r="G87" i="50"/>
  <c r="G85" i="50"/>
  <c r="G84" i="50"/>
  <c r="G82" i="50"/>
  <c r="G81" i="50"/>
  <c r="G80" i="50"/>
  <c r="G79" i="50"/>
  <c r="G78" i="50"/>
  <c r="G76" i="50"/>
  <c r="G75" i="50"/>
  <c r="G74" i="50"/>
  <c r="G73" i="50"/>
  <c r="G72" i="50"/>
  <c r="G70" i="50"/>
  <c r="G69" i="50"/>
  <c r="G68" i="50"/>
  <c r="G67" i="50"/>
  <c r="G66" i="50"/>
  <c r="G65" i="50"/>
  <c r="G63" i="50"/>
  <c r="G62" i="50"/>
  <c r="G61" i="50"/>
  <c r="G60" i="50"/>
  <c r="G59" i="50"/>
  <c r="G58" i="50"/>
  <c r="G57" i="50"/>
  <c r="G55" i="50"/>
  <c r="G54" i="50"/>
  <c r="G53" i="50"/>
  <c r="G52" i="50"/>
  <c r="G51" i="50"/>
  <c r="G49" i="50"/>
  <c r="G48" i="50"/>
  <c r="G47" i="50"/>
  <c r="G46" i="50"/>
  <c r="G45" i="50"/>
  <c r="G43" i="50"/>
  <c r="G42" i="50"/>
  <c r="G41" i="50"/>
  <c r="G40" i="50"/>
  <c r="G39" i="50"/>
  <c r="G37" i="50"/>
  <c r="G36" i="50"/>
  <c r="G35" i="50"/>
  <c r="G34" i="50"/>
  <c r="G32" i="50"/>
  <c r="G31" i="50"/>
  <c r="G30" i="50"/>
  <c r="G29" i="50"/>
  <c r="G28" i="50"/>
  <c r="G26" i="50"/>
  <c r="G25" i="50"/>
  <c r="G24" i="50"/>
  <c r="G23" i="50"/>
  <c r="G21" i="50"/>
  <c r="G20" i="50"/>
  <c r="G19" i="50"/>
  <c r="G18" i="50"/>
  <c r="G16" i="50"/>
  <c r="G15" i="50"/>
  <c r="G14" i="50"/>
  <c r="G12" i="50"/>
  <c r="G11" i="50"/>
  <c r="G10" i="50"/>
  <c r="G9" i="50"/>
  <c r="G8" i="50"/>
  <c r="G7" i="50"/>
  <c r="E113" i="50"/>
  <c r="E112" i="50"/>
  <c r="E111" i="50"/>
  <c r="E110" i="50"/>
  <c r="E109" i="50"/>
  <c r="E108" i="50"/>
  <c r="E107" i="50"/>
  <c r="E106" i="50"/>
  <c r="E105" i="50"/>
  <c r="E103" i="50"/>
  <c r="E102" i="50"/>
  <c r="E100" i="50"/>
  <c r="E99" i="50"/>
  <c r="E98" i="50"/>
  <c r="E97" i="50"/>
  <c r="E96" i="50"/>
  <c r="E95" i="50"/>
  <c r="E94" i="50"/>
  <c r="E92" i="50"/>
  <c r="E91" i="50"/>
  <c r="E89" i="50"/>
  <c r="E88" i="50"/>
  <c r="E87" i="50"/>
  <c r="E85" i="50"/>
  <c r="E84" i="50"/>
  <c r="E82" i="50"/>
  <c r="E81" i="50"/>
  <c r="E80" i="50"/>
  <c r="E79" i="50"/>
  <c r="E78" i="50"/>
  <c r="E76" i="50"/>
  <c r="E75" i="50"/>
  <c r="E74" i="50"/>
  <c r="E73" i="50"/>
  <c r="E72" i="50"/>
  <c r="E70" i="50"/>
  <c r="E69" i="50"/>
  <c r="E68" i="50"/>
  <c r="E67" i="50"/>
  <c r="E66" i="50"/>
  <c r="E65" i="50"/>
  <c r="E63" i="50"/>
  <c r="E62" i="50"/>
  <c r="E61" i="50"/>
  <c r="E60" i="50"/>
  <c r="E59" i="50"/>
  <c r="E58" i="50"/>
  <c r="E57" i="50"/>
  <c r="E55" i="50"/>
  <c r="E54" i="50"/>
  <c r="E53" i="50"/>
  <c r="E52" i="50"/>
  <c r="E51" i="50"/>
  <c r="E49" i="50"/>
  <c r="E48" i="50"/>
  <c r="E47" i="50"/>
  <c r="E46" i="50"/>
  <c r="E45" i="50"/>
  <c r="E43" i="50"/>
  <c r="E42" i="50"/>
  <c r="E41" i="50"/>
  <c r="E40" i="50"/>
  <c r="E39" i="50"/>
  <c r="E37" i="50"/>
  <c r="E36" i="50"/>
  <c r="E35" i="50"/>
  <c r="E34" i="50"/>
  <c r="E32" i="50"/>
  <c r="E31" i="50"/>
  <c r="E30" i="50"/>
  <c r="E29" i="50"/>
  <c r="E28" i="50"/>
  <c r="E26" i="50"/>
  <c r="E25" i="50"/>
  <c r="E24" i="50"/>
  <c r="E23" i="50"/>
  <c r="E21" i="50"/>
  <c r="E20" i="50"/>
  <c r="E19" i="50"/>
  <c r="E18" i="50"/>
  <c r="E16" i="50"/>
  <c r="E15" i="50"/>
  <c r="E14" i="50"/>
  <c r="E12" i="50"/>
  <c r="E11" i="50"/>
  <c r="E10" i="50"/>
  <c r="E9" i="50"/>
  <c r="E8" i="50"/>
  <c r="E7" i="50"/>
  <c r="C113" i="50"/>
  <c r="C112" i="50"/>
  <c r="C111" i="50"/>
  <c r="C110" i="50"/>
  <c r="C109" i="50"/>
  <c r="C108" i="50"/>
  <c r="C107" i="50"/>
  <c r="C106" i="50"/>
  <c r="C105" i="50"/>
  <c r="C103" i="50"/>
  <c r="C102" i="50"/>
  <c r="C100" i="50"/>
  <c r="C99" i="50"/>
  <c r="C98" i="50"/>
  <c r="C97" i="50"/>
  <c r="C96" i="50"/>
  <c r="C95" i="50"/>
  <c r="C94" i="50"/>
  <c r="C92" i="50"/>
  <c r="C91" i="50"/>
  <c r="C89" i="50"/>
  <c r="C88" i="50"/>
  <c r="C87" i="50"/>
  <c r="C85" i="50"/>
  <c r="C84" i="50"/>
  <c r="C82" i="50"/>
  <c r="C81" i="50"/>
  <c r="C80" i="50"/>
  <c r="C79" i="50"/>
  <c r="C78" i="50"/>
  <c r="C76" i="50"/>
  <c r="C75" i="50"/>
  <c r="C74" i="50"/>
  <c r="C73" i="50"/>
  <c r="C72" i="50"/>
  <c r="C70" i="50"/>
  <c r="C69" i="50"/>
  <c r="C68" i="50"/>
  <c r="C67" i="50"/>
  <c r="C66" i="50"/>
  <c r="C65" i="50"/>
  <c r="C63" i="50"/>
  <c r="C62" i="50"/>
  <c r="C61" i="50"/>
  <c r="C60" i="50"/>
  <c r="C59" i="50"/>
  <c r="C58" i="50"/>
  <c r="C57" i="50"/>
  <c r="C55" i="50"/>
  <c r="C54" i="50"/>
  <c r="C53" i="50"/>
  <c r="C52" i="50"/>
  <c r="C51" i="50"/>
  <c r="C49" i="50"/>
  <c r="C48" i="50"/>
  <c r="C47" i="50"/>
  <c r="C46" i="50"/>
  <c r="C45" i="50"/>
  <c r="C43" i="50"/>
  <c r="C42" i="50"/>
  <c r="C41" i="50"/>
  <c r="C40" i="50"/>
  <c r="C39" i="50"/>
  <c r="C37" i="50"/>
  <c r="C36" i="50"/>
  <c r="C35" i="50"/>
  <c r="C34" i="50"/>
  <c r="C32" i="50"/>
  <c r="C31" i="50"/>
  <c r="C30" i="50"/>
  <c r="C29" i="50"/>
  <c r="C28" i="50"/>
  <c r="C26" i="50"/>
  <c r="C25" i="50"/>
  <c r="C24" i="50"/>
  <c r="C23" i="50"/>
  <c r="C21" i="50"/>
  <c r="C20" i="50"/>
  <c r="C19" i="50"/>
  <c r="C18" i="50"/>
  <c r="C16" i="50"/>
  <c r="C15" i="50"/>
  <c r="C14" i="50"/>
  <c r="C12" i="50"/>
  <c r="C11" i="50"/>
  <c r="C10" i="50"/>
  <c r="C9" i="50"/>
  <c r="C8" i="50"/>
  <c r="C7" i="50"/>
  <c r="C5" i="50"/>
  <c r="K5" i="50"/>
  <c r="I5" i="50"/>
  <c r="G5" i="50"/>
  <c r="E5" i="50"/>
  <c r="M25" i="36"/>
  <c r="M24" i="36"/>
  <c r="M23" i="36"/>
  <c r="M22" i="36"/>
  <c r="M21" i="36"/>
  <c r="M20" i="36"/>
  <c r="M19" i="36"/>
  <c r="M18" i="36"/>
  <c r="M17" i="36"/>
  <c r="M16" i="36"/>
  <c r="M15" i="36"/>
  <c r="M14" i="36"/>
  <c r="M13" i="36"/>
  <c r="M12" i="36"/>
  <c r="M11" i="36"/>
  <c r="M10" i="36"/>
  <c r="M9" i="36"/>
  <c r="M8" i="36"/>
  <c r="M7" i="36"/>
  <c r="M6" i="36"/>
  <c r="M5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K7" i="36"/>
  <c r="K6" i="36"/>
  <c r="K5" i="36"/>
  <c r="I25" i="36"/>
  <c r="I24" i="36"/>
  <c r="I23" i="36"/>
  <c r="I22" i="36"/>
  <c r="I21" i="36"/>
  <c r="I20" i="36"/>
  <c r="I19" i="36"/>
  <c r="I18" i="36"/>
  <c r="I17" i="36"/>
  <c r="I16" i="36"/>
  <c r="I15" i="36"/>
  <c r="I14" i="36"/>
  <c r="I13" i="36"/>
  <c r="I12" i="36"/>
  <c r="I11" i="36"/>
  <c r="I10" i="36"/>
  <c r="I9" i="36"/>
  <c r="I8" i="36"/>
  <c r="I7" i="36"/>
  <c r="I6" i="36"/>
  <c r="I5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  <c r="G5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E13" i="36"/>
  <c r="E12" i="36"/>
  <c r="E11" i="36"/>
  <c r="E10" i="36"/>
  <c r="E9" i="36"/>
  <c r="E8" i="36"/>
  <c r="E7" i="36"/>
  <c r="E6" i="36"/>
  <c r="E5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20" i="36"/>
  <c r="C21" i="36"/>
  <c r="C22" i="36"/>
  <c r="C23" i="36"/>
  <c r="C24" i="36"/>
  <c r="C25" i="36"/>
  <c r="C5" i="36"/>
  <c r="K25" i="33"/>
  <c r="K24" i="33"/>
  <c r="K23" i="33"/>
  <c r="K22" i="33"/>
  <c r="K21" i="33"/>
  <c r="K20" i="33"/>
  <c r="K19" i="33"/>
  <c r="K18" i="33"/>
  <c r="K17" i="33"/>
  <c r="K16" i="33"/>
  <c r="K15" i="33"/>
  <c r="K14" i="33"/>
  <c r="K13" i="33"/>
  <c r="K12" i="33"/>
  <c r="K11" i="33"/>
  <c r="K10" i="33"/>
  <c r="K9" i="33"/>
  <c r="K8" i="33"/>
  <c r="K7" i="33"/>
  <c r="K6" i="33"/>
  <c r="K5" i="33"/>
  <c r="I25" i="33"/>
  <c r="I24" i="33"/>
  <c r="I23" i="33"/>
  <c r="I22" i="33"/>
  <c r="I21" i="33"/>
  <c r="I20" i="33"/>
  <c r="I19" i="33"/>
  <c r="I18" i="33"/>
  <c r="I17" i="33"/>
  <c r="I16" i="33"/>
  <c r="I15" i="33"/>
  <c r="I14" i="33"/>
  <c r="I13" i="33"/>
  <c r="I12" i="33"/>
  <c r="I11" i="33"/>
  <c r="I10" i="33"/>
  <c r="I9" i="33"/>
  <c r="I8" i="33"/>
  <c r="I7" i="33"/>
  <c r="I6" i="33"/>
  <c r="I5" i="33"/>
  <c r="G25" i="33"/>
  <c r="G24" i="33"/>
  <c r="G23" i="33"/>
  <c r="G22" i="33"/>
  <c r="G21" i="33"/>
  <c r="G20" i="33"/>
  <c r="G19" i="33"/>
  <c r="G18" i="33"/>
  <c r="G17" i="33"/>
  <c r="G16" i="33"/>
  <c r="G15" i="33"/>
  <c r="G14" i="33"/>
  <c r="G13" i="33"/>
  <c r="G12" i="33"/>
  <c r="G11" i="33"/>
  <c r="G10" i="33"/>
  <c r="G9" i="33"/>
  <c r="G8" i="33"/>
  <c r="G7" i="33"/>
  <c r="G6" i="33"/>
  <c r="G5" i="33"/>
  <c r="C25" i="33"/>
  <c r="C24" i="33"/>
  <c r="C23" i="33"/>
  <c r="C22" i="33"/>
  <c r="C21" i="33"/>
  <c r="C20" i="33"/>
  <c r="C19" i="33"/>
  <c r="C18" i="33"/>
  <c r="C17" i="33"/>
  <c r="C16" i="33"/>
  <c r="C15" i="33"/>
  <c r="C14" i="33"/>
  <c r="C13" i="33"/>
  <c r="C12" i="33"/>
  <c r="C11" i="33"/>
  <c r="C10" i="33"/>
  <c r="C9" i="33"/>
  <c r="C8" i="33"/>
  <c r="C7" i="33"/>
  <c r="C6" i="33"/>
  <c r="C5" i="33"/>
  <c r="K25" i="31"/>
  <c r="K24" i="31"/>
  <c r="K23" i="31"/>
  <c r="K22" i="31"/>
  <c r="K21" i="31"/>
  <c r="K20" i="31"/>
  <c r="K19" i="31"/>
  <c r="K18" i="31"/>
  <c r="K17" i="31"/>
  <c r="K16" i="31"/>
  <c r="K15" i="31"/>
  <c r="K14" i="31"/>
  <c r="K13" i="31"/>
  <c r="K12" i="31"/>
  <c r="K11" i="31"/>
  <c r="K10" i="31"/>
  <c r="K9" i="31"/>
  <c r="K8" i="31"/>
  <c r="K7" i="31"/>
  <c r="K6" i="31"/>
  <c r="K5" i="31"/>
  <c r="I25" i="31"/>
  <c r="I24" i="31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I8" i="31"/>
  <c r="I7" i="31"/>
  <c r="I6" i="31"/>
  <c r="I5" i="31"/>
  <c r="G25" i="31"/>
  <c r="G24" i="31"/>
  <c r="G23" i="31"/>
  <c r="G22" i="31"/>
  <c r="G21" i="31"/>
  <c r="G20" i="31"/>
  <c r="G19" i="31"/>
  <c r="G18" i="31"/>
  <c r="G17" i="31"/>
  <c r="G16" i="31"/>
  <c r="G15" i="31"/>
  <c r="G14" i="31"/>
  <c r="G13" i="31"/>
  <c r="G12" i="31"/>
  <c r="G11" i="31"/>
  <c r="G10" i="31"/>
  <c r="G9" i="31"/>
  <c r="G8" i="31"/>
  <c r="G7" i="31"/>
  <c r="G6" i="31"/>
  <c r="G5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3" i="31"/>
  <c r="E12" i="31"/>
  <c r="E11" i="31"/>
  <c r="E10" i="31"/>
  <c r="E9" i="31"/>
  <c r="E8" i="31"/>
  <c r="E7" i="31"/>
  <c r="E6" i="31"/>
  <c r="E5" i="31"/>
  <c r="C25" i="31"/>
  <c r="C24" i="31"/>
  <c r="C23" i="31"/>
  <c r="C22" i="31"/>
  <c r="C21" i="31"/>
  <c r="C20" i="31"/>
  <c r="C19" i="31"/>
  <c r="C18" i="31"/>
  <c r="C17" i="31"/>
  <c r="C16" i="31"/>
  <c r="C15" i="31"/>
  <c r="C14" i="31"/>
  <c r="C13" i="31"/>
  <c r="C12" i="31"/>
  <c r="C11" i="31"/>
  <c r="C10" i="31"/>
  <c r="C9" i="31"/>
  <c r="C8" i="31"/>
  <c r="C7" i="31"/>
  <c r="C6" i="31"/>
  <c r="C5" i="31"/>
</calcChain>
</file>

<file path=xl/sharedStrings.xml><?xml version="1.0" encoding="utf-8"?>
<sst xmlns="http://schemas.openxmlformats.org/spreadsheetml/2006/main" count="1866" uniqueCount="853">
  <si>
    <t>Fabricació i envasament d'oli d'oliva</t>
  </si>
  <si>
    <t>(Secció, Divisió, Agrupació)</t>
  </si>
  <si>
    <t>Altres professionals relacionats amb el comerç i l'hostaleria</t>
  </si>
  <si>
    <t>Altres professionals del transport i les comunicacions</t>
  </si>
  <si>
    <t>Altres professionals relacionats amb les activitats financeres, jurídiques, d'assegurances i de lloguers</t>
  </si>
  <si>
    <t>Altres professionals</t>
  </si>
  <si>
    <t>Explotació extensiva bestiar boví</t>
  </si>
  <si>
    <t>Captació, tractament i distribució d'aigua per a nuclis urbans</t>
  </si>
  <si>
    <t>Fabricació de productes químics bàsics (excepte productes farmacèutics de base)</t>
  </si>
  <si>
    <t>Fabricació de productes químics destinats principalment a l'agricultura</t>
  </si>
  <si>
    <t>Fabricació de productes químics destinats principalment a la indústria</t>
  </si>
  <si>
    <t>Construcció de màquines agrícoles i tractors agrícoles</t>
  </si>
  <si>
    <t>Construcció d'altres màquines i equip mecànic</t>
  </si>
  <si>
    <t>Fabricació d'aparells i equip de telecomunicació</t>
  </si>
  <si>
    <t>Fabricació d'aparells i equip electrònic de senyalització, control i programació</t>
  </si>
  <si>
    <t>Construcció i muntatge de vehicles automòbils i els seus motors</t>
  </si>
  <si>
    <t>Construcció, reparació i manteniment d'aeronaus</t>
  </si>
  <si>
    <t>Construcció de bicicletes, motocicletes i les seues peces de recanvi</t>
  </si>
  <si>
    <t>Fabricació de conserves de peix i altres productes marins</t>
  </si>
  <si>
    <t>Indústria del cacau, xocolate i productes de confiteria</t>
  </si>
  <si>
    <t>Fabricació d'objectes diversos de fusta (excepte mobles)</t>
  </si>
  <si>
    <t>Fabricació d'instruments de música</t>
  </si>
  <si>
    <t>112</t>
  </si>
  <si>
    <t>115</t>
  </si>
  <si>
    <t>116</t>
  </si>
  <si>
    <t>122</t>
  </si>
  <si>
    <t>123</t>
  </si>
  <si>
    <t>124</t>
  </si>
  <si>
    <t>125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</si>
  <si>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</si>
  <si>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</si>
  <si>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</si>
  <si>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</si>
  <si>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</si>
  <si>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</si>
  <si>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</si>
  <si>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</si>
  <si>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</si>
  <si>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</si>
  <si>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</si>
  <si>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</si>
  <si>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</si>
  <si>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</si>
  <si>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</si>
  <si>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</si>
  <si>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</si>
  <si>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</si>
  <si>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</si>
  <si>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</si>
  <si>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</si>
  <si>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</si>
  <si>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</si>
  <si>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</si>
  <si>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</si>
  <si>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</si>
  <si>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</si>
  <si>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175</t>
  </si>
  <si>
    <t>176</t>
  </si>
  <si>
    <t>181</t>
  </si>
  <si>
    <t>182</t>
  </si>
  <si>
    <t>183</t>
  </si>
  <si>
    <t>184</t>
  </si>
  <si>
    <t>185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</si>
  <si>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</si>
  <si>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</si>
  <si>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</si>
  <si>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</si>
  <si>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</si>
  <si>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</si>
  <si>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</si>
  <si>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</si>
  <si>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</si>
  <si>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</si>
  <si>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</si>
  <si>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209</t>
  </si>
  <si>
    <t>211</t>
  </si>
  <si>
    <t>212</t>
  </si>
  <si>
    <t>213</t>
  </si>
  <si>
    <t>219</t>
  </si>
  <si>
    <t>221</t>
  </si>
  <si>
    <t>222</t>
  </si>
  <si>
    <t>229</t>
  </si>
  <si>
    <t>231</t>
  </si>
  <si>
    <t>232</t>
  </si>
  <si>
    <t>239</t>
  </si>
  <si>
    <t>241</t>
  </si>
  <si>
    <t>242</t>
  </si>
  <si>
    <t>243</t>
  </si>
  <si>
    <t>249</t>
  </si>
  <si>
    <t>252</t>
  </si>
  <si>
    <t>259</t>
  </si>
  <si>
    <t>261</t>
  </si>
  <si>
    <t>271</t>
  </si>
  <si>
    <t>272</t>
  </si>
  <si>
    <t>273</t>
  </si>
  <si>
    <t>274</t>
  </si>
  <si>
    <t>275</t>
  </si>
  <si>
    <t>276</t>
  </si>
  <si>
    <t>277</t>
  </si>
  <si>
    <t>279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</si>
  <si>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</si>
  <si>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</si>
  <si>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</si>
  <si>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</si>
  <si>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</si>
  <si>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</si>
  <si>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</si>
  <si>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</si>
  <si>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</si>
  <si>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Construcció, reparació i manteniment de material ferroviari</t>
  </si>
  <si>
    <t>Serveis auxiliars de la construcció i dragatges</t>
  </si>
  <si>
    <t>Codi</t>
  </si>
  <si>
    <t>Comerç a l'engròs</t>
  </si>
  <si>
    <t>Recuperació de productes</t>
  </si>
  <si>
    <t>Servicis d'alimentació</t>
  </si>
  <si>
    <t>Servicis d'hostaleria</t>
  </si>
  <si>
    <t xml:space="preserve">Reparacions </t>
  </si>
  <si>
    <t>Activitats annexes als transports</t>
  </si>
  <si>
    <t>Telecomunicacions</t>
  </si>
  <si>
    <t>Institucions financeres</t>
  </si>
  <si>
    <t>Assegurances</t>
  </si>
  <si>
    <t>Auxiliars financers i d'assegurances. Activitats immobiliàries</t>
  </si>
  <si>
    <t>Servicis prestats a les empreses</t>
  </si>
  <si>
    <t>Lloguer de béns mobles</t>
  </si>
  <si>
    <t>Servicis agrícoles, ramaders, forestals i pesquers</t>
  </si>
  <si>
    <t>Educació i investigació</t>
  </si>
  <si>
    <t>Sanitat i servicis veterinaris</t>
  </si>
  <si>
    <t>Assistència i servicis socials</t>
  </si>
  <si>
    <t>Servicis recreatius i culturals</t>
  </si>
  <si>
    <t>Servicis personals</t>
  </si>
  <si>
    <t>Parcs d'atraccions, fires i servicis d'espectacles</t>
  </si>
  <si>
    <t>Resta de servicis</t>
  </si>
  <si>
    <t>Indústria química</t>
  </si>
  <si>
    <t>Construcció de maquinària i equip mecànic</t>
  </si>
  <si>
    <t>Construcció de maquinària i material elèctric</t>
  </si>
  <si>
    <t>Indústria tèxtil</t>
  </si>
  <si>
    <t>Resta d'indústries manufactureres</t>
  </si>
  <si>
    <t>Enginyers tècnics en mines i perits</t>
  </si>
  <si>
    <t>Enginyers tècnics en aeronàutica, construcció i similars</t>
  </si>
  <si>
    <t>Professionals de la loteria i l'atzar</t>
  </si>
  <si>
    <t>Enginyers aeronàutics i navals,telecomunicacions, construcció i similars</t>
  </si>
  <si>
    <t>Apicultura</t>
  </si>
  <si>
    <t>Producció, transport i distribució d'energia elèctrica</t>
  </si>
  <si>
    <t>Fabricació i distribució de gas</t>
  </si>
  <si>
    <t>Fabricació de gel per a la venda</t>
  </si>
  <si>
    <t>Producció i primera transformació de metalls no ferris</t>
  </si>
  <si>
    <t>Extracció de materials de construcció</t>
  </si>
  <si>
    <t>Indústries de la pedra natural</t>
  </si>
  <si>
    <t>Indústria del vidre</t>
  </si>
  <si>
    <t>Fabricació de productes ceràmics</t>
  </si>
  <si>
    <t>Fabricació de productes farmacèutics</t>
  </si>
  <si>
    <t>Fabricació de productes metàl·lics estructurals</t>
  </si>
  <si>
    <t>Tallers mecànics independents</t>
  </si>
  <si>
    <t>Foneries</t>
  </si>
  <si>
    <t>%</t>
  </si>
  <si>
    <t>Total</t>
  </si>
  <si>
    <t>Ramaderes</t>
  </si>
  <si>
    <t>Industrials</t>
  </si>
  <si>
    <t>Construcció</t>
  </si>
  <si>
    <t>Explotacions mixtes</t>
  </si>
  <si>
    <t>Comerç i Servicis</t>
  </si>
  <si>
    <t>València</t>
  </si>
  <si>
    <t xml:space="preserve"> 1. Ciutat Vella</t>
  </si>
  <si>
    <t xml:space="preserve"> 3. Extramurs</t>
  </si>
  <si>
    <t xml:space="preserve"> 4. Campanar</t>
  </si>
  <si>
    <t xml:space="preserve"> 8. Patraix</t>
  </si>
  <si>
    <t xml:space="preserve"> 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</si>
  <si>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</si>
  <si>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</si>
  <si>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</si>
  <si>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</si>
  <si>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</si>
  <si>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</si>
  <si>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</si>
  <si>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</si>
  <si>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</si>
  <si>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</si>
  <si>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No hi consta</t>
  </si>
  <si>
    <t>Fabricació de fils i cables elèctrics</t>
  </si>
  <si>
    <t>Construcció naval</t>
  </si>
  <si>
    <t>Reparació i manteniment de vaixells</t>
  </si>
  <si>
    <t>Fabricació de sucs i conserves vegetals</t>
  </si>
  <si>
    <t>Fabricació de productes de molineria</t>
  </si>
  <si>
    <t>Elaboració de productes alimentaris diversos</t>
  </si>
  <si>
    <t>Indústria vinícola</t>
  </si>
  <si>
    <t>Fabricació de gèneres de punt</t>
  </si>
  <si>
    <t>Acabat de tèxtils</t>
  </si>
  <si>
    <t>Altres indústries tèxtils</t>
  </si>
  <si>
    <t>Indústria de la pelleteria</t>
  </si>
  <si>
    <t>Fabricació d'envasos i embalatges de fusta</t>
  </si>
  <si>
    <t>Indústria del moble de fusta</t>
  </si>
  <si>
    <t>Transformació de paper i cartó</t>
  </si>
  <si>
    <t>Arts gràfiques (impressió gràfica)</t>
  </si>
  <si>
    <t>Activitats annexes a les arts gràfiques</t>
  </si>
  <si>
    <t>Edició</t>
  </si>
  <si>
    <t>Transformació del cautxú</t>
  </si>
  <si>
    <t>Transformació de matèries plàstiques</t>
  </si>
  <si>
    <t>Joieria i bijuteria</t>
  </si>
  <si>
    <t>Laboratoris fotogràfics i cinematogràfics</t>
  </si>
  <si>
    <t>Indústries manufactureres diverses</t>
  </si>
  <si>
    <t>Edificació i obra civil</t>
  </si>
  <si>
    <t>Instal·lacions i muntatges</t>
  </si>
  <si>
    <t>Acabat d'obres</t>
  </si>
  <si>
    <t>Agrupacions i unions temporals d'empreses</t>
  </si>
  <si>
    <t>Intermediaris del comerç</t>
  </si>
  <si>
    <t>Comerç mixt o integrat en grans superfícies</t>
  </si>
  <si>
    <t>Servicis en restaurants</t>
  </si>
  <si>
    <t>Servicis en cafeteries</t>
  </si>
  <si>
    <t>Allotjaments turístics extrahotelers</t>
  </si>
  <si>
    <t>Reparació de maquinària industrial</t>
  </si>
  <si>
    <t>Transport de viatgers</t>
  </si>
  <si>
    <t>Transport de mercaderies per carretera</t>
  </si>
  <si>
    <t>Activitats annexes al transport terrestre</t>
  </si>
  <si>
    <t>Agències de viatges</t>
  </si>
  <si>
    <t>Banca</t>
  </si>
  <si>
    <t>Caixes d'estalvi</t>
  </si>
  <si>
    <t>Altres institucions financeres</t>
  </si>
  <si>
    <t>Auxiliars financers</t>
  </si>
  <si>
    <t>Auxiliars d'assegurances</t>
  </si>
  <si>
    <t>Promoció immobiliària</t>
  </si>
  <si>
    <t>Empreses d'estudis de mercat</t>
  </si>
  <si>
    <t>Lloguer de maquinària i equip agrícola</t>
  </si>
  <si>
    <t>Lloguer d'automòbils sense conductor</t>
  </si>
  <si>
    <t>Lloguer de béns de consum</t>
  </si>
  <si>
    <t>Lloguer d'aparells de mesura</t>
  </si>
  <si>
    <t>Col·legis majors i residències d'estudiants</t>
  </si>
  <si>
    <t>Investigació científica i tècnica</t>
  </si>
  <si>
    <t>Consultes i clíniques veterinàries</t>
  </si>
  <si>
    <t>Espectacles (excepte cine i esports)</t>
  </si>
  <si>
    <t>Espectacles esportius</t>
  </si>
  <si>
    <t>Salons de perruqueria i instituts de bellesa</t>
  </si>
  <si>
    <t>Agències de col·locació d'artistes</t>
  </si>
  <si>
    <t>Enginyers industrials i tèxtils</t>
  </si>
  <si>
    <t>Agents comercials</t>
  </si>
  <si>
    <t>Fabricació de components electrònics i circuits integrats</t>
  </si>
  <si>
    <t>Extracció de petroli i gas natural</t>
  </si>
  <si>
    <t>Producció, transport i distribució d'energia elèctrica, gas, vapor i aigua calenta</t>
  </si>
  <si>
    <t>Producció i primera transformació de metalls</t>
  </si>
  <si>
    <t>Indústries de productes minerals no metàl·lics</t>
  </si>
  <si>
    <t>Fabricació de material electrònic (excepte ordinadors)</t>
  </si>
  <si>
    <t>Construcció de vehicles automòbils i les seues peces de recanvi</t>
  </si>
  <si>
    <t>Comerç al detall de productes alimentaris, begudes i tabac realitzat en establiments permanents</t>
  </si>
  <si>
    <t>Comerç al detall de productes industrials no alimentaris realitzat en establiments permanents</t>
  </si>
  <si>
    <t>Comerç mixt o integrat; al detall fora d'un establiment  permanent; amb expositors en depòsit i aparells automàtics; al detall per correu i catàleg de prod. diversos</t>
  </si>
  <si>
    <t>Servicis de sanejament, neteja i servicis contra incendis i similars</t>
  </si>
  <si>
    <t>Enginyers tècnics industrials,tèxtils i arts gràfiques</t>
  </si>
  <si>
    <t>Arquitectes i enginyers de camins, canals i ports</t>
  </si>
  <si>
    <t>Arquitectes i enginyers tècnics de la construcció</t>
  </si>
  <si>
    <t>Delineants i decoradors</t>
  </si>
  <si>
    <t>Altres professionals relacionats amb altres industries manufactureres</t>
  </si>
  <si>
    <t>Tècnics d'hostaleria</t>
  </si>
  <si>
    <t>Gestors o intermediaris en les operacions de transport i conductors de vehicles terrestres</t>
  </si>
  <si>
    <t>Professionals de les assegurances</t>
  </si>
  <si>
    <t>Gestors</t>
  </si>
  <si>
    <t>Professionals del dret</t>
  </si>
  <si>
    <t>Professionals de l'economia i les finances</t>
  </si>
  <si>
    <t>Professionals de la publicitat</t>
  </si>
  <si>
    <t>Professionals de la informàtica i la matemàtica</t>
  </si>
  <si>
    <t>Professionals d'activitats diverses</t>
  </si>
  <si>
    <t>Professionals de l'ensenyament</t>
  </si>
  <si>
    <t>Professions liberals, artístiques i literàries</t>
  </si>
  <si>
    <t>Professionals que presten servicis de neteja</t>
  </si>
  <si>
    <t>Professionals relacionats amb activitats parasanitàries</t>
  </si>
  <si>
    <t>Professionals relacionats amb l'espectacle</t>
  </si>
  <si>
    <t>Altres professionals relacionats amb els servicis a què es referix esta divisió</t>
  </si>
  <si>
    <t>Codi (Secció, Divisió, Agrupació i Grup)</t>
  </si>
  <si>
    <t>DT 1</t>
  </si>
  <si>
    <t>DT 2</t>
  </si>
  <si>
    <t>DT 3</t>
  </si>
  <si>
    <t xml:space="preserve">    1. la Seu</t>
  </si>
  <si>
    <t xml:space="preserve"> 6.  el Pla del Real</t>
  </si>
  <si>
    <t xml:space="preserve">    2. el Pla del Remei</t>
  </si>
  <si>
    <t xml:space="preserve">  6. el Pla del Real</t>
  </si>
  <si>
    <t xml:space="preserve"> 6. el Pla del Real</t>
  </si>
  <si>
    <t xml:space="preserve"> 5.  la Saïdia</t>
  </si>
  <si>
    <t xml:space="preserve">  5. la Saïdia</t>
  </si>
  <si>
    <t xml:space="preserve"> 5. la Saïdia</t>
  </si>
  <si>
    <t xml:space="preserve">    2. la Xerea</t>
  </si>
  <si>
    <t xml:space="preserve">    3. el Carme</t>
  </si>
  <si>
    <t xml:space="preserve">    4. el Pilar</t>
  </si>
  <si>
    <t xml:space="preserve">    5. el Mercat</t>
  </si>
  <si>
    <t xml:space="preserve">    2. la Roqueta</t>
  </si>
  <si>
    <t xml:space="preserve">  7. l'Olivereta</t>
  </si>
  <si>
    <t xml:space="preserve">    1. el Botànic</t>
  </si>
  <si>
    <t xml:space="preserve">    3. la Petxina</t>
  </si>
  <si>
    <t xml:space="preserve">    4. la Fontsanta</t>
  </si>
  <si>
    <t xml:space="preserve">    5. la Llum</t>
  </si>
  <si>
    <t xml:space="preserve">    1. la Raiosa</t>
  </si>
  <si>
    <t xml:space="preserve">    3. la Creu Coberta</t>
  </si>
  <si>
    <t xml:space="preserve">    6. la Punta</t>
  </si>
  <si>
    <t xml:space="preserve">  2. l'Eixample</t>
  </si>
  <si>
    <t xml:space="preserve">    3. el Calvari</t>
  </si>
  <si>
    <t xml:space="preserve">    5. na Rovella</t>
  </si>
  <si>
    <t>DT 4</t>
  </si>
  <si>
    <t>DT 5</t>
  </si>
  <si>
    <t>DT 6</t>
  </si>
  <si>
    <t>DT 7</t>
  </si>
  <si>
    <t>DT 8</t>
  </si>
  <si>
    <t>DT 9</t>
  </si>
  <si>
    <t>DT 10</t>
  </si>
  <si>
    <t>DT 11</t>
  </si>
  <si>
    <t>DT 12</t>
  </si>
  <si>
    <t>DT 13</t>
  </si>
  <si>
    <t>DT 14</t>
  </si>
  <si>
    <t>DT 15</t>
  </si>
  <si>
    <t>DT 16</t>
  </si>
  <si>
    <t>DT 17</t>
  </si>
  <si>
    <t>DT 18</t>
  </si>
  <si>
    <t>DT 19</t>
  </si>
  <si>
    <t xml:space="preserve">    6. Sant Francesc</t>
  </si>
  <si>
    <t xml:space="preserve">    1. Russafa</t>
  </si>
  <si>
    <t xml:space="preserve">    3. Gran Via</t>
  </si>
  <si>
    <t xml:space="preserve">    1. El Botànic</t>
  </si>
  <si>
    <t xml:space="preserve">    3. La Petxina</t>
  </si>
  <si>
    <t xml:space="preserve">    4. Arrancapins</t>
  </si>
  <si>
    <t xml:space="preserve">    1. Campanar</t>
  </si>
  <si>
    <t xml:space="preserve">    2. Les Tendetes</t>
  </si>
  <si>
    <t xml:space="preserve">    3. El Calvari</t>
  </si>
  <si>
    <t xml:space="preserve">    4. Sant Pau</t>
  </si>
  <si>
    <t xml:space="preserve">    1. Marxalenes</t>
  </si>
  <si>
    <t xml:space="preserve">    2. Morvedre</t>
  </si>
  <si>
    <t xml:space="preserve">    3. Trinitat</t>
  </si>
  <si>
    <t xml:space="preserve">    4. Tormos</t>
  </si>
  <si>
    <t xml:space="preserve">    5. Sant Antoni</t>
  </si>
  <si>
    <t xml:space="preserve">    1. Exposició</t>
  </si>
  <si>
    <t xml:space="preserve">    2. Mestalla</t>
  </si>
  <si>
    <t xml:space="preserve">    3. Jaume Roig</t>
  </si>
  <si>
    <t xml:space="preserve">    4. Ciutat Universitària</t>
  </si>
  <si>
    <t xml:space="preserve">    1. Nou Moles</t>
  </si>
  <si>
    <t xml:space="preserve">    2. Soternes</t>
  </si>
  <si>
    <t xml:space="preserve">    3. Tres Forques</t>
  </si>
  <si>
    <t xml:space="preserve">    4. La Fontsanta</t>
  </si>
  <si>
    <t xml:space="preserve">    5. La Llum</t>
  </si>
  <si>
    <t xml:space="preserve">    1. Patraix</t>
  </si>
  <si>
    <t xml:space="preserve">    2. Sant Isidre</t>
  </si>
  <si>
    <t xml:space="preserve">    3. Vara de Quart</t>
  </si>
  <si>
    <t xml:space="preserve">    4. Safranar</t>
  </si>
  <si>
    <t xml:space="preserve">    5. Favara</t>
  </si>
  <si>
    <t xml:space="preserve">    1. La Raiosa</t>
  </si>
  <si>
    <t xml:space="preserve">    3. La Creu Coberta</t>
  </si>
  <si>
    <t xml:space="preserve">    5. Camí Real</t>
  </si>
  <si>
    <t xml:space="preserve">    1. Mont-Olivet</t>
  </si>
  <si>
    <t xml:space="preserve">    2. En Corts</t>
  </si>
  <si>
    <t xml:space="preserve">    3. Malilla</t>
  </si>
  <si>
    <t>-</t>
  </si>
  <si>
    <t xml:space="preserve">    4. Fonteta de Sant Lluís</t>
  </si>
  <si>
    <t xml:space="preserve">    5. Na Rovella</t>
  </si>
  <si>
    <t xml:space="preserve">    6. La Punta</t>
  </si>
  <si>
    <t xml:space="preserve">    1. El Grau</t>
  </si>
  <si>
    <t xml:space="preserve">    2. El Cabanyal-el Canyamelar</t>
  </si>
  <si>
    <t xml:space="preserve">    3. La Malva-rosa</t>
  </si>
  <si>
    <t xml:space="preserve">    4. Beteró</t>
  </si>
  <si>
    <t xml:space="preserve">    5. Natzaret</t>
  </si>
  <si>
    <t xml:space="preserve">    1. Aiora</t>
  </si>
  <si>
    <t xml:space="preserve">    2. Albors</t>
  </si>
  <si>
    <t xml:space="preserve">    3. La Creu del Grau</t>
  </si>
  <si>
    <t xml:space="preserve">    4. Camí Fondo</t>
  </si>
  <si>
    <t xml:space="preserve">    5. Penya-roja</t>
  </si>
  <si>
    <t xml:space="preserve">    2. Ciutat Jardí</t>
  </si>
  <si>
    <t xml:space="preserve">    3. L'Amistat</t>
  </si>
  <si>
    <t xml:space="preserve">    5. La Carrasca</t>
  </si>
  <si>
    <t xml:space="preserve">    1. Benimaclet</t>
  </si>
  <si>
    <t xml:space="preserve">    2. Camí de Vera</t>
  </si>
  <si>
    <t xml:space="preserve">    1. Orriols</t>
  </si>
  <si>
    <t xml:space="preserve">    2. Torrefiel</t>
  </si>
  <si>
    <t xml:space="preserve">    3. Sant Llorenç</t>
  </si>
  <si>
    <t xml:space="preserve">    1. Benicalap</t>
  </si>
  <si>
    <t xml:space="preserve">    2. Ciutat Fallera</t>
  </si>
  <si>
    <t xml:space="preserve">    1. Benifaraig</t>
  </si>
  <si>
    <t xml:space="preserve">    2. Poble Nou</t>
  </si>
  <si>
    <t xml:space="preserve">    3. Carpesa</t>
  </si>
  <si>
    <t xml:space="preserve">    4. Cases de Bàrcena</t>
  </si>
  <si>
    <t xml:space="preserve">    5. Mauella</t>
  </si>
  <si>
    <t xml:space="preserve">    6. Massarrojos</t>
  </si>
  <si>
    <t xml:space="preserve">    7. Borbotó</t>
  </si>
  <si>
    <t xml:space="preserve">    1. Benimàmet</t>
  </si>
  <si>
    <t xml:space="preserve">    2. Beniferri</t>
  </si>
  <si>
    <t xml:space="preserve">    1. El Forn d'Alcedo</t>
  </si>
  <si>
    <t xml:space="preserve">    3. Pinedo</t>
  </si>
  <si>
    <t xml:space="preserve">    4. El Saler</t>
  </si>
  <si>
    <t xml:space="preserve">    5. El Palmar</t>
  </si>
  <si>
    <t xml:space="preserve">    6. El Perellonet</t>
  </si>
  <si>
    <t xml:space="preserve">    7. La Torre</t>
  </si>
  <si>
    <t xml:space="preserve">    8. Faitanar</t>
  </si>
  <si>
    <t>Codi  (Secció, Divisió, Agrupació)</t>
  </si>
  <si>
    <t>Altres</t>
  </si>
  <si>
    <t>Districte</t>
  </si>
  <si>
    <t xml:space="preserve">    7.Ciutat de les Arts i les Ciències</t>
  </si>
  <si>
    <t>Fabricació de jocs, joguets i articles d'esport</t>
  </si>
  <si>
    <t>Artístiques</t>
  </si>
  <si>
    <t>Professionals</t>
  </si>
  <si>
    <t>Energia i aigua</t>
  </si>
  <si>
    <t>Extracció i transformació de minerals</t>
  </si>
  <si>
    <t>Transformació de metalls</t>
  </si>
  <si>
    <t xml:space="preserve"> 1.  Ciutat Vella</t>
  </si>
  <si>
    <t xml:space="preserve"> 3.  Extramurs</t>
  </si>
  <si>
    <t xml:space="preserve"> 4.  Campanar</t>
  </si>
  <si>
    <t xml:space="preserve"> 8.  Patraix</t>
  </si>
  <si>
    <t xml:space="preserve"> 9.  Jesús</t>
  </si>
  <si>
    <t>10.  Quatre Carreres</t>
  </si>
  <si>
    <t>11.  Poblats Marítims</t>
  </si>
  <si>
    <t>12.  Camins al Grau</t>
  </si>
  <si>
    <t>13.  Algirós</t>
  </si>
  <si>
    <t>14.  Benimaclet</t>
  </si>
  <si>
    <t>15.  Rascanya</t>
  </si>
  <si>
    <t>16.  Benicalap</t>
  </si>
  <si>
    <t>17.  Pobles del Nord</t>
  </si>
  <si>
    <t>18.  Pobles de l'Oest</t>
  </si>
  <si>
    <t>19.  Pobles del Sud</t>
  </si>
  <si>
    <t>Transports i comunicacions</t>
  </si>
  <si>
    <t>Institucions financeres i assegurances</t>
  </si>
  <si>
    <t xml:space="preserve">Total </t>
  </si>
  <si>
    <t>Tècnics Agricultura</t>
  </si>
  <si>
    <t>Tècnics Indústria i construcció</t>
  </si>
  <si>
    <t xml:space="preserve"> Comerç, hostaleria i transports</t>
  </si>
  <si>
    <t>Prof. finances, dret, assegurances</t>
  </si>
  <si>
    <t xml:space="preserve">Altres professionals </t>
  </si>
  <si>
    <t>Enginyers en geodèsia i cartografia</t>
  </si>
  <si>
    <t>Tècnics Superiors en desenvolupament de projectes urbanístics i operacions topogràfiques</t>
  </si>
  <si>
    <t xml:space="preserve">    4. Sant Marcel·lí</t>
  </si>
  <si>
    <t xml:space="preserve">    4. La Bega Baixa</t>
  </si>
  <si>
    <t xml:space="preserve">    2. El Castellar-l'Oliverar</t>
  </si>
  <si>
    <t>Font: Impost d'Activitats Econòmiques. Oficina d'Estadística. Ajuntament de València.</t>
  </si>
  <si>
    <t>Fabricació de cervesa i malta cervesera</t>
  </si>
  <si>
    <t>Comerç a l'engròs de articles de consum durador</t>
  </si>
  <si>
    <t>Comerç a l'engròs interindustrial de la mineria i química</t>
  </si>
  <si>
    <t>Comerç a l'engròs d'altres productes de recuperació</t>
  </si>
  <si>
    <t>Comerç a la menuda de combustibles, carburants i lubricants</t>
  </si>
  <si>
    <t xml:space="preserve"> 2.  l'Eixample</t>
  </si>
  <si>
    <t xml:space="preserve"> 7.  l'Olivereta</t>
  </si>
  <si>
    <t xml:space="preserve"> 2. l'Eixample</t>
  </si>
  <si>
    <t xml:space="preserve"> 7. l'Olivereta</t>
  </si>
  <si>
    <t xml:space="preserve">    2.l'Hort de Senabre</t>
  </si>
  <si>
    <t xml:space="preserve">    1. l'Illa Perduda</t>
  </si>
  <si>
    <t xml:space="preserve">    3.l'Amistat</t>
  </si>
  <si>
    <t xml:space="preserve">    1.l'Illa Perduda</t>
  </si>
  <si>
    <t xml:space="preserve">    2. l'Hort de Senabre</t>
  </si>
  <si>
    <t>Servicis especials de restaurant, cafeteria i café-bar</t>
  </si>
  <si>
    <t>Hospitals, clíniques i sanatoris de medicina humana</t>
  </si>
  <si>
    <t>Altres professionals relacionats amb l'agricultura, ramaderia, caça, silvicultura i pesca</t>
  </si>
  <si>
    <t>Altres professionals relacionats amb les industries de la aeronàutica, telecomunicació i mecànica de precisió</t>
  </si>
  <si>
    <t xml:space="preserve">  València</t>
  </si>
  <si>
    <t xml:space="preserve">  1. Ciutat Vella</t>
  </si>
  <si>
    <t xml:space="preserve">  2. L'Eixample</t>
  </si>
  <si>
    <t xml:space="preserve">  3. Extramurs</t>
  </si>
  <si>
    <t xml:space="preserve">  4. Campanar</t>
  </si>
  <si>
    <t xml:space="preserve">  8. Patraix</t>
  </si>
  <si>
    <t xml:space="preserve">  9. Jesús</t>
  </si>
  <si>
    <t xml:space="preserve"> 10. Quatre Carreres</t>
  </si>
  <si>
    <t xml:space="preserve">    7. Ciutat Arts i les Ciències</t>
  </si>
  <si>
    <t xml:space="preserve"> 11. Poblats Marítims</t>
  </si>
  <si>
    <t xml:space="preserve"> 12. Camins al Grau</t>
  </si>
  <si>
    <t xml:space="preserve"> 13. Algirós</t>
  </si>
  <si>
    <t xml:space="preserve"> 14. Benimaclet</t>
  </si>
  <si>
    <t xml:space="preserve"> 15. Rascanya</t>
  </si>
  <si>
    <t xml:space="preserve"> 16. Benicalap</t>
  </si>
  <si>
    <t xml:space="preserve"> 17. Pobles del Nord</t>
  </si>
  <si>
    <t xml:space="preserve"> 18. Pobles de l'Oest</t>
  </si>
  <si>
    <t xml:space="preserve"> 19. Pobles del Sud</t>
  </si>
  <si>
    <t xml:space="preserve"> No hi consta</t>
  </si>
  <si>
    <t>Altres professionals relacionats amb la construcció</t>
  </si>
  <si>
    <t>Recuperació i comerç de residus fora d'establiment permanent</t>
  </si>
  <si>
    <t>Comerç a la menuda de fruites, verdures, hortalisses i tubercles</t>
  </si>
  <si>
    <t>Explotació intensiva de bestiar boví per a engreix</t>
  </si>
  <si>
    <t>Explotació intensiva de bestiar porcí per a engreix</t>
  </si>
  <si>
    <t>Explotacions de bestiar cavallí, mular i asiní</t>
  </si>
  <si>
    <t>Fabricació de productes de terres cuites per a la construcció (excepte articles refractaris)</t>
  </si>
  <si>
    <t>Fabricació de materials de construcció en formigó, ciment, guix, escaiola i altres</t>
  </si>
  <si>
    <t>Fabricació d'altres productes químics destinats principalment al consum final</t>
  </si>
  <si>
    <t>Forja, estampat, embotició, encunyació, tallament i repussatge</t>
  </si>
  <si>
    <t>Tractament i recobriment dels metalls</t>
  </si>
  <si>
    <t>Construcció de grans dipòsits i caldereria grossa</t>
  </si>
  <si>
    <t>Fabricació d'eines i articles acabats en metalls, excepte material elèctric</t>
  </si>
  <si>
    <t>Construcció de màquines per treballar els metalls, la fusta i el suro; útils, equips i recanvis per a màquines</t>
  </si>
  <si>
    <t>Construcció de màquines i aparells per a les indústries alimentàries, químiques, del plàstic i del cautxú</t>
  </si>
  <si>
    <t>Construcció de màquines i equip per a mineria, construcció i obres públiques, siderúrgia i foneria i d'elevació i manipulació</t>
  </si>
  <si>
    <t>Fabricació de material elèctric d'utilització i equipament</t>
  </si>
  <si>
    <t>Fabricació de llums i material d'enllumenat</t>
  </si>
  <si>
    <t>Fabricació d'aparells i equip electromèdic i d'ús professional i científic</t>
  </si>
  <si>
    <t>Fabricació d'aparells receptors, d'enregistrament i reproducció de so i imatge, enregistrament de discos i cintes magnètiques</t>
  </si>
  <si>
    <t>Fabricació d'equip, components, accessoris i peces de recanvi per a vehicles automòbils</t>
  </si>
  <si>
    <t>Fabricació d'instruments de precisió, mesura i control</t>
  </si>
  <si>
    <t>Fabricació de material medicoquirúrgic i d'aparells ortopèdics</t>
  </si>
  <si>
    <t>Fabricació d'instruments òptics i material fotogràfic i cinematogràfic</t>
  </si>
  <si>
    <t>Sacrifici de bestiar, preparació i conserves de carn i incubació d'aus</t>
  </si>
  <si>
    <t>Indústries làcties</t>
  </si>
  <si>
    <t>Fabricació de pastes alimentàries i productes amilacis</t>
  </si>
  <si>
    <t>Indústries del pa, brioxeria, pastisseria i galletes</t>
  </si>
  <si>
    <t>Indústries de productes per a l'alimentació animal (incloses les farines de peix)</t>
  </si>
  <si>
    <t>Indústria de les aigües minerals, aigües gasoses i altres begudes analcohòliques</t>
  </si>
  <si>
    <t>Adobament i acabat de cuiros i pells</t>
  </si>
  <si>
    <t>Fabricació d'articles de cuiro i similars</t>
  </si>
  <si>
    <t>Fabricació en sèrie de calçat (excepte el de cautxú i fusta)</t>
  </si>
  <si>
    <t>Fabricació de calçat d'artesania i a mida (inclòs el calçat ortopèdic)</t>
  </si>
  <si>
    <t>Confecció en sèrie de roba de tot tipus i els seus complements</t>
  </si>
  <si>
    <t>Confecció a mida de peces de roba i els seus complements</t>
  </si>
  <si>
    <t>Confecció d'altres articles amb matèries tèxtils</t>
  </si>
  <si>
    <t>Fabricació de productes semielaborats de fusta (fulloles, taulers, fustes millorades i similars)</t>
  </si>
  <si>
    <t>Fabricació en sèrie de peces de fusteria, parquet i estructures de fusta per a la construcció</t>
  </si>
  <si>
    <t>Consolidació i preparació de terrenys, demolicions, perforacions per a aflorament d'aigua, fonamentació i pavimentació</t>
  </si>
  <si>
    <t>Preparació i muntatge d'estructures i cobertes, pals i torres metàl·liques, carrils, comportes, grues etc.</t>
  </si>
  <si>
    <t>Construcció, reparació i conservació de tot tipus d'obres</t>
  </si>
  <si>
    <t>Comerç a l'engròs de tot tipus de mercaderies especificades en els grups del 612 al 617 i 619</t>
  </si>
  <si>
    <t>Comerç a l'engròs de primeres matèries agràries, productes alimentaris, begudes i tabac</t>
  </si>
  <si>
    <t>Comerç a l'engròs de tèxtils, confecció, calçat i articles de cuiro</t>
  </si>
  <si>
    <t>Comerç a l'engròs de productes farmacèutics, de perfumeria i per al manteniment i funcionament de la llar</t>
  </si>
  <si>
    <t>Altres tipus de comerç a l'engròs interindustrial (excepte la mineria i de la química)</t>
  </si>
  <si>
    <t>Comercials exportadores i comerç a l'engròs en zones i dipòsits francs</t>
  </si>
  <si>
    <t>Comerç a l'engròs de ferralla i metalls de rebuig ferris i no ferris</t>
  </si>
  <si>
    <t>Comerç a la menuda de carn i despulles; de productes i derivats carnis elaborats; d'ous, aviram, conills de granja, caça; i dels seus productes derivats</t>
  </si>
  <si>
    <t>Comerç a la menuda de peix i altres productes de la pesca, de l'aqüicultura i de cargols</t>
  </si>
  <si>
    <t>Comerç a la menuda de pa, pastisseria, confiteria i semblants i de llet i productes lactis</t>
  </si>
  <si>
    <t>Comerç a la menuda de vins i begudes de totes classes</t>
  </si>
  <si>
    <t>Comerç a la menuda de productes del tabac i articles per a fumador</t>
  </si>
  <si>
    <t>Comerç a la menuda de productes alimentaris i begudes en general</t>
  </si>
  <si>
    <t>Comerç a la menuda de productes tèxtils, confecció, calçat, pells i articles de cuiro</t>
  </si>
  <si>
    <t>Comerç a la menuda de medicaments i productes farmacèutics; comerç a la menuda de productes de drogueria i neteja; perfumeria i cosmètics, i altres productes químics; comerç a la menuda d'articles d'herbolari</t>
  </si>
  <si>
    <t>Comerç a la menuda d'articles per a l'equipament de la llar i la construcció</t>
  </si>
  <si>
    <t>Comerç a la menuda de vehicles terrestres, aeronaus i embarcacions; i de maquinària, accessoris i peces de recanvi</t>
  </si>
  <si>
    <t>Comerç a la menuda de béns de segona mà, com ara mobles, roba i efectes ordinaris d'ús domèstic</t>
  </si>
  <si>
    <t>Comerç a la menuda d'instruments musicals i els seus accessoris</t>
  </si>
  <si>
    <t>Comerç a la menuda d'altres productes</t>
  </si>
  <si>
    <t>Comerç mixt o integrat a la menuda</t>
  </si>
  <si>
    <t>Comerç a la menuda fora d'establiment comercial permanent (ambulant, parades de mercat)</t>
  </si>
  <si>
    <t>Comerç en règim d'expositors en depòsit i mitjançant màquines expenedores</t>
  </si>
  <si>
    <t>Comerç a la menuda per correu o catàleg de tot tipus de productes</t>
  </si>
  <si>
    <t>Servicis en cafés i bars, amb menjar i sense</t>
  </si>
  <si>
    <t>Servicis en quioscos, paradetes, barraques o altres locals similars, situats en mercats o places, a l'aire lliure en la via pública o jardins</t>
  </si>
  <si>
    <t>Serivicis en xocolateries, gelateries i orxateries</t>
  </si>
  <si>
    <t>Servicis d'hostalatge en hotels i motels</t>
  </si>
  <si>
    <t>Servicis d'hostalatge en hostals i pensions</t>
  </si>
  <si>
    <t>Servicis d'hostalatge en fondes i cases d'hostes</t>
  </si>
  <si>
    <t>Explotació d'apartaments privats mitjançant agència o empresa organitzada</t>
  </si>
  <si>
    <t>Càmpings turístics en què es presten els serveis mínims de salubritat, com ara aigua potable, lavabos, aigüeres, etc.</t>
  </si>
  <si>
    <t>Reparació d'articles elèctrics per a la llar, vehicles automòbils i altres béns de consum</t>
  </si>
  <si>
    <t>Activitats annexes al transport marítim i per vies navegables interiors)</t>
  </si>
  <si>
    <t>Depòsits i emmagatzematge de mercaderies</t>
  </si>
  <si>
    <t>Activitats auxiliars i complementàries del transport (intermediaris)</t>
  </si>
  <si>
    <t>Servicis de mudances</t>
  </si>
  <si>
    <t>Servicis telefònics</t>
  </si>
  <si>
    <t>Entitats asseguradores de vida i capitalització</t>
  </si>
  <si>
    <t>Entitats asseguradores de malaltia i riscos diversos</t>
  </si>
  <si>
    <t>Altres entitats asseguradores (montepios, caixes de pensions, etc.)</t>
  </si>
  <si>
    <t>Servicis relatius a la propietat immobiliària i a la propietat industrial</t>
  </si>
  <si>
    <t>Servicis jurídics</t>
  </si>
  <si>
    <t>Servicis financers i comptables</t>
  </si>
  <si>
    <t>Servicis tècnics (enginyeria, arquitectura, urbanisme, etc.)</t>
  </si>
  <si>
    <t>Servicis de publicitat, relacions publiques i similars</t>
  </si>
  <si>
    <t>Explotació electrònica per compte alié</t>
  </si>
  <si>
    <t>Lloguer de maquinària i equip per a la construcció</t>
  </si>
  <si>
    <t>Lloguer de maquinària i equip comptable, d'oficina i càlcul electrònic</t>
  </si>
  <si>
    <t>Lloguer altres mitjans de transport</t>
  </si>
  <si>
    <t>Servicis agrícoles i ramaders</t>
  </si>
  <si>
    <t xml:space="preserve">Servicis forestals </t>
  </si>
  <si>
    <t>Servicis de sanejament de vies publiques i similars</t>
  </si>
  <si>
    <t>Servicis de neteja</t>
  </si>
  <si>
    <t>Ensenyament reglat</t>
  </si>
  <si>
    <t>Ensenyament no reglat de formació i perfeccionament professional, i educació superior</t>
  </si>
  <si>
    <t>Altres activitats d'ensenyament</t>
  </si>
  <si>
    <t>Altres establiments sanitaris, balnearis i banys d'aigua dolça i de mar</t>
  </si>
  <si>
    <t>Consultes i clíniques d'estomatologia i odontologia</t>
  </si>
  <si>
    <t>Serveis de naturopatia, acupuntura i altres serveis parasanitaris</t>
  </si>
  <si>
    <t>Extracció d'altres minerals no metàl·lics ni energètics: torberes</t>
  </si>
  <si>
    <t>Construcció de carrosseries, remolcs i bolquets</t>
  </si>
  <si>
    <t>Fabricació de pasta paperera</t>
  </si>
  <si>
    <t>Assistència i serveis socials per a xiquets, adolescents, disminuïts físics i ancians, en centres residencials</t>
  </si>
  <si>
    <t>Assistència i serveis socials per a xiquets, adolescents, disminuïts físics i ancians, en centres no residencials</t>
  </si>
  <si>
    <t>Producció i serveis relacionats amb la mateixa de pel·lícula cinematogràfica (inclosos els vídeos)</t>
  </si>
  <si>
    <t>Exhibició de pel·lícules cinematogràfiques i vídeos</t>
  </si>
  <si>
    <t>Serveis de radiodifusió, televisió i servicis d'enllaç i transmissió de senyals de televisió</t>
  </si>
  <si>
    <t>Biblioteques, arxius, museus, jardins botànics i zoològics</t>
  </si>
  <si>
    <t>Instal·lacions esportives, escoles i servicis de perfeccionament de l'esport</t>
  </si>
  <si>
    <t>Servicis fotogràfics, màquines automàtiques fotogràfiques i servicis de fotocòpies</t>
  </si>
  <si>
    <t>Jardins, parcs de recreació o d'atraccions i aquàtics i pistes de patinatge</t>
  </si>
  <si>
    <t>Tómboles, espectacles i jocs, i comerç a la menuda i serveis de restauració, propis de fires i verbenes. Organització i celebració d'apostes esportives, loteries i altres jocs</t>
  </si>
  <si>
    <t>Altres activitats de l'espectacle i el turisme. Organització de congressos. Parcs o recintes firals</t>
  </si>
  <si>
    <t>Construcció naval, reparació i manteniment de vaixells</t>
  </si>
  <si>
    <t>Fabricació d'aparells electrodomèstics</t>
  </si>
  <si>
    <t>Servicis d'hostalatge en hotels-apartaments</t>
  </si>
  <si>
    <t>Nova al fitxer</t>
  </si>
  <si>
    <t>Prové d'un altre districte</t>
  </si>
  <si>
    <t>Baixa al fitxer</t>
  </si>
  <si>
    <t>S'en va a un altre districte</t>
  </si>
  <si>
    <t>Sidreries</t>
  </si>
  <si>
    <t>Indústria de la llana i les seues mescles</t>
  </si>
  <si>
    <t xml:space="preserve">    0. El Port</t>
  </si>
  <si>
    <t>Explotació intensiva de bestiar porcí de cria</t>
  </si>
  <si>
    <t>Servicis dels establiments classificats en els grups 671, 672, 673, 681 i 682 de les agrupacions 67 i 68, duts a terme fora d'aquests establiments. Altres serveis d'alimentació</t>
  </si>
  <si>
    <t>Explotació de bestiar caprí</t>
  </si>
  <si>
    <t>Explotació extensiva de bestiar oví</t>
  </si>
  <si>
    <t>Explotació extensiva bestiar porcí</t>
  </si>
  <si>
    <t>Fabricació de piles i acumuladors</t>
  </si>
  <si>
    <t>Extracció i transformació de minerals radioactius</t>
  </si>
  <si>
    <t>Captació, depuració i distribució d'aigua i fabricació de gel</t>
  </si>
  <si>
    <t>Extracció de minerals no metàl·lics ni energètics: Torberes</t>
  </si>
  <si>
    <t>Fabricació de productes metàl·lics (excepte màquines i material de transport)</t>
  </si>
  <si>
    <t>Construcció d'un altre material de transport</t>
  </si>
  <si>
    <t>Fabricació d'instruments de precisió, òptica i similars</t>
  </si>
  <si>
    <t>Indústries de productes d'alimentació i begudes</t>
  </si>
  <si>
    <t>Indústries d'altres productes alimentosos, begudes i tabac</t>
  </si>
  <si>
    <t>Indústria del cuir</t>
  </si>
  <si>
    <t>Indústries del calçat i vestit i altres confeccions tèxtils</t>
  </si>
  <si>
    <t>Indústries de la fusta, suro i mobles de fusta</t>
  </si>
  <si>
    <t>Indústries del paper i fabricació d'articles de paper, arts gràfiques i edició</t>
  </si>
  <si>
    <t>Indústries de transformació del plàstic i matèries plàstiques</t>
  </si>
  <si>
    <t>Altres indústries manufactureres</t>
  </si>
  <si>
    <t>Doctors i llicenciats en biològiques,agrònoms i forestals</t>
  </si>
  <si>
    <t>Tècnics agrícoles, forestals, biològics i similars</t>
  </si>
  <si>
    <t>Altres professionals relacionats amb les activitats pròpies de l'energia, aigua, mineria i indústria química no considerats anteriorment</t>
  </si>
  <si>
    <t>Doctor i llicenciats en químiques</t>
  </si>
  <si>
    <t>Doctors i llicenciats en físiques, geografia, geologia i mines</t>
  </si>
  <si>
    <t>Professionals de la sanitat</t>
  </si>
  <si>
    <t>Comerç, restaurants hostaleria i reparacions</t>
  </si>
  <si>
    <t>Cunicultura</t>
  </si>
  <si>
    <t>Avicultura</t>
  </si>
  <si>
    <t>Fabricació de productes de suro</t>
  </si>
  <si>
    <t>Indústries d'altres productes minerals no metàl·lics no compreses en altres parts</t>
  </si>
  <si>
    <t>Construcció d'altres materials de transport no compreses en altres parts</t>
  </si>
  <si>
    <t>Altres servicis personals no compresos en altres parts</t>
  </si>
  <si>
    <t>Altres servicis recreatius no compresos en altres parts</t>
  </si>
  <si>
    <t>Altres servicis prestats a les empreses no compresos en altres parts</t>
  </si>
  <si>
    <t>Un altre comerç a l'engròs no compresos en altres parts</t>
  </si>
  <si>
    <t>Altres reparacions no compresos en altres parts</t>
  </si>
  <si>
    <t>Lloguer d'altres béns mobles no compresos en altres parts (sense personal permanent)</t>
  </si>
  <si>
    <t>Fabricació de rellotges i altres instruments no compresos en altres parts</t>
  </si>
  <si>
    <t>Construcció de màquines d'oficina i ordinadors (inclosa la seua instal·lació)</t>
  </si>
  <si>
    <t>Confecció de roba de treball</t>
  </si>
  <si>
    <t>Extracció i distribució de gas natural</t>
  </si>
  <si>
    <t>IAE 01/01/2022</t>
  </si>
  <si>
    <t>Lloguer de béns immobles</t>
  </si>
  <si>
    <t>Doctors i llicenciats en ciències biològiques</t>
  </si>
  <si>
    <t>Enginyers agrònoms i forestals</t>
  </si>
  <si>
    <t>Veterinaris</t>
  </si>
  <si>
    <t>Tècnics en biologia, agronomia i silvicultura</t>
  </si>
  <si>
    <t>Enginyers tècnics agrícoles i enginyers tècnics forestals</t>
  </si>
  <si>
    <t>Enginyers tècnics topògrafs</t>
  </si>
  <si>
    <t>Auxiliars i ajudants en veterinària (sexadors de pollastres, castradors, etc.)</t>
  </si>
  <si>
    <t>Doctors i llicenciats en ciències físiques, en geofísiques i en geològiques</t>
  </si>
  <si>
    <t>Enginyers de mines</t>
  </si>
  <si>
    <t>Doctors i llicenciats en ciències químiques</t>
  </si>
  <si>
    <t>Enginyers tècnics de mines, facultatius i pèrits</t>
  </si>
  <si>
    <t>Enginyers aeronàutics</t>
  </si>
  <si>
    <t>Enginyers navals</t>
  </si>
  <si>
    <t>Enginyers de telecomunicacions</t>
  </si>
  <si>
    <t>Enginyers tècnics de telecomunicacions, ajudants i pèrits</t>
  </si>
  <si>
    <t>Ajudants d'enginyers d'armament, construcció d'armes navals i enginyers tècnics electromecànics de l'ICAI</t>
  </si>
  <si>
    <t>Dibuixants tècnics</t>
  </si>
  <si>
    <t>Tècnics en telecomunicacions</t>
  </si>
  <si>
    <t>Tècnics de so</t>
  </si>
  <si>
    <t>Tècnics en il·luminació</t>
  </si>
  <si>
    <t>Enginyers tècnics navals, ajudants i pèrits</t>
  </si>
  <si>
    <t>Enginyers tècnics industrials i tèxtils, ajudants i pèrits</t>
  </si>
  <si>
    <t>Tècnics en arts gràfiques</t>
  </si>
  <si>
    <t>Arquitectes</t>
  </si>
  <si>
    <t>Enginyers de camins, canals i ports</t>
  </si>
  <si>
    <t>Arquitectes tècnics i aparelladors</t>
  </si>
  <si>
    <t>Enginyers tècnics d'obres públiques, ajudants i pèrits</t>
  </si>
  <si>
    <t>Delineants</t>
  </si>
  <si>
    <t>Decoradors dissenyadors d'interiors</t>
  </si>
  <si>
    <t>Tècnics superiors en desenvolupament de projectes urbanístics i operacions topogràfiques</t>
  </si>
  <si>
    <t>Tècnics en hostaleria</t>
  </si>
  <si>
    <t>Conductors de vehicles terrestres</t>
  </si>
  <si>
    <t>Actuaris d'assegurances</t>
  </si>
  <si>
    <t>Agents i corredors d'assegurances</t>
  </si>
  <si>
    <t>Agents col·legiats de la propietat industrial i de la propietat immobiliària</t>
  </si>
  <si>
    <t>Gestors administratius</t>
  </si>
  <si>
    <t>Administradors de finques</t>
  </si>
  <si>
    <t>Intermediaris en la promoció d'edificis</t>
  </si>
  <si>
    <t>Habilitats de classes passives</t>
  </si>
  <si>
    <t>Graduats socials</t>
  </si>
  <si>
    <t>Agents o intermediaris de préstecs</t>
  </si>
  <si>
    <t>Agents de duanes</t>
  </si>
  <si>
    <t>Advocats</t>
  </si>
  <si>
    <t>Procuradors</t>
  </si>
  <si>
    <t>Notaris</t>
  </si>
  <si>
    <t>Registradors</t>
  </si>
  <si>
    <t>Economistes</t>
  </si>
  <si>
    <t>Intendents i professors mercantils</t>
  </si>
  <si>
    <t>Pèrits mercantils</t>
  </si>
  <si>
    <t>Diplomats en ciències empresarials</t>
  </si>
  <si>
    <t>Corredors de comerç lliures</t>
  </si>
  <si>
    <t>Auditors de comptes i censors jurats de comptes</t>
  </si>
  <si>
    <t>Administradors de la cartera de valors</t>
  </si>
  <si>
    <t>Professionals de la publicitat, relacions públiques i similars</t>
  </si>
  <si>
    <t>Doctors i llicenciats en ciències exactes i estadístiques</t>
  </si>
  <si>
    <t>Doctors, llicenciats i enginyers en informàtica</t>
  </si>
  <si>
    <t>Programadors i analistes d'informàtica</t>
  </si>
  <si>
    <t>Diplomats en informàtica</t>
  </si>
  <si>
    <t>Enregistradors, informàtics i altres professionals auxiliars del tractament electrònic de dades</t>
  </si>
  <si>
    <t>Agents cobradors de factures, d'efectes comercials, de préstecs i de drets de tot tipus</t>
  </si>
  <si>
    <t>Estenotipistes, mecanògrafs, taquígrafs i altres professionals administratius</t>
  </si>
  <si>
    <t>Detectius privats i professionals que presten servicis de vigilància, protecció i seguretat</t>
  </si>
  <si>
    <t>Traductors i intèrprets</t>
  </si>
  <si>
    <t>Doctors i llicenciats en filosofia i lletres</t>
  </si>
  <si>
    <t>Doctors i llicenciats en ciències polítiques i socials, psicòlegs, antropòlegs, historiadors i similars</t>
  </si>
  <si>
    <t>Especialistes en assumptes de personal, orientació i anàlisi professional</t>
  </si>
  <si>
    <t>Diplomats en biblioteconomia i documentació</t>
  </si>
  <si>
    <t>Personal docent de l'ensenyament superior</t>
  </si>
  <si>
    <t>Personal docent de l'ensenyament mitjà</t>
  </si>
  <si>
    <t>Personal docent de l'ensenyament general bàsic i preescolar</t>
  </si>
  <si>
    <t>Professors de formació i perfeccionament professional</t>
  </si>
  <si>
    <t>Professors de conducció de vehicles terrestres, aquàtics, aeronàutics, etc.</t>
  </si>
  <si>
    <t>Personal docent d'ensenyaments diversos, com ara educació física i esports, idiomes, mecanografia, preparació d'exàmens i oposicions, i similars</t>
  </si>
  <si>
    <t>Metges de medicina general</t>
  </si>
  <si>
    <t>Metges especialistes (excepte els estomatòlegs i els odontòlegs)</t>
  </si>
  <si>
    <t>Estomatòlegs</t>
  </si>
  <si>
    <t>Odontòlegs</t>
  </si>
  <si>
    <t>Farmacèutics</t>
  </si>
  <si>
    <t>Ajudants tècnics sanitaris i fisioterapeutes</t>
  </si>
  <si>
    <t>Protèsics i higienistes dentals</t>
  </si>
  <si>
    <t>Òptics optometristes i podòlegs</t>
  </si>
  <si>
    <t>Massatgistes, bromatòlegs, dietistes i auxiliars d'infermeria</t>
  </si>
  <si>
    <t>Naturòpates, acupuntors i altres professionals parasanitaris</t>
  </si>
  <si>
    <t>Representants tècnics de l'espectacle</t>
  </si>
  <si>
    <t>Agents de col·locació d'artistes</t>
  </si>
  <si>
    <t>Experts en organització de congressos, assemblees i similars</t>
  </si>
  <si>
    <t>Agents i corredors d'apostes en els espectacles</t>
  </si>
  <si>
    <t>Pintors, escultors, ceramistes, artesans, gravadors i artistes similars</t>
  </si>
  <si>
    <t>Restauradors d'obres d'art</t>
  </si>
  <si>
    <t>Expenedors oficials de loteries, apostes esportives i altres jocs de la xarxa comercial de l'organisme nacional de loteries i apostes de l'Estat (excepte els classificats en el grup 855)</t>
  </si>
  <si>
    <t>Expenedors oficials de loteries, apostes esportives i altres jocs d'altres organismes diferents de l'organisme nacional de loteries i apostes de l'Estat</t>
  </si>
  <si>
    <t>Expenedors no oficials autoritzats per a la recepció d'apostes esportives, altres jocs i loteries diverses</t>
  </si>
  <si>
    <t>Astròlegs i similars</t>
  </si>
  <si>
    <t>Guies de turisme</t>
  </si>
  <si>
    <t>Guies intèrprets de turisme</t>
  </si>
  <si>
    <t>Pèrits taxadors d'assegurances, joies, gèneres i efectes</t>
  </si>
  <si>
    <t>Liquidadors i comissaris d'avaries</t>
  </si>
  <si>
    <t>Maquilladors i esteticistes</t>
  </si>
  <si>
    <t>Grafòlegs</t>
  </si>
  <si>
    <t>Altres professionals relacionats amb servicis</t>
  </si>
  <si>
    <t>Directors de cinema i teatre</t>
  </si>
  <si>
    <t>Ajudants de direcció</t>
  </si>
  <si>
    <t>Actors de cinema i teatre</t>
  </si>
  <si>
    <t>Operadors de càmeres de cinema, de televisió i de vídeo</t>
  </si>
  <si>
    <t>Humoristes, còmics, excèntrics, xerraires, recitadors, il·lusionistes, etc.</t>
  </si>
  <si>
    <t>Apuntadors i regidors</t>
  </si>
  <si>
    <t>Artistes de circ</t>
  </si>
  <si>
    <t>Directors coreogràfics</t>
  </si>
  <si>
    <t>Ballarins</t>
  </si>
  <si>
    <t>Professors i directors de música</t>
  </si>
  <si>
    <t>Intèrprets d'instruments musicals</t>
  </si>
  <si>
    <t>Cantants</t>
  </si>
  <si>
    <t>Jugadors i entrenadors de futbol</t>
  </si>
  <si>
    <t>Jugadors, entrenadors i preparadors de tennis i de golf</t>
  </si>
  <si>
    <t>Pilots, entrenadors i preparadors de motociclisme i automobilisme</t>
  </si>
  <si>
    <t>Boxejadors, entrenadors i preparadors de boxa</t>
  </si>
  <si>
    <t>Jugadors, entrenadors i preparadors de bàsquet</t>
  </si>
  <si>
    <t>Corredors, entrenadors i preparadors de ciclisme</t>
  </si>
  <si>
    <t>Jugadors, entrenadors i preparadors d'handbol, voleibol, pilota i altres esportistes d'hípica, lluita, etc.</t>
  </si>
  <si>
    <t>Àrbitres d'espectacles esportius</t>
  </si>
  <si>
    <t>Matadors de toros</t>
  </si>
  <si>
    <t>Altres servicis no compresos en altres parts</t>
  </si>
  <si>
    <t>Periodistes i altres professionals de la informació i la comunicació</t>
  </si>
  <si>
    <t>Altres activitats relacionades amb l'esport no compreses en altres parts</t>
  </si>
  <si>
    <t>Altres activitats relacionades amb la música no compreses en altres parts</t>
  </si>
  <si>
    <t>Altres activitats relacionades amb el ball no compreses en altres parts</t>
  </si>
  <si>
    <t>Altres activitats relacionades amb el cinema, el teatre i el circ no compreses en altres parts</t>
  </si>
  <si>
    <t>Altres professionals de les activitats financeres, jurídiques, d'assegurances i de lloguers no compresos en altres parts</t>
  </si>
  <si>
    <t>Corredors intèrprets i corredors marítims</t>
  </si>
  <si>
    <t>Altres professionals del transport i les comunicacions no compresos en altres parts</t>
  </si>
  <si>
    <t>Altres professionals del comerç i l'hostaleria  no compresos en altres parts</t>
  </si>
  <si>
    <t>Altres professionals de la construcció  no compresos en altres parts</t>
  </si>
  <si>
    <t>Altres professionals de les indústries de l'aeronàutica, les telecomunicacions i la mecànica de precisió no compresos en altres parts</t>
  </si>
  <si>
    <t>Altres professionals de les indústries manufactureres no compresos en altres parts</t>
  </si>
  <si>
    <t>Altres professionals de l'energia, l'aigua, la mineria i les indústries químiques no compresos en altres parts</t>
  </si>
  <si>
    <t>Altres professionals de l'agricultura, la ramaderia, la caça, la silvicultura i la pesca no compresos en altres parts</t>
  </si>
  <si>
    <t>Prestació de serveis per societats de desenvolupament industrial regional</t>
  </si>
  <si>
    <t>Agències de prestació de serveis domèstics</t>
  </si>
  <si>
    <t>Servicis d'emmarcació</t>
  </si>
  <si>
    <t>Bugaderies, tintoreries i serveis similars</t>
  </si>
  <si>
    <t>Distribució de pel·lícules cinematogràfiques i vídeos</t>
  </si>
  <si>
    <t>Ensenyament fora d'establiment permanent</t>
  </si>
  <si>
    <t>Lloguer de béns immobles de naturalesa urbana</t>
  </si>
  <si>
    <t>Lloguer de béns immobles de naturalesa rústica</t>
  </si>
  <si>
    <t>Serveis integrals de correus i telecomunicacions</t>
  </si>
  <si>
    <t>Altres serveis de telecomunicació</t>
  </si>
  <si>
    <t>Activitats annexes al transport aeri</t>
  </si>
  <si>
    <t>Transport marítim internacional (excepte de crus i gasos)</t>
  </si>
  <si>
    <t>Transport de cabotatge i per vies navegables interiors (excepte de crus i gasos)</t>
  </si>
  <si>
    <t>Transport aeri regular</t>
  </si>
  <si>
    <t>Transport aeri no regular</t>
  </si>
  <si>
    <t>Altres transports terrestres no compresos en altres parts</t>
  </si>
  <si>
    <t>Transport ferroviari per via normal</t>
  </si>
  <si>
    <t>Fabricació d'articles de jonc i canya, cistelleria, brotxes, raspalls, etc. (excepte mobles)</t>
  </si>
  <si>
    <t>Construcció de màquines per a les indústries tèxtils, del cuir, calçat i vestit</t>
  </si>
  <si>
    <t>1. Padró de l'Impost sobre Activitats Econòmiques a data 1 de gener de 2023</t>
  </si>
  <si>
    <t>1.1. Activitats econòmiques segons tipus. 2019 - 2023</t>
  </si>
  <si>
    <t>1.2. Activitats econòmiques industrials segons grans grups per districte. 2023</t>
  </si>
  <si>
    <t>1.3. Activitats econòmiques comercials segons grans grups per districte. 2023</t>
  </si>
  <si>
    <t>1.4. Activitats econòmiques professionals segons grans grups per districte. 2023</t>
  </si>
  <si>
    <t>1.5. Activitats econòmiques industrials segons agrupació per districte. 2023</t>
  </si>
  <si>
    <t>1.6. Activitats econòmiques comercials i de servici segons agrupació per districte. 2023</t>
  </si>
  <si>
    <t>1.7. Activitats econòmiques professionals segons agrupación per districte. 2023</t>
  </si>
  <si>
    <t>1.8. Activitats econòmiques industrials segons grans grups per barri. 2023</t>
  </si>
  <si>
    <t>1.9. Activitats econòmiques comercials segons grans grups per barri. 2023</t>
  </si>
  <si>
    <t>1.10. Activitats econòmiques professionals segons grans grups per barri. 2023</t>
  </si>
  <si>
    <t>1.11. Activitats econòmiques industrials més freqüents segons agrupació per barri. 2023</t>
  </si>
  <si>
    <t>1.12. Activitats econòmiques comercials i de servicis més freqüents segons agrupació per barri. 2023</t>
  </si>
  <si>
    <t>1.13. Activitats econòmiques professionals més freqüents segons agrupació per barri. 2023</t>
  </si>
  <si>
    <t>1.14. Activitats econòmiques segons grup. 2023</t>
  </si>
  <si>
    <t>1.15. Evolució del nombre de referències als fitxers de l'IAE 2022 i 2023 per districte</t>
  </si>
  <si>
    <t>1.17. Evolució del nombre de referències als fitxers de l'IAE 2022 i 2023 en Comerç i Servicis per districte</t>
  </si>
  <si>
    <t>1.18. Evolució del nombre de referències als fitxers de l'IAE 2022 i 2023 per barri</t>
  </si>
  <si>
    <t>1.18. Evolució del nombre de referències als fitxers de l'IAE 2022 i 2023 en Comerç i Servicis per barri</t>
  </si>
  <si>
    <t>1.2. Actividades económicas industriales según grandes grupos por distrito. 2023</t>
  </si>
  <si>
    <t>1.3. Actividades económicas comerciales según grandes grupos por distrito. 2023</t>
  </si>
  <si>
    <t>1.4. Actividades económicas profesionales según grandes grupos por distrito. 2023</t>
  </si>
  <si>
    <t>1.5. Actividades económicas industriales según agrupación por distrito. 2023</t>
  </si>
  <si>
    <t>1.6. Actividades económicas comerciales y de servicio según agrupación por distrito. 2023</t>
  </si>
  <si>
    <t>1.7. Actividades económicas profesionales según agrupación por distrito. 2023</t>
  </si>
  <si>
    <t>1.8. Actividades económicas industriales según grandes grupos por barrio. 2023</t>
  </si>
  <si>
    <t>1.9. Actividades económicas comerciales según grandes grupos por barrio. 2023</t>
  </si>
  <si>
    <t>1.10. Actividades económicas profesionales según grandes grupos por barrio. 2023</t>
  </si>
  <si>
    <t>1.11. Actividades económicas industriales más frecuentes según agrupación por barrio. 2023</t>
  </si>
  <si>
    <t>1.12. Actividades económicas comerciales y de servicios más frecuentes según agrupación por barrio. 2023</t>
  </si>
  <si>
    <t>1.13. Actividades económicas profesionales más frecuentes según agrupación por barrio. 2023</t>
  </si>
  <si>
    <t>1.14. Actividades económicas según grupo. 2023</t>
  </si>
  <si>
    <t>1.15. Evolución del número de referencias en los ficheros del IAE 2022 y 2023 por distrito</t>
  </si>
  <si>
    <t>1.17. Evolución del número de referencias en los ficheros del IAE 2022 y 2023 en Comercio y Servicios por distrito</t>
  </si>
  <si>
    <t>1.18. Evolución del número de referencias en los ficheros del IAE 2022 y 2023 por barrio</t>
  </si>
  <si>
    <t>1.18. Evolución del número de referencias en los ficheros del IAE 2022 y 2023 en Comercio y Servicios por barrio</t>
  </si>
  <si>
    <t>1.1. Actividades económicas según tipos. 2019 - 2023</t>
  </si>
  <si>
    <t>1. Padrón del Impuesto sobre Actividades Económicas a fecha 1 de enero de 2023</t>
  </si>
  <si>
    <t>Activitats econòmiques segons tipus. 2023</t>
  </si>
  <si>
    <t>1.3. Activitats econòmiques comercials i de servicis segons grans grups per districte. 2023</t>
  </si>
  <si>
    <t>1.3. Actividades económicas comerciales y de servicios según grandes grupos por distrito. 2023</t>
  </si>
  <si>
    <t>1.6. Activitats econòmiques comercials i de servicis segons agrupació per districte. 2023</t>
  </si>
  <si>
    <t>1.6. Actividades económicas comerciales y de servicios según agrupación por distrito. 2023</t>
  </si>
  <si>
    <t>1.9. Activitats econòmiques comercials i de servicis segons grans grups per barri. 2023</t>
  </si>
  <si>
    <t>1.9. Actividades económicas comerciales y de servicios según grandes grupos por barrio. 2023</t>
  </si>
  <si>
    <t>1.15. Evolució del nombre de referències als fitxers de l’IAE 2022 i 2023 per districte.</t>
  </si>
  <si>
    <t>Nova referència en 2023</t>
  </si>
  <si>
    <t>Baixa referència en 2023</t>
  </si>
  <si>
    <t>Referència es manté al mateix àmbit a 2023</t>
  </si>
  <si>
    <t>IAE 01/01/2023</t>
  </si>
  <si>
    <t>Evolució 2022 - 2023</t>
  </si>
  <si>
    <t>1.16. Evolució del nombre de referències als fitxers de l’IAE 2022 i 2023 en Comerç i Servicis per districte.</t>
  </si>
  <si>
    <t>1.16. Evolución del número de referencias en los ficheros del IAE 2022 y 2023 en Comercio y Servicios por distrito.</t>
  </si>
  <si>
    <t>1.15. Evolución del número de referencias en los ficheros del IAE 2022 y 2023 por distrito.</t>
  </si>
  <si>
    <t>1.17. Evolució del nombre de referències als fitxers de l’IAE 2022 i 2023 per barri.</t>
  </si>
  <si>
    <t>1.17. Evolución del número de referencias en los ficheros del IAE 2022 y 2023 por barrio.</t>
  </si>
  <si>
    <t>1.18. Evolució del nombre de referències als fitxers de l’IAE 2022 i 2023 en Comerç i Servicis per barri.</t>
  </si>
  <si>
    <t>1.18. Evolución del número de referencias en los ficheros del IAE 2022 y 2023 en Comercio y Servicios por barrio.</t>
  </si>
  <si>
    <t>171+2</t>
  </si>
  <si>
    <t>Transport terrestre</t>
  </si>
  <si>
    <t>173+4</t>
  </si>
  <si>
    <t>Transport marítim, fluvial i aeri</t>
  </si>
  <si>
    <t>Transformació de minerals radioactius i tractament i emmagatzematge de residus radioactius</t>
  </si>
  <si>
    <t>Siderúrgia no integral</t>
  </si>
  <si>
    <t>Fabricació de catifes i tapissos i de teixits impregnats</t>
  </si>
  <si>
    <t>Serrat i preparació industrial de la fusta (serrat, raspallat, poliment, rentada, etc.)</t>
  </si>
  <si>
    <t>Extres especialitzats, dobles, comparses i meritoris</t>
  </si>
  <si>
    <t>Escriptors i guionistes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</si>
</sst>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0.0"/>
    <numFmt numFmtId="167" formatCode="_-* #,##0.00\ [$€]_-;\-* #,##0.00\ [$€]_-;_-* &quot;-&quot;??\ [$€]_-;_-@_-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/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 wrapText="1"/>
    </xf>
    <xf numFmtId="3" fontId="2" fillId="0" borderId="0" xfId="0" quotePrefix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3" fillId="0" borderId="0" xfId="0" applyNumberFormat="1" applyFont="1"/>
    <xf numFmtId="3" fontId="2" fillId="0" borderId="0" xfId="0" applyNumberFormat="1" applyFont="1" applyAlignment="1">
      <alignment horizontal="center"/>
    </xf>
    <xf numFmtId="3" fontId="4" fillId="0" borderId="0" xfId="0" applyNumberFormat="1" applyFont="1"/>
    <xf numFmtId="0" fontId="2" fillId="0" borderId="0" xfId="0" applyFont="1" applyAlignment="1">
      <alignment horizontal="left"/>
    </xf>
    <xf numFmtId="166" fontId="2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2" fillId="0" borderId="0" xfId="0" applyFont="1" applyAlignment="1"/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2" fillId="0" borderId="0" xfId="0" applyNumberFormat="1" applyFont="1" applyAlignment="1"/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left" wrapText="1"/>
    </xf>
    <xf numFmtId="14" fontId="2" fillId="0" borderId="0" xfId="0" applyNumberFormat="1" applyFont="1"/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wrapText="1"/>
    </xf>
    <xf numFmtId="3" fontId="2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0" fillId="0" borderId="0" xfId="0" applyFill="1"/>
    <xf numFmtId="3" fontId="0" fillId="0" borderId="0" xfId="0" applyNumberFormat="1" applyFill="1"/>
    <xf numFmtId="14" fontId="2" fillId="0" borderId="0" xfId="0" applyNumberFormat="1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/>
    <xf numFmtId="9" fontId="2" fillId="0" borderId="0" xfId="2" applyFont="1"/>
    <xf numFmtId="0" fontId="2" fillId="0" borderId="0" xfId="0" applyFont="1" applyFill="1" applyAlignment="1">
      <alignment horizontal="left"/>
    </xf>
    <xf numFmtId="0" fontId="8" fillId="0" borderId="0" xfId="0" applyFont="1" applyFill="1"/>
    <xf numFmtId="3" fontId="8" fillId="0" borderId="0" xfId="0" applyNumberFormat="1" applyFont="1" applyFill="1"/>
    <xf numFmtId="0" fontId="9" fillId="0" borderId="0" xfId="0" applyFont="1" applyFill="1"/>
    <xf numFmtId="3" fontId="9" fillId="0" borderId="0" xfId="0" applyNumberFormat="1" applyFont="1" applyFill="1"/>
    <xf numFmtId="3" fontId="9" fillId="0" borderId="0" xfId="0" applyNumberFormat="1" applyFont="1" applyFill="1" applyAlignment="1">
      <alignment vertical="center"/>
    </xf>
    <xf numFmtId="0" fontId="1" fillId="0" borderId="0" xfId="0" applyFont="1" applyFill="1"/>
    <xf numFmtId="0" fontId="7" fillId="0" borderId="0" xfId="0" applyFont="1"/>
    <xf numFmtId="3" fontId="7" fillId="0" borderId="0" xfId="0" applyNumberFormat="1" applyFont="1" applyFill="1"/>
    <xf numFmtId="0" fontId="3" fillId="0" borderId="0" xfId="0" applyFont="1" applyBorder="1"/>
    <xf numFmtId="1" fontId="2" fillId="0" borderId="0" xfId="0" applyNumberFormat="1" applyFont="1"/>
    <xf numFmtId="164" fontId="2" fillId="0" borderId="0" xfId="0" applyNumberFormat="1" applyFont="1" applyAlignment="1">
      <alignment horizontal="right" wrapText="1"/>
    </xf>
    <xf numFmtId="10" fontId="2" fillId="0" borderId="0" xfId="0" applyNumberFormat="1" applyFont="1"/>
    <xf numFmtId="0" fontId="1" fillId="0" borderId="0" xfId="0" applyFont="1"/>
    <xf numFmtId="165" fontId="2" fillId="0" borderId="0" xfId="2" applyNumberFormat="1" applyFont="1"/>
    <xf numFmtId="3" fontId="0" fillId="0" borderId="0" xfId="0" applyNumberFormat="1"/>
    <xf numFmtId="10" fontId="2" fillId="0" borderId="0" xfId="0" applyNumberFormat="1" applyFont="1" applyAlignment="1">
      <alignment horizontal="right" wrapText="1"/>
    </xf>
    <xf numFmtId="0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166" fontId="2" fillId="0" borderId="0" xfId="2" applyNumberFormat="1" applyFont="1"/>
    <xf numFmtId="165" fontId="3" fillId="0" borderId="0" xfId="2" applyNumberFormat="1" applyFont="1"/>
    <xf numFmtId="0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/>
    <xf numFmtId="3" fontId="2" fillId="0" borderId="0" xfId="0" applyNumberFormat="1" applyFont="1" applyFill="1" applyAlignment="1"/>
    <xf numFmtId="0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</cellXfs>
  <cellStyles count="3">
    <cellStyle name="Euro" xfId="1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s-ES"/>
              <a:t>ACTIVITATS ECONÒMIQUES SEGONS TIPUS. 2023</a:t>
            </a:r>
          </a:p>
        </c:rich>
      </c:tx>
      <c:layout>
        <c:manualLayout>
          <c:xMode val="edge"/>
          <c:yMode val="edge"/>
          <c:x val="0.1384337067156223"/>
          <c:y val="7.5812274368231042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hPercent val="90"/>
      <c:rotY val="2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036487242373391"/>
          <c:y val="0.23465741872518642"/>
          <c:w val="0.55616348502885227"/>
          <c:h val="0.59566862806409115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80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2.185792349726776E-2"/>
                  <c:y val="-8.8246072431041104E-1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4.8573163327261693E-2"/>
                  <c:y val="-0.101083032490974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"/>
                  <c:y val="-5.77617328519856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2859744990892483E-2"/>
                  <c:y val="8.664259927797833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4571948998178484E-2"/>
                  <c:y val="0.1155234657039711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'1.1'!$A$6:$A$11</c:f>
              <c:strCache>
                <c:ptCount val="6"/>
                <c:pt idx="0">
                  <c:v>Ramaderes</c:v>
                </c:pt>
                <c:pt idx="1">
                  <c:v>Industrials</c:v>
                </c:pt>
                <c:pt idx="2">
                  <c:v>Construcció</c:v>
                </c:pt>
                <c:pt idx="3">
                  <c:v>Comerç i Servicis</c:v>
                </c:pt>
                <c:pt idx="4">
                  <c:v>Professionals</c:v>
                </c:pt>
                <c:pt idx="5">
                  <c:v>Artístiques</c:v>
                </c:pt>
              </c:strCache>
            </c:strRef>
          </c:cat>
          <c:val>
            <c:numRef>
              <c:f>'1.1'!$J$6:$J$11</c:f>
              <c:numCache>
                <c:formatCode>#,##0</c:formatCode>
                <c:ptCount val="6"/>
                <c:pt idx="0">
                  <c:v>33</c:v>
                </c:pt>
                <c:pt idx="1">
                  <c:v>4736</c:v>
                </c:pt>
                <c:pt idx="2">
                  <c:v>9769</c:v>
                </c:pt>
                <c:pt idx="3">
                  <c:v>96504</c:v>
                </c:pt>
                <c:pt idx="4">
                  <c:v>31974</c:v>
                </c:pt>
                <c:pt idx="5">
                  <c:v>1402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657225</xdr:colOff>
      <xdr:row>17</xdr:row>
      <xdr:rowOff>47625</xdr:rowOff>
    </xdr:to>
    <xdr:graphicFrame macro="">
      <xdr:nvGraphicFramePr>
        <xdr:cNvPr id="10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37</xdr:row>
      <xdr:rowOff>123825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15050" cy="6115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8</xdr:col>
      <xdr:colOff>9524</xdr:colOff>
      <xdr:row>38</xdr:row>
      <xdr:rowOff>114299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4"/>
          <a:ext cx="6105524" cy="6105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752474</xdr:colOff>
      <xdr:row>37</xdr:row>
      <xdr:rowOff>95249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6474" cy="60864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28574</xdr:colOff>
      <xdr:row>37</xdr:row>
      <xdr:rowOff>133349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4574" cy="61245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05/Xls/Cap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3"/>
      <sheetName val="1.3 graf"/>
      <sheetName val="1.4"/>
      <sheetName val="1.5"/>
      <sheetName val="1.5 graf"/>
      <sheetName val="1.6"/>
      <sheetName val="1.7"/>
      <sheetName val="2"/>
      <sheetName val="2.1"/>
      <sheetName val="2.1 graf"/>
      <sheetName val="2.2"/>
      <sheetName val="2.3"/>
      <sheetName val="2.4"/>
      <sheetName val="2.5"/>
      <sheetName val="2.6"/>
      <sheetName val="3"/>
      <sheetName val="3.1"/>
      <sheetName val="3.1 graf"/>
      <sheetName val="3.2"/>
      <sheetName val="4"/>
      <sheetName val="4.1"/>
      <sheetName val="4.1 graf"/>
      <sheetName val="4.2"/>
      <sheetName val="4.3"/>
      <sheetName val="4.4"/>
      <sheetName val="4.5"/>
      <sheetName val="4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/>
      <sheetData sheetId="29">
        <row r="1">
          <cell r="A1" t="str">
            <v>4.5. Servicis realitzats per les grues municipals. 2003</v>
          </cell>
        </row>
        <row r="2">
          <cell r="A2" t="str">
            <v>4.5. Servicios realizados por las grúas municipales. 2003</v>
          </cell>
        </row>
        <row r="4">
          <cell r="A4" t="str">
            <v>Sense arrossegament</v>
          </cell>
          <cell r="B4" t="str">
            <v>Arrossegament</v>
          </cell>
          <cell r="C4" t="str">
            <v>Vehicles abandonats</v>
          </cell>
          <cell r="D4" t="str">
            <v>Total</v>
          </cell>
        </row>
        <row r="5">
          <cell r="A5">
            <v>11553</v>
          </cell>
          <cell r="B5">
            <v>67262</v>
          </cell>
          <cell r="C5">
            <v>4077</v>
          </cell>
          <cell r="D5">
            <v>82892</v>
          </cell>
        </row>
        <row r="6">
          <cell r="A6" t="str">
            <v>Font : SERVICLEOP, S.L.</v>
          </cell>
        </row>
      </sheetData>
      <sheetData sheetId="30">
        <row r="1">
          <cell r="A1" t="str">
            <v>4.6. Recaptació grues municipals. 2003</v>
          </cell>
        </row>
        <row r="2">
          <cell r="A2" t="str">
            <v>4.6. Recaudación grúas municipales. 2003</v>
          </cell>
        </row>
        <row r="4">
          <cell r="A4" t="str">
            <v>Enganxaments</v>
          </cell>
          <cell r="B4" t="str">
            <v>Retirades</v>
          </cell>
          <cell r="C4" t="str">
            <v>Custòdies</v>
          </cell>
        </row>
        <row r="5">
          <cell r="A5">
            <v>330616.12</v>
          </cell>
          <cell r="B5">
            <v>5351133.55</v>
          </cell>
          <cell r="C5">
            <v>384306.54</v>
          </cell>
        </row>
        <row r="6">
          <cell r="A6" t="str">
            <v>Font : SERVICLEOP, S.L.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19"/>
  <sheetViews>
    <sheetView tabSelected="1" workbookViewId="0">
      <selection activeCell="B16" sqref="B16"/>
    </sheetView>
  </sheetViews>
  <sheetFormatPr baseColWidth="10" defaultColWidth="11.42578125" defaultRowHeight="12.75" x14ac:dyDescent="0.2"/>
  <cols>
    <col min="1" max="1" width="2.140625" style="1" customWidth="1"/>
    <col min="2" max="2" width="85.5703125" style="1" bestFit="1" customWidth="1"/>
    <col min="3" max="7" width="11.42578125" style="1"/>
    <col min="8" max="8" width="18.7109375" style="1" customWidth="1"/>
    <col min="9" max="16384" width="11.42578125" style="1"/>
  </cols>
  <sheetData>
    <row r="1" spans="1:2" x14ac:dyDescent="0.2">
      <c r="A1" s="8" t="s">
        <v>785</v>
      </c>
    </row>
    <row r="2" spans="1:2" x14ac:dyDescent="0.2">
      <c r="B2" s="12" t="s">
        <v>786</v>
      </c>
    </row>
    <row r="3" spans="1:2" x14ac:dyDescent="0.2">
      <c r="B3" s="12" t="s">
        <v>787</v>
      </c>
    </row>
    <row r="4" spans="1:2" x14ac:dyDescent="0.2">
      <c r="B4" s="12" t="s">
        <v>788</v>
      </c>
    </row>
    <row r="5" spans="1:2" x14ac:dyDescent="0.2">
      <c r="B5" s="12" t="s">
        <v>789</v>
      </c>
    </row>
    <row r="6" spans="1:2" x14ac:dyDescent="0.2">
      <c r="B6" s="29" t="s">
        <v>790</v>
      </c>
    </row>
    <row r="7" spans="1:2" x14ac:dyDescent="0.2">
      <c r="B7" s="29" t="s">
        <v>791</v>
      </c>
    </row>
    <row r="8" spans="1:2" x14ac:dyDescent="0.2">
      <c r="B8" s="29" t="s">
        <v>792</v>
      </c>
    </row>
    <row r="9" spans="1:2" x14ac:dyDescent="0.2">
      <c r="B9" s="12" t="s">
        <v>793</v>
      </c>
    </row>
    <row r="10" spans="1:2" x14ac:dyDescent="0.2">
      <c r="B10" s="12" t="s">
        <v>794</v>
      </c>
    </row>
    <row r="11" spans="1:2" x14ac:dyDescent="0.2">
      <c r="B11" s="12" t="s">
        <v>795</v>
      </c>
    </row>
    <row r="12" spans="1:2" x14ac:dyDescent="0.2">
      <c r="B12" s="29" t="s">
        <v>796</v>
      </c>
    </row>
    <row r="13" spans="1:2" x14ac:dyDescent="0.2">
      <c r="B13" s="29" t="s">
        <v>797</v>
      </c>
    </row>
    <row r="14" spans="1:2" x14ac:dyDescent="0.2">
      <c r="B14" s="29" t="s">
        <v>798</v>
      </c>
    </row>
    <row r="15" spans="1:2" x14ac:dyDescent="0.2">
      <c r="B15" s="29" t="s">
        <v>799</v>
      </c>
    </row>
    <row r="16" spans="1:2" x14ac:dyDescent="0.2">
      <c r="B16" s="29" t="s">
        <v>800</v>
      </c>
    </row>
    <row r="17" spans="2:2" x14ac:dyDescent="0.2">
      <c r="B17" s="29" t="s">
        <v>801</v>
      </c>
    </row>
    <row r="18" spans="2:2" x14ac:dyDescent="0.2">
      <c r="B18" s="29" t="s">
        <v>802</v>
      </c>
    </row>
    <row r="19" spans="2:2" x14ac:dyDescent="0.2">
      <c r="B19" s="29" t="s">
        <v>803</v>
      </c>
    </row>
  </sheetData>
  <phoneticPr fontId="0" type="noConversion"/>
  <pageMargins left="0.59055118110236227" right="0.59055118110236227" top="0.78740157480314965" bottom="0.59055118110236227" header="0.39370078740157483" footer="0"/>
  <pageSetup paperSize="9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19"/>
  <sheetViews>
    <sheetView workbookViewId="0">
      <selection activeCell="B23" sqref="B23"/>
    </sheetView>
  </sheetViews>
  <sheetFormatPr baseColWidth="10" defaultColWidth="11.42578125" defaultRowHeight="12.75" x14ac:dyDescent="0.2"/>
  <cols>
    <col min="1" max="1" width="2.7109375" style="1" customWidth="1"/>
    <col min="2" max="2" width="92.7109375" style="1" bestFit="1" customWidth="1"/>
    <col min="3" max="16384" width="11.42578125" style="1"/>
  </cols>
  <sheetData>
    <row r="1" spans="1:7" ht="13.5" x14ac:dyDescent="0.25">
      <c r="A1" s="13" t="s">
        <v>822</v>
      </c>
      <c r="B1" s="12"/>
    </row>
    <row r="2" spans="1:7" x14ac:dyDescent="0.2">
      <c r="A2" s="12"/>
      <c r="B2" s="23" t="s">
        <v>821</v>
      </c>
      <c r="C2" s="23"/>
      <c r="D2" s="23"/>
      <c r="E2" s="23"/>
      <c r="F2" s="23"/>
      <c r="G2" s="23"/>
    </row>
    <row r="3" spans="1:7" x14ac:dyDescent="0.2">
      <c r="A3" s="12"/>
      <c r="B3" s="12" t="s">
        <v>804</v>
      </c>
    </row>
    <row r="4" spans="1:7" x14ac:dyDescent="0.2">
      <c r="A4" s="12"/>
      <c r="B4" s="12" t="s">
        <v>805</v>
      </c>
    </row>
    <row r="5" spans="1:7" x14ac:dyDescent="0.2">
      <c r="A5" s="12"/>
      <c r="B5" s="12" t="s">
        <v>806</v>
      </c>
    </row>
    <row r="6" spans="1:7" x14ac:dyDescent="0.2">
      <c r="A6" s="12"/>
      <c r="B6" s="29" t="s">
        <v>807</v>
      </c>
    </row>
    <row r="7" spans="1:7" x14ac:dyDescent="0.2">
      <c r="A7" s="12"/>
      <c r="B7" s="29" t="s">
        <v>808</v>
      </c>
    </row>
    <row r="8" spans="1:7" x14ac:dyDescent="0.2">
      <c r="B8" s="29" t="s">
        <v>809</v>
      </c>
    </row>
    <row r="9" spans="1:7" x14ac:dyDescent="0.2">
      <c r="B9" s="12" t="s">
        <v>810</v>
      </c>
    </row>
    <row r="10" spans="1:7" x14ac:dyDescent="0.2">
      <c r="B10" s="12" t="s">
        <v>811</v>
      </c>
    </row>
    <row r="11" spans="1:7" x14ac:dyDescent="0.2">
      <c r="B11" s="12" t="s">
        <v>812</v>
      </c>
    </row>
    <row r="12" spans="1:7" x14ac:dyDescent="0.2">
      <c r="B12" s="29" t="s">
        <v>813</v>
      </c>
    </row>
    <row r="13" spans="1:7" x14ac:dyDescent="0.2">
      <c r="B13" s="29" t="s">
        <v>814</v>
      </c>
    </row>
    <row r="14" spans="1:7" x14ac:dyDescent="0.2">
      <c r="B14" s="29" t="s">
        <v>815</v>
      </c>
    </row>
    <row r="15" spans="1:7" x14ac:dyDescent="0.2">
      <c r="B15" s="29" t="s">
        <v>816</v>
      </c>
    </row>
    <row r="16" spans="1:7" x14ac:dyDescent="0.2">
      <c r="B16" s="29" t="s">
        <v>817</v>
      </c>
    </row>
    <row r="17" spans="2:2" x14ac:dyDescent="0.2">
      <c r="B17" s="29" t="s">
        <v>818</v>
      </c>
    </row>
    <row r="18" spans="2:2" x14ac:dyDescent="0.2">
      <c r="B18" s="29" t="s">
        <v>819</v>
      </c>
    </row>
    <row r="19" spans="2:2" x14ac:dyDescent="0.2">
      <c r="B19" s="29" t="s">
        <v>820</v>
      </c>
    </row>
  </sheetData>
  <phoneticPr fontId="0" type="noConversion"/>
  <pageMargins left="0.59055118110236227" right="0.59055118110236227" top="0.78740157480314965" bottom="0.59055118110236227" header="0.39370078740157483" footer="0"/>
  <pageSetup paperSize="9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Q39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20.85546875" style="1" customWidth="1"/>
    <col min="2" max="7" width="8" style="1" customWidth="1"/>
    <col min="8" max="8" width="8" style="68" customWidth="1"/>
    <col min="9" max="9" width="9.5703125" style="1" bestFit="1" customWidth="1"/>
    <col min="10" max="11" width="7.85546875" style="1" customWidth="1"/>
    <col min="12" max="16384" width="11.42578125" style="1"/>
  </cols>
  <sheetData>
    <row r="1" spans="1:17" x14ac:dyDescent="0.2">
      <c r="A1" s="8" t="s">
        <v>786</v>
      </c>
    </row>
    <row r="2" spans="1:17" x14ac:dyDescent="0.2">
      <c r="A2" s="23" t="s">
        <v>821</v>
      </c>
    </row>
    <row r="3" spans="1:17" x14ac:dyDescent="0.2">
      <c r="D3" s="3"/>
      <c r="E3" s="3"/>
    </row>
    <row r="4" spans="1:17" x14ac:dyDescent="0.2">
      <c r="B4" s="1">
        <v>2019</v>
      </c>
      <c r="C4" s="3" t="s">
        <v>154</v>
      </c>
      <c r="D4" s="1">
        <v>2020</v>
      </c>
      <c r="E4" s="3" t="s">
        <v>154</v>
      </c>
      <c r="F4" s="1">
        <v>2021</v>
      </c>
      <c r="G4" s="24" t="s">
        <v>154</v>
      </c>
      <c r="H4" s="1">
        <v>2022</v>
      </c>
      <c r="I4" s="24" t="s">
        <v>154</v>
      </c>
      <c r="J4" s="1">
        <v>2023</v>
      </c>
      <c r="K4" s="24" t="s">
        <v>154</v>
      </c>
      <c r="M4" s="3"/>
    </row>
    <row r="5" spans="1:17" x14ac:dyDescent="0.2">
      <c r="A5" s="8" t="s">
        <v>155</v>
      </c>
      <c r="B5" s="27">
        <f>SUM(B6:B11)</f>
        <v>128562</v>
      </c>
      <c r="C5" s="43">
        <f>B5/B$5</f>
        <v>1</v>
      </c>
      <c r="D5" s="27">
        <f>SUM(D6:D11)</f>
        <v>129117</v>
      </c>
      <c r="E5" s="43">
        <f>D5/D$5</f>
        <v>1</v>
      </c>
      <c r="F5" s="27">
        <f>SUM(F6:F11)</f>
        <v>134121</v>
      </c>
      <c r="G5" s="43">
        <f>F5/F$5</f>
        <v>1</v>
      </c>
      <c r="H5" s="27">
        <v>140899</v>
      </c>
      <c r="I5" s="43">
        <f>H5/H$5</f>
        <v>1</v>
      </c>
      <c r="J5" s="27">
        <v>144418</v>
      </c>
      <c r="K5" s="43">
        <f>J5/J$5</f>
        <v>1</v>
      </c>
      <c r="L5" s="27"/>
      <c r="M5" s="43"/>
    </row>
    <row r="6" spans="1:17" x14ac:dyDescent="0.2">
      <c r="A6" s="5" t="s">
        <v>156</v>
      </c>
      <c r="B6" s="7">
        <v>39</v>
      </c>
      <c r="C6" s="10">
        <f t="shared" ref="C6:E11" si="0">B6/B$5</f>
        <v>3.0335557940915667E-4</v>
      </c>
      <c r="D6" s="7">
        <v>36</v>
      </c>
      <c r="E6" s="10">
        <f t="shared" si="0"/>
        <v>2.7881688700945653E-4</v>
      </c>
      <c r="F6" s="7">
        <v>36</v>
      </c>
      <c r="G6" s="10">
        <f t="shared" ref="G6" si="1">F6/F$5</f>
        <v>2.6841434227302212E-4</v>
      </c>
      <c r="H6" s="7">
        <v>33</v>
      </c>
      <c r="I6" s="10">
        <f t="shared" ref="I6" si="2">H6/H$5</f>
        <v>2.3421032086813959E-4</v>
      </c>
      <c r="J6" s="7">
        <v>33</v>
      </c>
      <c r="K6" s="10">
        <f t="shared" ref="K6" si="3">J6/J$5</f>
        <v>2.2850337215582546E-4</v>
      </c>
      <c r="L6" s="7"/>
      <c r="M6" s="10"/>
    </row>
    <row r="7" spans="1:17" x14ac:dyDescent="0.2">
      <c r="A7" s="5" t="s">
        <v>157</v>
      </c>
      <c r="B7" s="7">
        <v>4330</v>
      </c>
      <c r="C7" s="10">
        <f t="shared" si="0"/>
        <v>3.3680247662606369E-2</v>
      </c>
      <c r="D7" s="7">
        <v>4423</v>
      </c>
      <c r="E7" s="10">
        <f t="shared" si="0"/>
        <v>3.4255752534522954E-2</v>
      </c>
      <c r="F7" s="7">
        <v>4603</v>
      </c>
      <c r="G7" s="10">
        <f t="shared" ref="G7" si="4">F7/F$5</f>
        <v>3.4319756041186693E-2</v>
      </c>
      <c r="H7" s="7">
        <v>4775</v>
      </c>
      <c r="I7" s="10">
        <f t="shared" ref="I7" si="5">H7/H$5</f>
        <v>3.3889523701374741E-2</v>
      </c>
      <c r="J7" s="7">
        <v>4736</v>
      </c>
      <c r="K7" s="10">
        <f t="shared" ref="K7" si="6">J7/J$5</f>
        <v>3.2793696076666344E-2</v>
      </c>
      <c r="L7" s="7"/>
      <c r="M7" s="10"/>
    </row>
    <row r="8" spans="1:17" x14ac:dyDescent="0.2">
      <c r="A8" s="5" t="s">
        <v>158</v>
      </c>
      <c r="B8" s="7">
        <v>8586</v>
      </c>
      <c r="C8" s="10">
        <f t="shared" si="0"/>
        <v>6.6784897559154344E-2</v>
      </c>
      <c r="D8" s="7">
        <v>8652</v>
      </c>
      <c r="E8" s="10">
        <f t="shared" si="0"/>
        <v>6.7008991844606056E-2</v>
      </c>
      <c r="F8" s="7">
        <v>9091</v>
      </c>
      <c r="G8" s="10">
        <f t="shared" ref="G8" si="7">F8/F$5</f>
        <v>6.7782077377890118E-2</v>
      </c>
      <c r="H8" s="7">
        <v>9548</v>
      </c>
      <c r="I8" s="10">
        <f t="shared" ref="I8" si="8">H8/H$5</f>
        <v>6.7764852837848388E-2</v>
      </c>
      <c r="J8" s="7">
        <v>9769</v>
      </c>
      <c r="K8" s="10">
        <f t="shared" ref="K8" si="9">J8/J$5</f>
        <v>6.7643922502735113E-2</v>
      </c>
      <c r="L8" s="7"/>
      <c r="M8" s="10"/>
      <c r="Q8" s="81"/>
    </row>
    <row r="9" spans="1:17" x14ac:dyDescent="0.2">
      <c r="A9" s="5" t="s">
        <v>160</v>
      </c>
      <c r="B9" s="7">
        <v>85857</v>
      </c>
      <c r="C9" s="10">
        <f t="shared" si="0"/>
        <v>0.66782564054697346</v>
      </c>
      <c r="D9" s="7">
        <v>86374</v>
      </c>
      <c r="E9" s="10">
        <f t="shared" si="0"/>
        <v>0.66895916107096665</v>
      </c>
      <c r="F9" s="7">
        <v>89433</v>
      </c>
      <c r="G9" s="10">
        <f t="shared" ref="G9" si="10">F9/F$5</f>
        <v>0.66680832979175519</v>
      </c>
      <c r="H9" s="7">
        <v>94239</v>
      </c>
      <c r="I9" s="10">
        <f t="shared" ref="I9" si="11">H9/H$5</f>
        <v>0.66884080085735176</v>
      </c>
      <c r="J9" s="7">
        <v>96504</v>
      </c>
      <c r="K9" s="10">
        <f t="shared" ref="K9" si="12">J9/J$5</f>
        <v>0.66822695231896301</v>
      </c>
      <c r="L9" s="7"/>
      <c r="M9" s="10"/>
      <c r="Q9" s="81"/>
    </row>
    <row r="10" spans="1:17" x14ac:dyDescent="0.2">
      <c r="A10" s="5" t="s">
        <v>390</v>
      </c>
      <c r="B10" s="7">
        <v>28828</v>
      </c>
      <c r="C10" s="10">
        <f t="shared" si="0"/>
        <v>0.22423422162069662</v>
      </c>
      <c r="D10" s="7">
        <v>28633</v>
      </c>
      <c r="E10" s="10">
        <f t="shared" si="0"/>
        <v>0.22176010904838248</v>
      </c>
      <c r="F10" s="7">
        <v>29836</v>
      </c>
      <c r="G10" s="10">
        <f t="shared" ref="G10" si="13">F10/F$5</f>
        <v>0.2224558421127191</v>
      </c>
      <c r="H10" s="4">
        <v>30993</v>
      </c>
      <c r="I10" s="10">
        <f t="shared" ref="I10" si="14">H10/H$5</f>
        <v>0.21996607498988638</v>
      </c>
      <c r="J10" s="4">
        <v>31974</v>
      </c>
      <c r="K10" s="10">
        <f t="shared" ref="K10" si="15">J10/J$5</f>
        <v>0.22139899458516252</v>
      </c>
      <c r="L10" s="7"/>
      <c r="M10" s="10"/>
      <c r="Q10" s="81"/>
    </row>
    <row r="11" spans="1:17" x14ac:dyDescent="0.2">
      <c r="A11" s="5" t="s">
        <v>389</v>
      </c>
      <c r="B11" s="7">
        <v>922</v>
      </c>
      <c r="C11" s="10">
        <f t="shared" si="0"/>
        <v>7.171637031160063E-3</v>
      </c>
      <c r="D11" s="7">
        <v>999</v>
      </c>
      <c r="E11" s="10">
        <f t="shared" si="0"/>
        <v>7.7371686145124192E-3</v>
      </c>
      <c r="F11" s="7">
        <v>1122</v>
      </c>
      <c r="G11" s="10">
        <f t="shared" ref="G11" si="16">F11/F$5</f>
        <v>8.3655803341758563E-3</v>
      </c>
      <c r="H11" s="7">
        <v>1311</v>
      </c>
      <c r="I11" s="10">
        <f t="shared" ref="I11" si="17">H11/H$5</f>
        <v>9.3045372926706359E-3</v>
      </c>
      <c r="J11" s="7">
        <v>1402</v>
      </c>
      <c r="K11" s="10">
        <f t="shared" ref="K11" si="18">J11/J$5</f>
        <v>9.7079311443171896E-3</v>
      </c>
      <c r="L11" s="7"/>
      <c r="M11" s="10"/>
      <c r="Q11" s="81"/>
    </row>
    <row r="12" spans="1:17" x14ac:dyDescent="0.2">
      <c r="A12" s="1" t="s">
        <v>422</v>
      </c>
      <c r="Q12" s="81"/>
    </row>
    <row r="13" spans="1:17" x14ac:dyDescent="0.2">
      <c r="K13" s="31"/>
      <c r="Q13" s="81"/>
    </row>
    <row r="14" spans="1:17" x14ac:dyDescent="0.2">
      <c r="A14" s="79"/>
      <c r="Q14" s="81"/>
    </row>
    <row r="15" spans="1:17" x14ac:dyDescent="0.2">
      <c r="Q15" s="81"/>
    </row>
    <row r="18" spans="1:10" x14ac:dyDescent="0.2">
      <c r="E18" s="81"/>
    </row>
    <row r="19" spans="1:10" x14ac:dyDescent="0.2">
      <c r="C19" s="81"/>
      <c r="E19" s="81"/>
    </row>
    <row r="20" spans="1:10" x14ac:dyDescent="0.2">
      <c r="C20" s="81"/>
      <c r="E20" s="81"/>
    </row>
    <row r="21" spans="1:10" x14ac:dyDescent="0.2">
      <c r="C21" s="81"/>
      <c r="E21" s="81"/>
      <c r="J21" s="81"/>
    </row>
    <row r="22" spans="1:10" x14ac:dyDescent="0.2">
      <c r="B22" s="27"/>
      <c r="C22" s="7"/>
      <c r="D22" s="7"/>
      <c r="E22" s="7"/>
      <c r="F22" s="7"/>
      <c r="G22" s="7"/>
      <c r="H22" s="7"/>
      <c r="J22" s="81"/>
    </row>
    <row r="23" spans="1:10" x14ac:dyDescent="0.2">
      <c r="C23" s="81"/>
      <c r="E23" s="81"/>
      <c r="J23" s="81"/>
    </row>
    <row r="24" spans="1:10" x14ac:dyDescent="0.2">
      <c r="C24" s="81"/>
      <c r="E24" s="81"/>
      <c r="J24" s="81"/>
    </row>
    <row r="25" spans="1:10" x14ac:dyDescent="0.2">
      <c r="C25" s="81"/>
      <c r="J25" s="81"/>
    </row>
    <row r="26" spans="1:10" x14ac:dyDescent="0.2">
      <c r="J26" s="81"/>
    </row>
    <row r="27" spans="1:10" x14ac:dyDescent="0.2">
      <c r="J27" s="81"/>
    </row>
    <row r="29" spans="1:10" x14ac:dyDescent="0.2">
      <c r="A29"/>
      <c r="D29" s="68"/>
      <c r="H29" s="1"/>
    </row>
    <row r="30" spans="1:10" x14ac:dyDescent="0.2">
      <c r="A30"/>
      <c r="D30" s="68"/>
      <c r="H30" s="1"/>
    </row>
    <row r="31" spans="1:10" x14ac:dyDescent="0.2">
      <c r="A31"/>
      <c r="D31" s="68"/>
      <c r="H31" s="1"/>
    </row>
    <row r="32" spans="1:10" x14ac:dyDescent="0.2">
      <c r="A32"/>
      <c r="D32" s="68"/>
      <c r="H32" s="1"/>
    </row>
    <row r="33" spans="1:8" x14ac:dyDescent="0.2">
      <c r="A33"/>
      <c r="D33" s="68"/>
      <c r="H33" s="1"/>
    </row>
    <row r="34" spans="1:8" x14ac:dyDescent="0.2">
      <c r="A34"/>
      <c r="D34" s="68"/>
      <c r="H34" s="1"/>
    </row>
    <row r="35" spans="1:8" x14ac:dyDescent="0.2">
      <c r="A35"/>
      <c r="D35" s="68"/>
      <c r="H35" s="1"/>
    </row>
    <row r="36" spans="1:8" x14ac:dyDescent="0.2">
      <c r="A36"/>
      <c r="D36" s="68"/>
      <c r="H36" s="1"/>
    </row>
    <row r="37" spans="1:8" x14ac:dyDescent="0.2">
      <c r="A37"/>
      <c r="D37" s="68"/>
      <c r="H37" s="1"/>
    </row>
    <row r="38" spans="1:8" x14ac:dyDescent="0.2">
      <c r="A38"/>
      <c r="D38" s="68"/>
      <c r="H38" s="1"/>
    </row>
    <row r="39" spans="1:8" x14ac:dyDescent="0.2">
      <c r="A39"/>
      <c r="D39" s="68"/>
      <c r="H39" s="1"/>
    </row>
  </sheetData>
  <phoneticPr fontId="0" type="noConversion"/>
  <pageMargins left="0.59055118110236227" right="0.59055118110236227" top="0.78740157480314965" bottom="0.59055118110236227" header="0.39370078740157483" footer="0"/>
  <pageSetup paperSize="9" scale="90" orientation="portrait" r:id="rId1"/>
  <headerFooter alignWithMargins="0">
    <oddHeader>&amp;L&amp;"Times New Roman,Normal"Oficina d'Estudis - Oficina d'Estadística&amp;R&amp;"Times New Roman,Normal"Ajuntament de València</oddHeader>
  </headerFooter>
  <ignoredErrors>
    <ignoredError sqref="C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baseColWidth="10" defaultRowHeight="12.75" x14ac:dyDescent="0.2"/>
  <sheetData>
    <row r="1" spans="1:1" x14ac:dyDescent="0.2">
      <c r="A1" s="82" t="s">
        <v>823</v>
      </c>
    </row>
  </sheetData>
  <phoneticPr fontId="6" type="noConversion"/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Y53"/>
  <sheetViews>
    <sheetView workbookViewId="0">
      <selection activeCell="M6" sqref="M6"/>
    </sheetView>
  </sheetViews>
  <sheetFormatPr baseColWidth="10" defaultColWidth="11.42578125" defaultRowHeight="12.75" x14ac:dyDescent="0.2"/>
  <cols>
    <col min="1" max="1" width="18.7109375" style="1" customWidth="1"/>
    <col min="2" max="2" width="8.7109375" style="1" customWidth="1"/>
    <col min="3" max="3" width="8" style="1" bestFit="1" customWidth="1"/>
    <col min="4" max="4" width="13.5703125" style="3" customWidth="1"/>
    <col min="5" max="5" width="8" style="1" bestFit="1" customWidth="1"/>
    <col min="6" max="6" width="13.5703125" style="1" customWidth="1"/>
    <col min="7" max="7" width="8.5703125" style="1" customWidth="1"/>
    <col min="8" max="8" width="13.5703125" style="1" customWidth="1"/>
    <col min="9" max="9" width="8.5703125" style="1" customWidth="1"/>
    <col min="10" max="10" width="13.5703125" style="1" customWidth="1"/>
    <col min="11" max="11" width="8.5703125" style="1" customWidth="1"/>
    <col min="12" max="16384" width="11.42578125" style="1"/>
  </cols>
  <sheetData>
    <row r="1" spans="1:25" x14ac:dyDescent="0.2">
      <c r="A1" s="8" t="s">
        <v>787</v>
      </c>
    </row>
    <row r="2" spans="1:25" x14ac:dyDescent="0.2">
      <c r="A2" s="1" t="s">
        <v>804</v>
      </c>
    </row>
    <row r="3" spans="1:25" x14ac:dyDescent="0.2">
      <c r="D3" s="1"/>
    </row>
    <row r="4" spans="1:25" s="2" customFormat="1" ht="38.25" x14ac:dyDescent="0.2">
      <c r="B4" s="2" t="s">
        <v>155</v>
      </c>
      <c r="C4" s="2" t="s">
        <v>154</v>
      </c>
      <c r="D4" s="2" t="s">
        <v>391</v>
      </c>
      <c r="E4" s="2" t="s">
        <v>154</v>
      </c>
      <c r="F4" s="2" t="s">
        <v>392</v>
      </c>
      <c r="G4" s="2" t="s">
        <v>154</v>
      </c>
      <c r="H4" s="2" t="s">
        <v>393</v>
      </c>
      <c r="I4" s="2" t="s">
        <v>154</v>
      </c>
      <c r="J4" s="2" t="s">
        <v>136</v>
      </c>
      <c r="K4" s="2" t="s">
        <v>154</v>
      </c>
    </row>
    <row r="5" spans="1:25" s="33" customFormat="1" x14ac:dyDescent="0.2">
      <c r="A5" s="32" t="s">
        <v>161</v>
      </c>
      <c r="B5" s="27">
        <v>4736</v>
      </c>
      <c r="C5" s="89">
        <f>B5/B$5</f>
        <v>1</v>
      </c>
      <c r="D5" s="8">
        <v>691</v>
      </c>
      <c r="E5" s="89">
        <f>D5/D$5</f>
        <v>1</v>
      </c>
      <c r="F5" s="27">
        <v>138</v>
      </c>
      <c r="G5" s="89">
        <f>F5/F$5</f>
        <v>1</v>
      </c>
      <c r="H5" s="27">
        <v>1139</v>
      </c>
      <c r="I5" s="89">
        <f>H5/H$5</f>
        <v>1</v>
      </c>
      <c r="J5" s="27">
        <v>2768</v>
      </c>
      <c r="K5" s="89">
        <f>J5/J$5</f>
        <v>1</v>
      </c>
      <c r="L5" s="34"/>
    </row>
    <row r="6" spans="1:25" x14ac:dyDescent="0.2">
      <c r="A6" s="1" t="s">
        <v>394</v>
      </c>
      <c r="B6" s="7">
        <v>663</v>
      </c>
      <c r="C6" s="83">
        <f t="shared" ref="C6:E25" si="0">B6/B$5</f>
        <v>0.13999155405405406</v>
      </c>
      <c r="D6" s="1">
        <v>183</v>
      </c>
      <c r="E6" s="83">
        <f t="shared" si="0"/>
        <v>0.26483357452966716</v>
      </c>
      <c r="F6" s="7">
        <v>11</v>
      </c>
      <c r="G6" s="83">
        <f t="shared" ref="G6" si="1">F6/F$5</f>
        <v>7.9710144927536225E-2</v>
      </c>
      <c r="H6" s="7">
        <v>83</v>
      </c>
      <c r="I6" s="83">
        <f t="shared" ref="I6" si="2">H6/H$5</f>
        <v>7.2870939420544331E-2</v>
      </c>
      <c r="J6" s="1">
        <v>386</v>
      </c>
      <c r="K6" s="83">
        <f t="shared" ref="K6" si="3">J6/J$5</f>
        <v>0.13945086705202311</v>
      </c>
      <c r="L6" s="34"/>
    </row>
    <row r="7" spans="1:25" x14ac:dyDescent="0.2">
      <c r="A7" s="1" t="s">
        <v>428</v>
      </c>
      <c r="B7" s="7">
        <v>570</v>
      </c>
      <c r="C7" s="83">
        <f t="shared" si="0"/>
        <v>0.12035472972972973</v>
      </c>
      <c r="D7" s="1">
        <v>150</v>
      </c>
      <c r="E7" s="83">
        <f t="shared" si="0"/>
        <v>0.21707670043415339</v>
      </c>
      <c r="F7" s="7">
        <v>15</v>
      </c>
      <c r="G7" s="83">
        <f t="shared" ref="G7" si="4">F7/F$5</f>
        <v>0.10869565217391304</v>
      </c>
      <c r="H7" s="7">
        <v>74</v>
      </c>
      <c r="I7" s="83">
        <f t="shared" ref="I7" si="5">H7/H$5</f>
        <v>6.4969271290605798E-2</v>
      </c>
      <c r="J7" s="1">
        <v>331</v>
      </c>
      <c r="K7" s="83">
        <f t="shared" ref="K7" si="6">J7/J$5</f>
        <v>0.11958092485549134</v>
      </c>
      <c r="L7" s="34"/>
    </row>
    <row r="8" spans="1:25" x14ac:dyDescent="0.2">
      <c r="A8" s="1" t="s">
        <v>395</v>
      </c>
      <c r="B8" s="7">
        <v>396</v>
      </c>
      <c r="C8" s="83">
        <f t="shared" si="0"/>
        <v>8.3614864864864871E-2</v>
      </c>
      <c r="D8" s="1">
        <v>46</v>
      </c>
      <c r="E8" s="83">
        <f t="shared" si="0"/>
        <v>6.6570188133140376E-2</v>
      </c>
      <c r="F8" s="7">
        <v>10</v>
      </c>
      <c r="G8" s="83">
        <f t="shared" ref="G8" si="7">F8/F$5</f>
        <v>7.2463768115942032E-2</v>
      </c>
      <c r="H8" s="7">
        <v>88</v>
      </c>
      <c r="I8" s="83">
        <f t="shared" ref="I8" si="8">H8/H$5</f>
        <v>7.7260755048287971E-2</v>
      </c>
      <c r="J8" s="1">
        <v>252</v>
      </c>
      <c r="K8" s="83">
        <f t="shared" ref="K8" si="9">J8/J$5</f>
        <v>9.1040462427745661E-2</v>
      </c>
      <c r="L8" s="34"/>
    </row>
    <row r="9" spans="1:25" x14ac:dyDescent="0.2">
      <c r="A9" s="1" t="s">
        <v>396</v>
      </c>
      <c r="B9" s="7">
        <v>146</v>
      </c>
      <c r="C9" s="83">
        <f t="shared" si="0"/>
        <v>3.0827702702702704E-2</v>
      </c>
      <c r="D9" s="1">
        <v>12</v>
      </c>
      <c r="E9" s="83">
        <f t="shared" si="0"/>
        <v>1.7366136034732273E-2</v>
      </c>
      <c r="F9" s="7">
        <v>2</v>
      </c>
      <c r="G9" s="83">
        <f t="shared" ref="G9" si="10">F9/F$5</f>
        <v>1.4492753623188406E-2</v>
      </c>
      <c r="H9" s="7">
        <v>34</v>
      </c>
      <c r="I9" s="83">
        <f t="shared" ref="I9" si="11">H9/H$5</f>
        <v>2.9850746268656716E-2</v>
      </c>
      <c r="J9" s="1">
        <v>98</v>
      </c>
      <c r="K9" s="83">
        <f t="shared" ref="K9" si="12">J9/J$5</f>
        <v>3.5404624277456651E-2</v>
      </c>
      <c r="L9" s="34"/>
      <c r="P9" s="81"/>
      <c r="Q9" s="81"/>
      <c r="R9" s="81"/>
      <c r="S9" s="81"/>
      <c r="T9" s="81"/>
      <c r="U9" s="81"/>
      <c r="V9" s="81"/>
      <c r="W9" s="81"/>
      <c r="X9" s="81"/>
      <c r="Y9" s="81"/>
    </row>
    <row r="10" spans="1:25" x14ac:dyDescent="0.2">
      <c r="A10" s="1" t="s">
        <v>274</v>
      </c>
      <c r="B10" s="7">
        <v>194</v>
      </c>
      <c r="C10" s="83">
        <f t="shared" si="0"/>
        <v>4.0962837837837836E-2</v>
      </c>
      <c r="D10" s="1">
        <v>8</v>
      </c>
      <c r="E10" s="83">
        <f t="shared" si="0"/>
        <v>1.1577424023154847E-2</v>
      </c>
      <c r="F10" s="7">
        <v>5</v>
      </c>
      <c r="G10" s="83">
        <f t="shared" ref="G10" si="13">F10/F$5</f>
        <v>3.6231884057971016E-2</v>
      </c>
      <c r="H10" s="7">
        <v>55</v>
      </c>
      <c r="I10" s="83">
        <f t="shared" ref="I10" si="14">H10/H$5</f>
        <v>4.8287971905179985E-2</v>
      </c>
      <c r="J10" s="1">
        <v>126</v>
      </c>
      <c r="K10" s="83">
        <f t="shared" ref="K10" si="15">J10/J$5</f>
        <v>4.552023121387283E-2</v>
      </c>
      <c r="L10" s="34"/>
      <c r="P10" s="81"/>
      <c r="Q10" s="81"/>
      <c r="R10" s="81"/>
      <c r="S10" s="81"/>
      <c r="T10" s="81"/>
      <c r="U10" s="81"/>
      <c r="V10" s="81"/>
      <c r="W10" s="81"/>
      <c r="X10" s="81"/>
      <c r="Y10" s="81"/>
    </row>
    <row r="11" spans="1:25" x14ac:dyDescent="0.2">
      <c r="A11" s="1" t="s">
        <v>270</v>
      </c>
      <c r="B11" s="7">
        <v>166</v>
      </c>
      <c r="C11" s="83">
        <f t="shared" si="0"/>
        <v>3.5050675675675678E-2</v>
      </c>
      <c r="D11" s="1">
        <v>50</v>
      </c>
      <c r="E11" s="83">
        <f t="shared" si="0"/>
        <v>7.2358900144717797E-2</v>
      </c>
      <c r="F11" s="7">
        <v>4</v>
      </c>
      <c r="G11" s="83">
        <f t="shared" ref="G11" si="16">F11/F$5</f>
        <v>2.8985507246376812E-2</v>
      </c>
      <c r="H11" s="7">
        <v>25</v>
      </c>
      <c r="I11" s="83">
        <f t="shared" ref="I11" si="17">H11/H$5</f>
        <v>2.1949078138718173E-2</v>
      </c>
      <c r="J11" s="1">
        <v>87</v>
      </c>
      <c r="K11" s="83">
        <f t="shared" ref="K11" si="18">J11/J$5</f>
        <v>3.1430635838150291E-2</v>
      </c>
      <c r="L11" s="34"/>
      <c r="P11" s="81"/>
      <c r="Q11" s="81"/>
      <c r="R11" s="81"/>
      <c r="S11" s="81"/>
      <c r="T11" s="81"/>
      <c r="U11" s="81"/>
      <c r="V11" s="81"/>
      <c r="W11" s="81"/>
      <c r="X11" s="81"/>
      <c r="Y11" s="81"/>
    </row>
    <row r="12" spans="1:25" x14ac:dyDescent="0.2">
      <c r="A12" s="1" t="s">
        <v>429</v>
      </c>
      <c r="B12" s="7">
        <v>142</v>
      </c>
      <c r="C12" s="83">
        <f t="shared" si="0"/>
        <v>2.9983108108108107E-2</v>
      </c>
      <c r="D12" s="1">
        <v>3</v>
      </c>
      <c r="E12" s="83">
        <f t="shared" si="0"/>
        <v>4.3415340086830683E-3</v>
      </c>
      <c r="F12" s="7">
        <v>2</v>
      </c>
      <c r="G12" s="83">
        <f t="shared" ref="G12" si="19">F12/F$5</f>
        <v>1.4492753623188406E-2</v>
      </c>
      <c r="H12" s="7">
        <v>48</v>
      </c>
      <c r="I12" s="83">
        <f t="shared" ref="I12" si="20">H12/H$5</f>
        <v>4.2142230026338892E-2</v>
      </c>
      <c r="J12" s="1">
        <v>89</v>
      </c>
      <c r="K12" s="83">
        <f t="shared" ref="K12" si="21">J12/J$5</f>
        <v>3.2153179190751446E-2</v>
      </c>
      <c r="L12" s="34"/>
      <c r="P12" s="81"/>
      <c r="Q12" s="81"/>
      <c r="R12" s="81"/>
      <c r="S12" s="81"/>
      <c r="T12" s="81"/>
      <c r="U12" s="81"/>
      <c r="V12" s="81"/>
      <c r="W12" s="81"/>
      <c r="X12" s="81"/>
      <c r="Y12" s="81"/>
    </row>
    <row r="13" spans="1:25" x14ac:dyDescent="0.2">
      <c r="A13" s="1" t="s">
        <v>397</v>
      </c>
      <c r="B13" s="7">
        <v>260</v>
      </c>
      <c r="C13" s="83">
        <f t="shared" si="0"/>
        <v>5.489864864864865E-2</v>
      </c>
      <c r="D13" s="1">
        <v>12</v>
      </c>
      <c r="E13" s="83">
        <f t="shared" si="0"/>
        <v>1.7366136034732273E-2</v>
      </c>
      <c r="F13" s="7">
        <v>5</v>
      </c>
      <c r="G13" s="83">
        <f t="shared" ref="G13" si="22">F13/F$5</f>
        <v>3.6231884057971016E-2</v>
      </c>
      <c r="H13" s="7">
        <v>81</v>
      </c>
      <c r="I13" s="83">
        <f t="shared" ref="I13" si="23">H13/H$5</f>
        <v>7.1115013169446878E-2</v>
      </c>
      <c r="J13" s="1">
        <v>162</v>
      </c>
      <c r="K13" s="83">
        <f t="shared" ref="K13" si="24">J13/J$5</f>
        <v>5.852601156069364E-2</v>
      </c>
      <c r="L13" s="34"/>
      <c r="P13" s="81"/>
      <c r="Q13" s="81"/>
      <c r="R13" s="81"/>
      <c r="S13" s="81"/>
      <c r="T13" s="81"/>
      <c r="U13" s="81"/>
      <c r="V13" s="81"/>
      <c r="W13" s="81"/>
      <c r="X13" s="81"/>
      <c r="Y13" s="81"/>
    </row>
    <row r="14" spans="1:25" x14ac:dyDescent="0.2">
      <c r="A14" s="1" t="s">
        <v>398</v>
      </c>
      <c r="B14" s="7">
        <v>187</v>
      </c>
      <c r="C14" s="83">
        <f t="shared" si="0"/>
        <v>3.94847972972973E-2</v>
      </c>
      <c r="D14" s="1">
        <v>5</v>
      </c>
      <c r="E14" s="83">
        <f t="shared" si="0"/>
        <v>7.2358900144717797E-3</v>
      </c>
      <c r="F14" s="7">
        <v>10</v>
      </c>
      <c r="G14" s="83">
        <f t="shared" ref="G14" si="25">F14/F$5</f>
        <v>7.2463768115942032E-2</v>
      </c>
      <c r="H14" s="7">
        <v>60</v>
      </c>
      <c r="I14" s="83">
        <f t="shared" ref="I14" si="26">H14/H$5</f>
        <v>5.2677787532923619E-2</v>
      </c>
      <c r="J14" s="1">
        <v>112</v>
      </c>
      <c r="K14" s="83">
        <f t="shared" ref="K14" si="27">J14/J$5</f>
        <v>4.046242774566474E-2</v>
      </c>
      <c r="L14" s="34"/>
      <c r="P14" s="81"/>
      <c r="Q14" s="81"/>
      <c r="R14" s="81"/>
      <c r="S14" s="81"/>
      <c r="T14" s="81"/>
      <c r="U14" s="81"/>
      <c r="V14" s="81"/>
      <c r="W14" s="81"/>
      <c r="X14" s="81"/>
      <c r="Y14" s="81"/>
    </row>
    <row r="15" spans="1:25" x14ac:dyDescent="0.2">
      <c r="A15" s="1" t="s">
        <v>399</v>
      </c>
      <c r="B15" s="7">
        <v>348</v>
      </c>
      <c r="C15" s="83">
        <f t="shared" si="0"/>
        <v>7.3479729729729729E-2</v>
      </c>
      <c r="D15" s="1">
        <v>20</v>
      </c>
      <c r="E15" s="83">
        <f t="shared" si="0"/>
        <v>2.8943560057887119E-2</v>
      </c>
      <c r="F15" s="7">
        <v>7</v>
      </c>
      <c r="G15" s="83">
        <f t="shared" ref="G15" si="28">F15/F$5</f>
        <v>5.0724637681159424E-2</v>
      </c>
      <c r="H15" s="7">
        <v>130</v>
      </c>
      <c r="I15" s="83">
        <f t="shared" ref="I15" si="29">H15/H$5</f>
        <v>0.1141352063213345</v>
      </c>
      <c r="J15" s="1">
        <v>191</v>
      </c>
      <c r="K15" s="83">
        <f t="shared" ref="K15" si="30">J15/J$5</f>
        <v>6.9002890173410408E-2</v>
      </c>
      <c r="L15" s="34"/>
      <c r="P15" s="81"/>
      <c r="Q15" s="81"/>
      <c r="R15" s="81"/>
      <c r="S15" s="81"/>
      <c r="T15" s="81"/>
      <c r="U15" s="81"/>
      <c r="V15" s="81"/>
      <c r="W15" s="81"/>
      <c r="X15" s="81"/>
      <c r="Y15" s="81"/>
    </row>
    <row r="16" spans="1:25" x14ac:dyDescent="0.2">
      <c r="A16" s="1" t="s">
        <v>400</v>
      </c>
      <c r="B16" s="7">
        <v>336</v>
      </c>
      <c r="C16" s="83">
        <f t="shared" si="0"/>
        <v>7.0945945945945943E-2</v>
      </c>
      <c r="D16" s="1">
        <v>94</v>
      </c>
      <c r="E16" s="83">
        <f t="shared" si="0"/>
        <v>0.13603473227206947</v>
      </c>
      <c r="F16" s="7">
        <v>10</v>
      </c>
      <c r="G16" s="83">
        <f t="shared" ref="G16" si="31">F16/F$5</f>
        <v>7.2463768115942032E-2</v>
      </c>
      <c r="H16" s="7">
        <v>71</v>
      </c>
      <c r="I16" s="83">
        <f t="shared" ref="I16" si="32">H16/H$5</f>
        <v>6.2335381913959612E-2</v>
      </c>
      <c r="J16" s="1">
        <v>161</v>
      </c>
      <c r="K16" s="83">
        <f t="shared" ref="K16" si="33">J16/J$5</f>
        <v>5.8164739884393066E-2</v>
      </c>
      <c r="L16" s="34"/>
      <c r="P16" s="81"/>
      <c r="Q16" s="81"/>
      <c r="R16" s="81"/>
      <c r="S16" s="81"/>
      <c r="T16" s="81"/>
      <c r="U16" s="81"/>
      <c r="V16" s="81"/>
      <c r="W16" s="81"/>
      <c r="X16" s="81"/>
      <c r="Y16" s="81"/>
    </row>
    <row r="17" spans="1:25" x14ac:dyDescent="0.2">
      <c r="A17" s="1" t="s">
        <v>401</v>
      </c>
      <c r="B17" s="7">
        <v>227</v>
      </c>
      <c r="C17" s="83">
        <f t="shared" si="0"/>
        <v>4.7930743243243243E-2</v>
      </c>
      <c r="D17" s="1">
        <v>14</v>
      </c>
      <c r="E17" s="83">
        <f t="shared" si="0"/>
        <v>2.0260492040520984E-2</v>
      </c>
      <c r="F17" s="7">
        <v>6</v>
      </c>
      <c r="G17" s="83">
        <f t="shared" ref="G17" si="34">F17/F$5</f>
        <v>4.3478260869565216E-2</v>
      </c>
      <c r="H17" s="7">
        <v>61</v>
      </c>
      <c r="I17" s="83">
        <f t="shared" ref="I17" si="35">H17/H$5</f>
        <v>5.3555750658472345E-2</v>
      </c>
      <c r="J17" s="1">
        <v>146</v>
      </c>
      <c r="K17" s="83">
        <f t="shared" ref="K17" si="36">J17/J$5</f>
        <v>5.2745664739884394E-2</v>
      </c>
      <c r="L17" s="34"/>
      <c r="P17" s="81"/>
      <c r="Q17" s="81"/>
      <c r="R17" s="81"/>
      <c r="S17" s="81"/>
      <c r="T17" s="81"/>
      <c r="U17" s="81"/>
      <c r="V17" s="81"/>
      <c r="W17" s="81"/>
      <c r="X17" s="81"/>
      <c r="Y17" s="81"/>
    </row>
    <row r="18" spans="1:25" x14ac:dyDescent="0.2">
      <c r="A18" s="1" t="s">
        <v>402</v>
      </c>
      <c r="B18" s="7">
        <v>130</v>
      </c>
      <c r="C18" s="83">
        <f t="shared" si="0"/>
        <v>2.7449324324324325E-2</v>
      </c>
      <c r="D18" s="1">
        <v>11</v>
      </c>
      <c r="E18" s="83">
        <f t="shared" si="0"/>
        <v>1.5918958031837915E-2</v>
      </c>
      <c r="F18" s="7">
        <v>3</v>
      </c>
      <c r="G18" s="83">
        <f t="shared" ref="G18" si="37">F18/F$5</f>
        <v>2.1739130434782608E-2</v>
      </c>
      <c r="H18" s="7">
        <v>34</v>
      </c>
      <c r="I18" s="83">
        <f t="shared" ref="I18" si="38">H18/H$5</f>
        <v>2.9850746268656716E-2</v>
      </c>
      <c r="J18" s="1">
        <v>82</v>
      </c>
      <c r="K18" s="83">
        <f t="shared" ref="K18" si="39">J18/J$5</f>
        <v>2.9624277456647398E-2</v>
      </c>
      <c r="L18" s="34"/>
      <c r="P18" s="81"/>
      <c r="Q18" s="81"/>
      <c r="R18" s="81"/>
      <c r="S18" s="81"/>
      <c r="T18" s="81"/>
      <c r="U18" s="81"/>
      <c r="V18" s="81"/>
      <c r="W18" s="81"/>
      <c r="X18" s="81"/>
      <c r="Y18" s="81"/>
    </row>
    <row r="19" spans="1:25" x14ac:dyDescent="0.2">
      <c r="A19" s="1" t="s">
        <v>403</v>
      </c>
      <c r="B19" s="7">
        <v>132</v>
      </c>
      <c r="C19" s="83">
        <f t="shared" si="0"/>
        <v>2.7871621621621621E-2</v>
      </c>
      <c r="D19" s="1">
        <v>10</v>
      </c>
      <c r="E19" s="83">
        <f t="shared" si="0"/>
        <v>1.4471780028943559E-2</v>
      </c>
      <c r="F19" s="7">
        <v>2</v>
      </c>
      <c r="G19" s="83">
        <f t="shared" ref="G19" si="40">F19/F$5</f>
        <v>1.4492753623188406E-2</v>
      </c>
      <c r="H19" s="7">
        <v>39</v>
      </c>
      <c r="I19" s="83">
        <f t="shared" ref="I19" si="41">H19/H$5</f>
        <v>3.4240561896400352E-2</v>
      </c>
      <c r="J19" s="1">
        <v>81</v>
      </c>
      <c r="K19" s="83">
        <f t="shared" ref="K19" si="42">J19/J$5</f>
        <v>2.926300578034682E-2</v>
      </c>
      <c r="L19" s="34"/>
      <c r="P19" s="81"/>
      <c r="Q19" s="81"/>
      <c r="R19" s="81"/>
      <c r="S19" s="81"/>
      <c r="T19" s="81"/>
      <c r="U19" s="81"/>
      <c r="V19" s="81"/>
      <c r="W19" s="81"/>
      <c r="X19" s="81"/>
      <c r="Y19" s="81"/>
    </row>
    <row r="20" spans="1:25" x14ac:dyDescent="0.2">
      <c r="A20" s="1" t="s">
        <v>404</v>
      </c>
      <c r="B20" s="7">
        <v>156</v>
      </c>
      <c r="C20" s="83">
        <f t="shared" si="0"/>
        <v>3.2939189189189186E-2</v>
      </c>
      <c r="D20" s="1">
        <v>7</v>
      </c>
      <c r="E20" s="83">
        <f t="shared" si="0"/>
        <v>1.0130246020260492E-2</v>
      </c>
      <c r="F20" s="7">
        <v>4</v>
      </c>
      <c r="G20" s="83">
        <f t="shared" ref="G20" si="43">F20/F$5</f>
        <v>2.8985507246376812E-2</v>
      </c>
      <c r="H20" s="7">
        <v>40</v>
      </c>
      <c r="I20" s="83">
        <f t="shared" ref="I20" si="44">H20/H$5</f>
        <v>3.5118525021949079E-2</v>
      </c>
      <c r="J20" s="1">
        <v>105</v>
      </c>
      <c r="K20" s="83">
        <f t="shared" ref="K20" si="45">J20/J$5</f>
        <v>3.7933526011560692E-2</v>
      </c>
      <c r="L20" s="34"/>
      <c r="P20" s="81"/>
      <c r="Q20" s="81"/>
      <c r="R20" s="81"/>
      <c r="S20" s="81"/>
      <c r="T20" s="81"/>
      <c r="U20" s="81"/>
      <c r="V20" s="81"/>
      <c r="W20" s="81"/>
      <c r="X20" s="81"/>
      <c r="Y20" s="81"/>
    </row>
    <row r="21" spans="1:25" x14ac:dyDescent="0.2">
      <c r="A21" s="1" t="s">
        <v>405</v>
      </c>
      <c r="B21" s="7">
        <v>163</v>
      </c>
      <c r="C21" s="83">
        <f t="shared" si="0"/>
        <v>3.4417229729729729E-2</v>
      </c>
      <c r="D21" s="1">
        <v>2</v>
      </c>
      <c r="E21" s="83">
        <f t="shared" si="0"/>
        <v>2.8943560057887118E-3</v>
      </c>
      <c r="F21" s="7">
        <v>2</v>
      </c>
      <c r="G21" s="83">
        <f t="shared" ref="G21" si="46">F21/F$5</f>
        <v>1.4492753623188406E-2</v>
      </c>
      <c r="H21" s="7">
        <v>41</v>
      </c>
      <c r="I21" s="83">
        <f t="shared" ref="I21" si="47">H21/H$5</f>
        <v>3.5996488147497806E-2</v>
      </c>
      <c r="J21" s="1">
        <v>118</v>
      </c>
      <c r="K21" s="83">
        <f t="shared" ref="K21" si="48">J21/J$5</f>
        <v>4.2630057803468208E-2</v>
      </c>
      <c r="L21" s="34"/>
      <c r="P21" s="81"/>
      <c r="Q21" s="81"/>
      <c r="R21" s="81"/>
      <c r="S21" s="81"/>
      <c r="T21" s="81"/>
      <c r="U21" s="81"/>
      <c r="V21" s="81"/>
      <c r="W21" s="81"/>
      <c r="X21" s="81"/>
      <c r="Y21" s="81"/>
    </row>
    <row r="22" spans="1:25" x14ac:dyDescent="0.2">
      <c r="A22" s="1" t="s">
        <v>406</v>
      </c>
      <c r="B22" s="7">
        <v>34</v>
      </c>
      <c r="C22" s="83">
        <f t="shared" si="0"/>
        <v>7.1790540540540545E-3</v>
      </c>
      <c r="D22" s="1">
        <v>4</v>
      </c>
      <c r="E22" s="83">
        <f t="shared" si="0"/>
        <v>5.7887120115774236E-3</v>
      </c>
      <c r="F22" s="7">
        <v>1</v>
      </c>
      <c r="G22" s="83">
        <f t="shared" ref="G22" si="49">F22/F$5</f>
        <v>7.246376811594203E-3</v>
      </c>
      <c r="H22" s="7">
        <v>10</v>
      </c>
      <c r="I22" s="83">
        <f t="shared" ref="I22" si="50">H22/H$5</f>
        <v>8.7796312554872698E-3</v>
      </c>
      <c r="J22" s="1">
        <v>19</v>
      </c>
      <c r="K22" s="83">
        <f t="shared" ref="K22" si="51">J22/J$5</f>
        <v>6.8641618497109827E-3</v>
      </c>
      <c r="L22" s="34"/>
      <c r="P22" s="81"/>
      <c r="Q22" s="81"/>
      <c r="R22" s="81"/>
      <c r="S22" s="81"/>
      <c r="T22" s="81"/>
      <c r="U22" s="81"/>
      <c r="V22" s="81"/>
      <c r="W22" s="81"/>
      <c r="X22" s="81"/>
      <c r="Y22" s="81"/>
    </row>
    <row r="23" spans="1:25" x14ac:dyDescent="0.2">
      <c r="A23" s="1" t="s">
        <v>407</v>
      </c>
      <c r="B23" s="7">
        <v>59</v>
      </c>
      <c r="C23" s="83">
        <f t="shared" si="0"/>
        <v>1.245777027027027E-2</v>
      </c>
      <c r="D23" s="1">
        <v>5</v>
      </c>
      <c r="E23" s="83">
        <f t="shared" si="0"/>
        <v>7.2358900144717797E-3</v>
      </c>
      <c r="F23" s="7">
        <v>2</v>
      </c>
      <c r="G23" s="83">
        <f t="shared" ref="G23" si="52">F23/F$5</f>
        <v>1.4492753623188406E-2</v>
      </c>
      <c r="H23" s="7">
        <v>13</v>
      </c>
      <c r="I23" s="83">
        <f t="shared" ref="I23" si="53">H23/H$5</f>
        <v>1.141352063213345E-2</v>
      </c>
      <c r="J23" s="1">
        <v>39</v>
      </c>
      <c r="K23" s="83">
        <f t="shared" ref="K23" si="54">J23/J$5</f>
        <v>1.4089595375722543E-2</v>
      </c>
      <c r="L23" s="34"/>
      <c r="P23" s="81"/>
      <c r="Q23" s="81"/>
      <c r="R23" s="81"/>
      <c r="S23" s="81"/>
      <c r="T23" s="81"/>
      <c r="U23" s="81"/>
      <c r="V23" s="81"/>
      <c r="W23" s="81"/>
      <c r="X23" s="81"/>
      <c r="Y23" s="81"/>
    </row>
    <row r="24" spans="1:25" x14ac:dyDescent="0.2">
      <c r="A24" s="1" t="s">
        <v>408</v>
      </c>
      <c r="B24" s="7">
        <v>109</v>
      </c>
      <c r="C24" s="83">
        <f t="shared" si="0"/>
        <v>2.3015202702702704E-2</v>
      </c>
      <c r="D24" s="1">
        <v>9</v>
      </c>
      <c r="E24" s="83">
        <f t="shared" si="0"/>
        <v>1.3024602026049204E-2</v>
      </c>
      <c r="F24" s="7">
        <v>7</v>
      </c>
      <c r="G24" s="83">
        <f t="shared" ref="G24" si="55">F24/F$5</f>
        <v>5.0724637681159424E-2</v>
      </c>
      <c r="H24" s="7">
        <v>33</v>
      </c>
      <c r="I24" s="83">
        <f t="shared" ref="I24" si="56">H24/H$5</f>
        <v>2.8972783143107989E-2</v>
      </c>
      <c r="J24" s="1">
        <v>60</v>
      </c>
      <c r="K24" s="83">
        <f t="shared" ref="K24" si="57">J24/J$5</f>
        <v>2.1676300578034682E-2</v>
      </c>
      <c r="L24" s="34"/>
      <c r="P24" s="81"/>
      <c r="Q24" s="81"/>
      <c r="R24" s="81"/>
      <c r="S24" s="81"/>
      <c r="T24" s="81"/>
      <c r="U24" s="81"/>
      <c r="V24" s="81"/>
      <c r="W24" s="81"/>
      <c r="X24" s="81"/>
      <c r="Y24" s="81"/>
    </row>
    <row r="25" spans="1:25" x14ac:dyDescent="0.2">
      <c r="A25" s="1" t="s">
        <v>177</v>
      </c>
      <c r="B25" s="7">
        <v>318</v>
      </c>
      <c r="C25" s="83">
        <f t="shared" si="0"/>
        <v>6.7145270270270271E-2</v>
      </c>
      <c r="D25" s="1">
        <v>46</v>
      </c>
      <c r="E25" s="83">
        <f t="shared" si="0"/>
        <v>6.6570188133140376E-2</v>
      </c>
      <c r="F25" s="7">
        <v>30</v>
      </c>
      <c r="G25" s="83">
        <f t="shared" ref="G25" si="58">F25/F$5</f>
        <v>0.21739130434782608</v>
      </c>
      <c r="H25" s="7">
        <v>119</v>
      </c>
      <c r="I25" s="83">
        <f t="shared" ref="I25" si="59">H25/H$5</f>
        <v>0.1044776119402985</v>
      </c>
      <c r="J25" s="1">
        <v>123</v>
      </c>
      <c r="K25" s="83">
        <f t="shared" ref="K25" si="60">J25/J$5</f>
        <v>4.44364161849711E-2</v>
      </c>
      <c r="L25" s="34"/>
      <c r="P25" s="81"/>
      <c r="Q25" s="81"/>
      <c r="R25" s="81"/>
      <c r="S25" s="81"/>
      <c r="T25" s="81"/>
      <c r="U25" s="81"/>
      <c r="V25" s="81"/>
      <c r="W25" s="81"/>
      <c r="X25" s="81"/>
      <c r="Y25" s="81"/>
    </row>
    <row r="26" spans="1:25" x14ac:dyDescent="0.2">
      <c r="A26" s="1" t="s">
        <v>422</v>
      </c>
      <c r="B26" s="27"/>
      <c r="P26" s="81"/>
      <c r="Q26" s="81"/>
      <c r="R26" s="81"/>
      <c r="S26" s="81"/>
      <c r="T26" s="81"/>
      <c r="U26" s="81"/>
      <c r="V26" s="81"/>
      <c r="W26" s="81"/>
      <c r="X26" s="81"/>
      <c r="Y26" s="81"/>
    </row>
    <row r="27" spans="1:25" x14ac:dyDescent="0.2">
      <c r="B27" s="83"/>
      <c r="P27" s="81"/>
      <c r="Q27" s="81"/>
      <c r="R27" s="81"/>
      <c r="S27" s="81"/>
      <c r="T27" s="81"/>
      <c r="U27" s="81"/>
      <c r="V27" s="81"/>
      <c r="W27" s="81"/>
      <c r="X27" s="81"/>
      <c r="Y27" s="81"/>
    </row>
    <row r="28" spans="1:25" x14ac:dyDescent="0.2">
      <c r="P28" s="81"/>
      <c r="Q28" s="81"/>
      <c r="R28" s="81"/>
      <c r="S28" s="81"/>
      <c r="T28" s="81"/>
      <c r="U28" s="81"/>
      <c r="V28" s="81"/>
      <c r="W28" s="81"/>
      <c r="X28" s="81"/>
      <c r="Y28" s="81"/>
    </row>
    <row r="29" spans="1:25" x14ac:dyDescent="0.2">
      <c r="P29" s="81"/>
      <c r="Q29" s="81"/>
      <c r="R29" s="81"/>
      <c r="S29" s="81"/>
      <c r="T29" s="81"/>
      <c r="U29" s="81"/>
      <c r="V29" s="81"/>
      <c r="W29" s="81"/>
      <c r="X29" s="81"/>
      <c r="Y29" s="81"/>
    </row>
    <row r="31" spans="1:25" x14ac:dyDescent="0.2">
      <c r="B31" s="83"/>
    </row>
    <row r="33" spans="3:13" x14ac:dyDescent="0.2">
      <c r="C33" s="81"/>
      <c r="E33" s="81"/>
      <c r="G33" s="81"/>
      <c r="I33" s="81"/>
      <c r="K33" s="81"/>
      <c r="M33" s="81"/>
    </row>
    <row r="34" spans="3:13" x14ac:dyDescent="0.2">
      <c r="C34" s="81"/>
      <c r="E34" s="81"/>
      <c r="G34" s="81"/>
      <c r="I34" s="81"/>
      <c r="K34" s="81"/>
      <c r="M34" s="81"/>
    </row>
    <row r="35" spans="3:13" x14ac:dyDescent="0.2">
      <c r="C35" s="81"/>
      <c r="E35" s="81"/>
      <c r="G35" s="81"/>
      <c r="I35" s="81"/>
      <c r="K35" s="81"/>
      <c r="M35" s="81"/>
    </row>
    <row r="36" spans="3:13" x14ac:dyDescent="0.2">
      <c r="C36" s="81"/>
      <c r="E36" s="81"/>
      <c r="G36" s="81"/>
      <c r="I36" s="81"/>
      <c r="K36" s="81"/>
      <c r="M36" s="81"/>
    </row>
    <row r="37" spans="3:13" x14ac:dyDescent="0.2">
      <c r="C37" s="81"/>
      <c r="E37" s="81"/>
      <c r="G37" s="81"/>
      <c r="I37" s="81"/>
      <c r="K37" s="81"/>
      <c r="M37" s="81"/>
    </row>
    <row r="38" spans="3:13" x14ac:dyDescent="0.2">
      <c r="C38" s="81"/>
      <c r="E38" s="81"/>
      <c r="G38" s="81"/>
      <c r="I38" s="81"/>
      <c r="K38" s="81"/>
      <c r="M38" s="81"/>
    </row>
    <row r="39" spans="3:13" x14ac:dyDescent="0.2">
      <c r="C39" s="81"/>
      <c r="E39" s="81"/>
      <c r="G39" s="81"/>
      <c r="I39" s="81"/>
      <c r="K39" s="81"/>
      <c r="M39" s="81"/>
    </row>
    <row r="40" spans="3:13" x14ac:dyDescent="0.2">
      <c r="C40" s="81"/>
      <c r="E40" s="81"/>
      <c r="G40" s="81"/>
      <c r="I40" s="81"/>
      <c r="K40" s="81"/>
      <c r="M40" s="81"/>
    </row>
    <row r="41" spans="3:13" x14ac:dyDescent="0.2">
      <c r="C41" s="81"/>
      <c r="E41" s="81"/>
      <c r="G41" s="81"/>
      <c r="I41" s="81"/>
      <c r="K41" s="81"/>
      <c r="M41" s="81"/>
    </row>
    <row r="42" spans="3:13" x14ac:dyDescent="0.2">
      <c r="C42" s="81"/>
      <c r="E42" s="81"/>
      <c r="G42" s="81"/>
      <c r="I42" s="81"/>
      <c r="K42" s="81"/>
      <c r="M42" s="81"/>
    </row>
    <row r="43" spans="3:13" x14ac:dyDescent="0.2">
      <c r="C43" s="81"/>
      <c r="E43" s="81"/>
      <c r="G43" s="81"/>
      <c r="I43" s="81"/>
      <c r="K43" s="81"/>
      <c r="M43" s="81"/>
    </row>
    <row r="44" spans="3:13" x14ac:dyDescent="0.2">
      <c r="C44" s="81"/>
      <c r="E44" s="81"/>
      <c r="G44" s="81"/>
      <c r="I44" s="81"/>
      <c r="K44" s="81"/>
      <c r="M44" s="81"/>
    </row>
    <row r="45" spans="3:13" x14ac:dyDescent="0.2">
      <c r="C45" s="81"/>
      <c r="E45" s="81"/>
      <c r="G45" s="81"/>
      <c r="I45" s="81"/>
      <c r="K45" s="81"/>
      <c r="M45" s="81"/>
    </row>
    <row r="46" spans="3:13" x14ac:dyDescent="0.2">
      <c r="C46" s="81"/>
      <c r="E46" s="81"/>
      <c r="G46" s="81"/>
      <c r="I46" s="81"/>
      <c r="K46" s="81"/>
      <c r="M46" s="81"/>
    </row>
    <row r="47" spans="3:13" x14ac:dyDescent="0.2">
      <c r="C47" s="81"/>
      <c r="E47" s="81"/>
      <c r="G47" s="81"/>
      <c r="I47" s="81"/>
      <c r="K47" s="81"/>
      <c r="M47" s="81"/>
    </row>
    <row r="48" spans="3:13" x14ac:dyDescent="0.2">
      <c r="C48" s="81"/>
      <c r="E48" s="81"/>
      <c r="G48" s="81"/>
      <c r="I48" s="81"/>
      <c r="K48" s="81"/>
      <c r="M48" s="81"/>
    </row>
    <row r="49" spans="3:13" x14ac:dyDescent="0.2">
      <c r="C49" s="81"/>
      <c r="E49" s="81"/>
      <c r="G49" s="81"/>
      <c r="I49" s="81"/>
      <c r="K49" s="81"/>
      <c r="M49" s="81"/>
    </row>
    <row r="50" spans="3:13" x14ac:dyDescent="0.2">
      <c r="C50" s="81"/>
      <c r="E50" s="81"/>
      <c r="G50" s="81"/>
      <c r="I50" s="81"/>
      <c r="K50" s="81"/>
      <c r="M50" s="81"/>
    </row>
    <row r="51" spans="3:13" x14ac:dyDescent="0.2">
      <c r="C51" s="81"/>
      <c r="E51" s="81"/>
      <c r="G51" s="81"/>
      <c r="I51" s="81"/>
      <c r="K51" s="81"/>
      <c r="M51" s="81"/>
    </row>
    <row r="52" spans="3:13" x14ac:dyDescent="0.2">
      <c r="C52" s="81"/>
      <c r="E52" s="81"/>
      <c r="G52" s="81"/>
      <c r="I52" s="81"/>
      <c r="K52" s="81"/>
      <c r="M52" s="81"/>
    </row>
    <row r="53" spans="3:13" x14ac:dyDescent="0.2">
      <c r="C53" s="81"/>
      <c r="E53" s="81"/>
      <c r="G53" s="81"/>
      <c r="I53" s="81"/>
      <c r="K53" s="81"/>
      <c r="M53" s="81"/>
    </row>
  </sheetData>
  <phoneticPr fontId="0" type="noConversion"/>
  <pageMargins left="0.59055118110236227" right="0.59055118110236227" top="0.78740157480314965" bottom="0.59055118110236227" header="0.39370078740157483" footer="0"/>
  <pageSetup paperSize="9" scale="78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Y29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18.7109375" style="1" customWidth="1"/>
    <col min="2" max="2" width="8.7109375" style="1" customWidth="1"/>
    <col min="3" max="3" width="9.7109375" style="1" customWidth="1"/>
    <col min="4" max="4" width="15.7109375" style="1" customWidth="1"/>
    <col min="5" max="5" width="9.7109375" style="1" customWidth="1"/>
    <col min="6" max="6" width="13.85546875" style="1" customWidth="1"/>
    <col min="7" max="7" width="8.28515625" style="1" customWidth="1"/>
    <col min="8" max="8" width="12.5703125" style="1" customWidth="1"/>
    <col min="9" max="9" width="10.42578125" style="1" customWidth="1"/>
    <col min="10" max="10" width="12.7109375" style="1" customWidth="1"/>
    <col min="11" max="11" width="9.85546875" style="1" customWidth="1"/>
    <col min="12" max="16384" width="11.42578125" style="1"/>
  </cols>
  <sheetData>
    <row r="1" spans="1:25" x14ac:dyDescent="0.2">
      <c r="A1" s="8" t="s">
        <v>824</v>
      </c>
    </row>
    <row r="2" spans="1:25" x14ac:dyDescent="0.2">
      <c r="A2" s="1" t="s">
        <v>825</v>
      </c>
    </row>
    <row r="4" spans="1:25" s="2" customFormat="1" ht="51" x14ac:dyDescent="0.2">
      <c r="B4" s="2" t="s">
        <v>155</v>
      </c>
      <c r="C4" s="2" t="s">
        <v>154</v>
      </c>
      <c r="D4" s="2" t="s">
        <v>612</v>
      </c>
      <c r="E4" s="2" t="s">
        <v>154</v>
      </c>
      <c r="F4" s="2" t="s">
        <v>409</v>
      </c>
      <c r="G4" s="2" t="s">
        <v>154</v>
      </c>
      <c r="H4" s="2" t="s">
        <v>410</v>
      </c>
      <c r="I4" s="2" t="s">
        <v>154</v>
      </c>
      <c r="J4" s="2" t="s">
        <v>131</v>
      </c>
      <c r="K4" s="2" t="s">
        <v>154</v>
      </c>
    </row>
    <row r="5" spans="1:25" s="33" customFormat="1" x14ac:dyDescent="0.2">
      <c r="A5" s="32" t="s">
        <v>161</v>
      </c>
      <c r="B5" s="27">
        <v>96504</v>
      </c>
      <c r="C5" s="89">
        <f>B5/B$5</f>
        <v>1</v>
      </c>
      <c r="D5" s="27">
        <v>35485</v>
      </c>
      <c r="E5" s="89">
        <f>D5/D$5</f>
        <v>1</v>
      </c>
      <c r="F5" s="27">
        <v>6232</v>
      </c>
      <c r="G5" s="89">
        <f>F5/F$5</f>
        <v>1</v>
      </c>
      <c r="H5" s="27">
        <v>37430</v>
      </c>
      <c r="I5" s="89">
        <f>H5/H$5</f>
        <v>1</v>
      </c>
      <c r="J5" s="27">
        <v>17357</v>
      </c>
      <c r="K5" s="89">
        <f>J5/J$5</f>
        <v>1</v>
      </c>
    </row>
    <row r="6" spans="1:25" x14ac:dyDescent="0.2">
      <c r="A6" s="1" t="s">
        <v>394</v>
      </c>
      <c r="B6" s="7">
        <v>11708</v>
      </c>
      <c r="C6" s="83">
        <f t="shared" ref="C6:E25" si="0">B6/B$5</f>
        <v>0.1213213960043107</v>
      </c>
      <c r="D6" s="7">
        <v>4152</v>
      </c>
      <c r="E6" s="83">
        <f t="shared" si="0"/>
        <v>0.11700718613498662</v>
      </c>
      <c r="F6" s="7">
        <v>157</v>
      </c>
      <c r="G6" s="83">
        <f t="shared" ref="G6" si="1">F6/F$5</f>
        <v>2.5192554557124519E-2</v>
      </c>
      <c r="H6" s="7">
        <v>5648</v>
      </c>
      <c r="I6" s="83">
        <f t="shared" ref="I6" si="2">H6/H$5</f>
        <v>0.15089500400748063</v>
      </c>
      <c r="J6" s="7">
        <v>1751</v>
      </c>
      <c r="K6" s="83">
        <f t="shared" ref="K6" si="3">J6/J$5</f>
        <v>0.10088148873653281</v>
      </c>
    </row>
    <row r="7" spans="1:25" x14ac:dyDescent="0.2">
      <c r="A7" s="1" t="s">
        <v>428</v>
      </c>
      <c r="B7" s="7">
        <v>11816</v>
      </c>
      <c r="C7" s="83">
        <f t="shared" si="0"/>
        <v>0.12244052060018237</v>
      </c>
      <c r="D7" s="7">
        <v>4044</v>
      </c>
      <c r="E7" s="83">
        <f t="shared" si="0"/>
        <v>0.11396364661124418</v>
      </c>
      <c r="F7" s="7">
        <v>203</v>
      </c>
      <c r="G7" s="83">
        <f t="shared" ref="G7" si="4">F7/F$5</f>
        <v>3.2573812580231065E-2</v>
      </c>
      <c r="H7" s="7">
        <v>5615</v>
      </c>
      <c r="I7" s="83">
        <f t="shared" ref="I7" si="5">H7/H$5</f>
        <v>0.15001335826876835</v>
      </c>
      <c r="J7" s="7">
        <v>1954</v>
      </c>
      <c r="K7" s="83">
        <f t="shared" ref="K7" si="6">J7/J$5</f>
        <v>0.11257705824739299</v>
      </c>
    </row>
    <row r="8" spans="1:25" x14ac:dyDescent="0.2">
      <c r="A8" s="1" t="s">
        <v>395</v>
      </c>
      <c r="B8" s="7">
        <v>7838</v>
      </c>
      <c r="C8" s="83">
        <f t="shared" si="0"/>
        <v>8.1219431318909061E-2</v>
      </c>
      <c r="D8" s="7">
        <v>2724</v>
      </c>
      <c r="E8" s="83">
        <f t="shared" si="0"/>
        <v>7.6764830209947871E-2</v>
      </c>
      <c r="F8" s="7">
        <v>226</v>
      </c>
      <c r="G8" s="83">
        <f t="shared" ref="G8" si="7">F8/F$5</f>
        <v>3.6264441591784338E-2</v>
      </c>
      <c r="H8" s="7">
        <v>3223</v>
      </c>
      <c r="I8" s="83">
        <f t="shared" ref="I8" si="8">H8/H$5</f>
        <v>8.610740048089767E-2</v>
      </c>
      <c r="J8" s="7">
        <v>1665</v>
      </c>
      <c r="K8" s="83">
        <f t="shared" ref="K8" si="9">J8/J$5</f>
        <v>9.592671544621767E-2</v>
      </c>
      <c r="Q8" s="81"/>
      <c r="S8" s="81"/>
      <c r="U8" s="81"/>
      <c r="W8" s="81"/>
      <c r="Y8" s="81"/>
    </row>
    <row r="9" spans="1:25" x14ac:dyDescent="0.2">
      <c r="A9" s="1" t="s">
        <v>396</v>
      </c>
      <c r="B9" s="7">
        <v>4415</v>
      </c>
      <c r="C9" s="83">
        <f t="shared" si="0"/>
        <v>4.5749398988642956E-2</v>
      </c>
      <c r="D9" s="7">
        <v>1728</v>
      </c>
      <c r="E9" s="83">
        <f t="shared" si="0"/>
        <v>4.8696632379878819E-2</v>
      </c>
      <c r="F9" s="7">
        <v>232</v>
      </c>
      <c r="G9" s="83">
        <f t="shared" ref="G9" si="10">F9/F$5</f>
        <v>3.7227214377406934E-2</v>
      </c>
      <c r="H9" s="7">
        <v>1608</v>
      </c>
      <c r="I9" s="83">
        <f t="shared" ref="I9" si="11">H9/H$5</f>
        <v>4.2960192359070268E-2</v>
      </c>
      <c r="J9" s="7">
        <v>847</v>
      </c>
      <c r="K9" s="83">
        <f t="shared" ref="K9" si="12">J9/J$5</f>
        <v>4.8798755545313127E-2</v>
      </c>
      <c r="O9" s="81"/>
      <c r="Q9" s="81"/>
      <c r="S9" s="81"/>
      <c r="U9" s="81"/>
      <c r="W9" s="81"/>
      <c r="Y9" s="81"/>
    </row>
    <row r="10" spans="1:25" x14ac:dyDescent="0.2">
      <c r="A10" s="1" t="s">
        <v>274</v>
      </c>
      <c r="B10" s="7">
        <v>3547</v>
      </c>
      <c r="C10" s="83">
        <f t="shared" si="0"/>
        <v>3.6754953162563213E-2</v>
      </c>
      <c r="D10" s="7">
        <v>1384</v>
      </c>
      <c r="E10" s="83">
        <f t="shared" si="0"/>
        <v>3.900239537832887E-2</v>
      </c>
      <c r="F10" s="7">
        <v>258</v>
      </c>
      <c r="G10" s="83">
        <f t="shared" ref="G10" si="13">F10/F$5</f>
        <v>4.1399229781771504E-2</v>
      </c>
      <c r="H10" s="7">
        <v>1172</v>
      </c>
      <c r="I10" s="83">
        <f t="shared" ref="I10" si="14">H10/H$5</f>
        <v>3.1311781993053699E-2</v>
      </c>
      <c r="J10" s="7">
        <v>733</v>
      </c>
      <c r="K10" s="83">
        <f t="shared" ref="K10" si="15">J10/J$5</f>
        <v>4.2230800253500025E-2</v>
      </c>
      <c r="O10" s="81"/>
      <c r="Q10" s="81"/>
      <c r="S10" s="81"/>
      <c r="U10" s="81"/>
      <c r="W10" s="81"/>
      <c r="Y10" s="81"/>
    </row>
    <row r="11" spans="1:25" x14ac:dyDescent="0.2">
      <c r="A11" s="1" t="s">
        <v>270</v>
      </c>
      <c r="B11" s="7">
        <v>4725</v>
      </c>
      <c r="C11" s="83">
        <f t="shared" si="0"/>
        <v>4.8961701069385723E-2</v>
      </c>
      <c r="D11" s="7">
        <v>1396</v>
      </c>
      <c r="E11" s="83">
        <f t="shared" si="0"/>
        <v>3.9340566436522471E-2</v>
      </c>
      <c r="F11" s="7">
        <v>113</v>
      </c>
      <c r="G11" s="83">
        <f t="shared" ref="G11" si="16">F11/F$5</f>
        <v>1.8132220795892169E-2</v>
      </c>
      <c r="H11" s="7">
        <v>2366</v>
      </c>
      <c r="I11" s="83">
        <f t="shared" ref="I11" si="17">H11/H$5</f>
        <v>6.3211327811915574E-2</v>
      </c>
      <c r="J11" s="7">
        <v>850</v>
      </c>
      <c r="K11" s="83">
        <f t="shared" ref="K11" si="18">J11/J$5</f>
        <v>4.8971596474045052E-2</v>
      </c>
      <c r="O11" s="81"/>
      <c r="Q11" s="81"/>
      <c r="S11" s="81"/>
      <c r="U11" s="81"/>
      <c r="W11" s="81"/>
      <c r="Y11" s="81"/>
    </row>
    <row r="12" spans="1:25" x14ac:dyDescent="0.2">
      <c r="A12" s="1" t="s">
        <v>429</v>
      </c>
      <c r="B12" s="7">
        <v>3014</v>
      </c>
      <c r="C12" s="83">
        <f t="shared" si="0"/>
        <v>3.1231866036640969E-2</v>
      </c>
      <c r="D12" s="7">
        <v>1210</v>
      </c>
      <c r="E12" s="83">
        <f t="shared" si="0"/>
        <v>3.4098915034521629E-2</v>
      </c>
      <c r="F12" s="7">
        <v>290</v>
      </c>
      <c r="G12" s="83">
        <f t="shared" ref="G12" si="19">F12/F$5</f>
        <v>4.6534017971758664E-2</v>
      </c>
      <c r="H12" s="7">
        <v>905</v>
      </c>
      <c r="I12" s="83">
        <f t="shared" ref="I12" si="20">H12/H$5</f>
        <v>2.417846647074539E-2</v>
      </c>
      <c r="J12" s="7">
        <v>609</v>
      </c>
      <c r="K12" s="83">
        <f t="shared" ref="K12" si="21">J12/J$5</f>
        <v>3.5086708532580516E-2</v>
      </c>
      <c r="O12" s="81"/>
      <c r="Q12" s="81"/>
      <c r="S12" s="81"/>
      <c r="U12" s="81"/>
      <c r="W12" s="81"/>
      <c r="Y12" s="81"/>
    </row>
    <row r="13" spans="1:25" x14ac:dyDescent="0.2">
      <c r="A13" s="1" t="s">
        <v>397</v>
      </c>
      <c r="B13" s="7">
        <v>4974</v>
      </c>
      <c r="C13" s="83">
        <f t="shared" si="0"/>
        <v>5.1541904998756528E-2</v>
      </c>
      <c r="D13" s="7">
        <v>2057</v>
      </c>
      <c r="E13" s="83">
        <f t="shared" si="0"/>
        <v>5.7968155558686771E-2</v>
      </c>
      <c r="F13" s="7">
        <v>375</v>
      </c>
      <c r="G13" s="83">
        <f t="shared" ref="G13" si="22">F13/F$5</f>
        <v>6.0173299101412066E-2</v>
      </c>
      <c r="H13" s="7">
        <v>1571</v>
      </c>
      <c r="I13" s="83">
        <f t="shared" ref="I13" si="23">H13/H$5</f>
        <v>4.1971680470211062E-2</v>
      </c>
      <c r="J13" s="7">
        <v>971</v>
      </c>
      <c r="K13" s="83">
        <f t="shared" ref="K13" si="24">J13/J$5</f>
        <v>5.5942847266232644E-2</v>
      </c>
      <c r="O13" s="81"/>
      <c r="Q13" s="81"/>
      <c r="S13" s="81"/>
      <c r="U13" s="81"/>
      <c r="W13" s="81"/>
      <c r="Y13" s="81"/>
    </row>
    <row r="14" spans="1:25" x14ac:dyDescent="0.2">
      <c r="A14" s="1" t="s">
        <v>398</v>
      </c>
      <c r="B14" s="7">
        <v>3521</v>
      </c>
      <c r="C14" s="83">
        <f t="shared" si="0"/>
        <v>3.6485534278371881E-2</v>
      </c>
      <c r="D14" s="7">
        <v>1461</v>
      </c>
      <c r="E14" s="83">
        <f t="shared" si="0"/>
        <v>4.1172326335071154E-2</v>
      </c>
      <c r="F14" s="7">
        <v>343</v>
      </c>
      <c r="G14" s="83">
        <f t="shared" ref="G14" si="25">F14/F$5</f>
        <v>5.5038510911424907E-2</v>
      </c>
      <c r="H14" s="7">
        <v>999</v>
      </c>
      <c r="I14" s="83">
        <f t="shared" ref="I14" si="26">H14/H$5</f>
        <v>2.6689820999198505E-2</v>
      </c>
      <c r="J14" s="7">
        <v>718</v>
      </c>
      <c r="K14" s="83">
        <f t="shared" ref="K14" si="27">J14/J$5</f>
        <v>4.1366595609840413E-2</v>
      </c>
      <c r="O14" s="81"/>
      <c r="Q14" s="81"/>
      <c r="S14" s="81"/>
      <c r="U14" s="81"/>
      <c r="W14" s="81"/>
      <c r="Y14" s="81"/>
    </row>
    <row r="15" spans="1:25" x14ac:dyDescent="0.2">
      <c r="A15" s="1" t="s">
        <v>399</v>
      </c>
      <c r="B15" s="7">
        <v>6116</v>
      </c>
      <c r="C15" s="83">
        <f t="shared" si="0"/>
        <v>6.3375611373621812E-2</v>
      </c>
      <c r="D15" s="7">
        <v>2627</v>
      </c>
      <c r="E15" s="83">
        <f t="shared" si="0"/>
        <v>7.4031280822882906E-2</v>
      </c>
      <c r="F15" s="7">
        <v>495</v>
      </c>
      <c r="G15" s="83">
        <f t="shared" ref="G15" si="28">F15/F$5</f>
        <v>7.9428754813863925E-2</v>
      </c>
      <c r="H15" s="7">
        <v>1970</v>
      </c>
      <c r="I15" s="83">
        <f t="shared" ref="I15" si="29">H15/H$5</f>
        <v>5.2631578947368418E-2</v>
      </c>
      <c r="J15" s="7">
        <v>1024</v>
      </c>
      <c r="K15" s="83">
        <f t="shared" ref="K15" si="30">J15/J$5</f>
        <v>5.899637034049663E-2</v>
      </c>
      <c r="O15" s="81"/>
      <c r="Q15" s="81"/>
      <c r="S15" s="81"/>
      <c r="U15" s="81"/>
      <c r="W15" s="81"/>
      <c r="Y15" s="81"/>
    </row>
    <row r="16" spans="1:25" x14ac:dyDescent="0.2">
      <c r="A16" s="1" t="s">
        <v>400</v>
      </c>
      <c r="B16" s="7">
        <v>4672</v>
      </c>
      <c r="C16" s="83">
        <f t="shared" si="0"/>
        <v>4.8412501036226477E-2</v>
      </c>
      <c r="D16" s="7">
        <v>1952</v>
      </c>
      <c r="E16" s="83">
        <f t="shared" si="0"/>
        <v>5.5009158799492745E-2</v>
      </c>
      <c r="F16" s="7">
        <v>540</v>
      </c>
      <c r="G16" s="83">
        <f t="shared" ref="G16" si="31">F16/F$5</f>
        <v>8.6649550706033376E-2</v>
      </c>
      <c r="H16" s="7">
        <v>1398</v>
      </c>
      <c r="I16" s="83">
        <f t="shared" ref="I16" si="32">H16/H$5</f>
        <v>3.7349719476355861E-2</v>
      </c>
      <c r="J16" s="7">
        <v>782</v>
      </c>
      <c r="K16" s="83">
        <f t="shared" ref="K16" si="33">J16/J$5</f>
        <v>4.5053868756121447E-2</v>
      </c>
      <c r="O16" s="81"/>
      <c r="Q16" s="81"/>
      <c r="S16" s="81"/>
      <c r="U16" s="81"/>
      <c r="W16" s="81"/>
      <c r="Y16" s="81"/>
    </row>
    <row r="17" spans="1:25" x14ac:dyDescent="0.2">
      <c r="A17" s="1" t="s">
        <v>401</v>
      </c>
      <c r="B17" s="7">
        <v>5812</v>
      </c>
      <c r="C17" s="83">
        <f t="shared" si="0"/>
        <v>6.0225482881538589E-2</v>
      </c>
      <c r="D17" s="7">
        <v>2327</v>
      </c>
      <c r="E17" s="83">
        <f t="shared" si="0"/>
        <v>6.557700436804284E-2</v>
      </c>
      <c r="F17" s="7">
        <v>328</v>
      </c>
      <c r="G17" s="83">
        <f t="shared" ref="G17" si="34">F17/F$5</f>
        <v>5.2631578947368418E-2</v>
      </c>
      <c r="H17" s="7">
        <v>2142</v>
      </c>
      <c r="I17" s="83">
        <f t="shared" ref="I17" si="35">H17/H$5</f>
        <v>5.7226823403686886E-2</v>
      </c>
      <c r="J17" s="7">
        <v>1015</v>
      </c>
      <c r="K17" s="83">
        <f t="shared" ref="K17" si="36">J17/J$5</f>
        <v>5.8477847554300862E-2</v>
      </c>
      <c r="O17" s="81"/>
      <c r="Q17" s="81"/>
      <c r="S17" s="81"/>
      <c r="U17" s="81"/>
      <c r="W17" s="81"/>
      <c r="Y17" s="81"/>
    </row>
    <row r="18" spans="1:25" x14ac:dyDescent="0.2">
      <c r="A18" s="1" t="s">
        <v>402</v>
      </c>
      <c r="B18" s="7">
        <v>3312</v>
      </c>
      <c r="C18" s="83">
        <f t="shared" si="0"/>
        <v>3.4319820940064659E-2</v>
      </c>
      <c r="D18" s="7">
        <v>1325</v>
      </c>
      <c r="E18" s="83">
        <f t="shared" si="0"/>
        <v>3.7339721008876989E-2</v>
      </c>
      <c r="F18" s="7">
        <v>120</v>
      </c>
      <c r="G18" s="83">
        <f t="shared" ref="G18" si="37">F18/F$5</f>
        <v>1.9255455712451863E-2</v>
      </c>
      <c r="H18" s="7">
        <v>1155</v>
      </c>
      <c r="I18" s="83">
        <f t="shared" ref="I18" si="38">H18/H$5</f>
        <v>3.0857600854929203E-2</v>
      </c>
      <c r="J18" s="7">
        <v>712</v>
      </c>
      <c r="K18" s="83">
        <f t="shared" ref="K18" si="39">J18/J$5</f>
        <v>4.1020913752376563E-2</v>
      </c>
      <c r="O18" s="81"/>
      <c r="Q18" s="81"/>
      <c r="S18" s="81"/>
      <c r="U18" s="81"/>
      <c r="W18" s="81"/>
      <c r="Y18" s="81"/>
    </row>
    <row r="19" spans="1:25" x14ac:dyDescent="0.2">
      <c r="A19" s="1" t="s">
        <v>403</v>
      </c>
      <c r="B19" s="7">
        <v>2577</v>
      </c>
      <c r="C19" s="83">
        <f t="shared" si="0"/>
        <v>2.6703556329271325E-2</v>
      </c>
      <c r="D19" s="7">
        <v>1023</v>
      </c>
      <c r="E19" s="83">
        <f t="shared" si="0"/>
        <v>2.882908271100465E-2</v>
      </c>
      <c r="F19" s="7">
        <v>101</v>
      </c>
      <c r="G19" s="83">
        <f t="shared" ref="G19" si="40">F19/F$5</f>
        <v>1.6206675224646982E-2</v>
      </c>
      <c r="H19" s="7">
        <v>898</v>
      </c>
      <c r="I19" s="83">
        <f t="shared" ref="I19" si="41">H19/H$5</f>
        <v>2.3991450707988245E-2</v>
      </c>
      <c r="J19" s="7">
        <v>555</v>
      </c>
      <c r="K19" s="83">
        <f t="shared" ref="K19" si="42">J19/J$5</f>
        <v>3.197557181540589E-2</v>
      </c>
      <c r="O19" s="81"/>
      <c r="Q19" s="81"/>
      <c r="S19" s="81"/>
      <c r="U19" s="81"/>
      <c r="W19" s="81"/>
      <c r="Y19" s="81"/>
    </row>
    <row r="20" spans="1:25" x14ac:dyDescent="0.2">
      <c r="A20" s="1" t="s">
        <v>404</v>
      </c>
      <c r="B20" s="7">
        <v>3293</v>
      </c>
      <c r="C20" s="83">
        <f t="shared" si="0"/>
        <v>3.412293790930946E-2</v>
      </c>
      <c r="D20" s="7">
        <v>1360</v>
      </c>
      <c r="E20" s="83">
        <f t="shared" si="0"/>
        <v>3.8326053261941669E-2</v>
      </c>
      <c r="F20" s="7">
        <v>268</v>
      </c>
      <c r="G20" s="83">
        <f t="shared" ref="G20" si="43">F20/F$5</f>
        <v>4.3003851091142492E-2</v>
      </c>
      <c r="H20" s="7">
        <v>1038</v>
      </c>
      <c r="I20" s="83">
        <f t="shared" ref="I20" si="44">H20/H$5</f>
        <v>2.7731765963131177E-2</v>
      </c>
      <c r="J20" s="7">
        <v>627</v>
      </c>
      <c r="K20" s="83">
        <f t="shared" ref="K20" si="45">J20/J$5</f>
        <v>3.612375410497206E-2</v>
      </c>
      <c r="O20" s="81"/>
      <c r="Q20" s="81"/>
      <c r="S20" s="81"/>
      <c r="U20" s="81"/>
      <c r="W20" s="81"/>
      <c r="Y20" s="81"/>
    </row>
    <row r="21" spans="1:25" x14ac:dyDescent="0.2">
      <c r="A21" s="1" t="s">
        <v>405</v>
      </c>
      <c r="B21" s="7">
        <v>3095</v>
      </c>
      <c r="C21" s="83">
        <f t="shared" si="0"/>
        <v>3.2071209483544721E-2</v>
      </c>
      <c r="D21" s="7">
        <v>1169</v>
      </c>
      <c r="E21" s="83">
        <f t="shared" si="0"/>
        <v>3.2943497252360149E-2</v>
      </c>
      <c r="F21" s="7">
        <v>367</v>
      </c>
      <c r="G21" s="83">
        <f t="shared" ref="G21" si="46">F21/F$5</f>
        <v>5.8889602053915274E-2</v>
      </c>
      <c r="H21" s="7">
        <v>1023</v>
      </c>
      <c r="I21" s="83">
        <f t="shared" ref="I21" si="47">H21/H$5</f>
        <v>2.7331017900080148E-2</v>
      </c>
      <c r="J21" s="7">
        <v>536</v>
      </c>
      <c r="K21" s="83">
        <f t="shared" ref="K21" si="48">J21/J$5</f>
        <v>3.0880912600103706E-2</v>
      </c>
      <c r="O21" s="81"/>
      <c r="Q21" s="81"/>
      <c r="S21" s="81"/>
      <c r="U21" s="81"/>
      <c r="W21" s="81"/>
      <c r="Y21" s="81"/>
    </row>
    <row r="22" spans="1:25" x14ac:dyDescent="0.2">
      <c r="A22" s="1" t="s">
        <v>406</v>
      </c>
      <c r="B22" s="7">
        <v>473</v>
      </c>
      <c r="C22" s="83">
        <f t="shared" si="0"/>
        <v>4.9013512393268673E-3</v>
      </c>
      <c r="D22" s="7">
        <v>185</v>
      </c>
      <c r="E22" s="83">
        <f t="shared" si="0"/>
        <v>5.2134704804847115E-3</v>
      </c>
      <c r="F22" s="7">
        <v>44</v>
      </c>
      <c r="G22" s="83">
        <f t="shared" ref="G22" si="49">F22/F$5</f>
        <v>7.0603337612323491E-3</v>
      </c>
      <c r="H22" s="7">
        <v>178</v>
      </c>
      <c r="I22" s="83">
        <f t="shared" ref="I22" si="50">H22/H$5</f>
        <v>4.7555436815388723E-3</v>
      </c>
      <c r="J22" s="7">
        <v>66</v>
      </c>
      <c r="K22" s="83">
        <f t="shared" ref="K22" si="51">J22/J$5</f>
        <v>3.8025004321023217E-3</v>
      </c>
      <c r="O22" s="81"/>
      <c r="Q22" s="81"/>
      <c r="S22" s="81"/>
      <c r="U22" s="81"/>
      <c r="W22" s="81"/>
      <c r="Y22" s="81"/>
    </row>
    <row r="23" spans="1:25" x14ac:dyDescent="0.2">
      <c r="A23" s="1" t="s">
        <v>407</v>
      </c>
      <c r="B23" s="7">
        <v>1178</v>
      </c>
      <c r="C23" s="83">
        <f t="shared" si="0"/>
        <v>1.2206747906822515E-2</v>
      </c>
      <c r="D23" s="7">
        <v>470</v>
      </c>
      <c r="E23" s="83">
        <f t="shared" si="0"/>
        <v>1.3245033112582781E-2</v>
      </c>
      <c r="F23" s="7">
        <v>84</v>
      </c>
      <c r="G23" s="83">
        <f t="shared" ref="G23" si="52">F23/F$5</f>
        <v>1.3478818998716302E-2</v>
      </c>
      <c r="H23" s="7">
        <v>431</v>
      </c>
      <c r="I23" s="83">
        <f t="shared" ref="I23" si="53">H23/H$5</f>
        <v>1.1514827678332888E-2</v>
      </c>
      <c r="J23" s="7">
        <v>193</v>
      </c>
      <c r="K23" s="83">
        <f t="shared" ref="K23" si="54">J23/J$5</f>
        <v>1.111943308175376E-2</v>
      </c>
      <c r="O23" s="81"/>
      <c r="Q23" s="81"/>
      <c r="S23" s="81"/>
      <c r="U23" s="81"/>
      <c r="W23" s="81"/>
      <c r="Y23" s="81"/>
    </row>
    <row r="24" spans="1:25" x14ac:dyDescent="0.2">
      <c r="A24" s="1" t="s">
        <v>408</v>
      </c>
      <c r="B24" s="7">
        <v>1667</v>
      </c>
      <c r="C24" s="83">
        <f t="shared" si="0"/>
        <v>1.7273895382574816E-2</v>
      </c>
      <c r="D24" s="7">
        <v>682</v>
      </c>
      <c r="E24" s="83">
        <f t="shared" si="0"/>
        <v>1.9219388474003101E-2</v>
      </c>
      <c r="F24" s="7">
        <v>186</v>
      </c>
      <c r="G24" s="83">
        <f t="shared" ref="G24" si="55">F24/F$5</f>
        <v>2.9845956354300384E-2</v>
      </c>
      <c r="H24" s="7">
        <v>558</v>
      </c>
      <c r="I24" s="83">
        <f t="shared" ref="I24" si="56">H24/H$5</f>
        <v>1.4907827945498263E-2</v>
      </c>
      <c r="J24" s="7">
        <v>241</v>
      </c>
      <c r="K24" s="83">
        <f t="shared" ref="K24" si="57">J24/J$5</f>
        <v>1.3884887941464539E-2</v>
      </c>
      <c r="O24" s="81"/>
      <c r="Q24" s="81"/>
      <c r="S24" s="81"/>
      <c r="U24" s="81"/>
      <c r="W24" s="81"/>
      <c r="Y24" s="81"/>
    </row>
    <row r="25" spans="1:25" x14ac:dyDescent="0.2">
      <c r="A25" s="1" t="s">
        <v>177</v>
      </c>
      <c r="B25" s="7">
        <v>8751</v>
      </c>
      <c r="C25" s="83">
        <f t="shared" si="0"/>
        <v>9.0680179059935334E-2</v>
      </c>
      <c r="D25" s="7">
        <v>2209</v>
      </c>
      <c r="E25" s="83">
        <f t="shared" si="0"/>
        <v>6.225165562913907E-2</v>
      </c>
      <c r="F25" s="7">
        <v>1502</v>
      </c>
      <c r="G25" s="83">
        <f t="shared" ref="G25" si="58">F25/F$5</f>
        <v>0.24101412066752245</v>
      </c>
      <c r="H25" s="7">
        <v>3532</v>
      </c>
      <c r="I25" s="83">
        <f t="shared" ref="I25" si="59">H25/H$5</f>
        <v>9.4362810579748865E-2</v>
      </c>
      <c r="J25" s="7">
        <v>1508</v>
      </c>
      <c r="K25" s="83">
        <f t="shared" ref="K25" si="60">J25/J$5</f>
        <v>8.688137350924699E-2</v>
      </c>
      <c r="O25" s="81"/>
      <c r="Q25" s="81"/>
      <c r="S25" s="81"/>
      <c r="U25" s="81"/>
      <c r="W25" s="81"/>
      <c r="Y25" s="81"/>
    </row>
    <row r="26" spans="1:25" x14ac:dyDescent="0.2">
      <c r="A26" s="1" t="s">
        <v>422</v>
      </c>
      <c r="O26" s="81"/>
      <c r="Q26" s="81"/>
      <c r="S26" s="81"/>
      <c r="U26" s="81"/>
      <c r="W26" s="81"/>
      <c r="Y26" s="81"/>
    </row>
    <row r="27" spans="1:25" x14ac:dyDescent="0.2">
      <c r="O27" s="81"/>
      <c r="Q27" s="81"/>
      <c r="S27" s="81"/>
      <c r="U27" s="81"/>
      <c r="W27" s="81"/>
      <c r="Y27" s="81"/>
    </row>
    <row r="28" spans="1:25" x14ac:dyDescent="0.2">
      <c r="O28" s="81"/>
      <c r="Q28" s="81"/>
      <c r="S28" s="81"/>
      <c r="U28" s="81"/>
      <c r="W28" s="81"/>
      <c r="Y28" s="81"/>
    </row>
    <row r="29" spans="1:25" x14ac:dyDescent="0.2">
      <c r="O29" s="81"/>
      <c r="Q29" s="81"/>
      <c r="S29" s="81"/>
      <c r="U29" s="81"/>
      <c r="W29" s="81"/>
    </row>
  </sheetData>
  <phoneticPr fontId="0" type="noConversion"/>
  <pageMargins left="0.59055118110236227" right="0.59055118110236227" top="0.78740157480314965" bottom="0.59055118110236227" header="0.39370078740157483" footer="0"/>
  <pageSetup paperSize="9" scale="74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AB29"/>
  <sheetViews>
    <sheetView workbookViewId="0">
      <selection activeCell="A28" sqref="A28"/>
    </sheetView>
  </sheetViews>
  <sheetFormatPr baseColWidth="10" defaultColWidth="11.42578125" defaultRowHeight="12.75" x14ac:dyDescent="0.2"/>
  <cols>
    <col min="1" max="1" width="18.7109375" style="1" bestFit="1" customWidth="1"/>
    <col min="2" max="2" width="9.7109375" style="7" customWidth="1"/>
    <col min="3" max="3" width="8.5703125" style="1" customWidth="1"/>
    <col min="4" max="4" width="9.85546875" style="1" customWidth="1"/>
    <col min="5" max="5" width="8.5703125" style="1" customWidth="1"/>
    <col min="6" max="6" width="10.5703125" style="1" customWidth="1"/>
    <col min="7" max="7" width="8.7109375" style="1" customWidth="1"/>
    <col min="8" max="8" width="10" style="1" customWidth="1"/>
    <col min="9" max="9" width="8.85546875" style="1" customWidth="1"/>
    <col min="10" max="10" width="12.85546875" style="7" customWidth="1"/>
    <col min="11" max="11" width="8.7109375" style="1" customWidth="1"/>
    <col min="12" max="12" width="12.7109375" style="7" customWidth="1"/>
    <col min="13" max="13" width="9.140625" style="1" customWidth="1"/>
    <col min="14" max="16384" width="11.42578125" style="1"/>
  </cols>
  <sheetData>
    <row r="1" spans="1:28" x14ac:dyDescent="0.2">
      <c r="A1" s="8" t="s">
        <v>789</v>
      </c>
    </row>
    <row r="2" spans="1:28" x14ac:dyDescent="0.2">
      <c r="A2" s="1" t="s">
        <v>806</v>
      </c>
    </row>
    <row r="4" spans="1:28" s="2" customFormat="1" ht="38.25" x14ac:dyDescent="0.2">
      <c r="B4" s="2" t="s">
        <v>411</v>
      </c>
      <c r="C4" s="2" t="s">
        <v>154</v>
      </c>
      <c r="D4" s="2" t="s">
        <v>412</v>
      </c>
      <c r="E4" s="2" t="s">
        <v>154</v>
      </c>
      <c r="F4" s="2" t="s">
        <v>413</v>
      </c>
      <c r="G4" s="2" t="s">
        <v>154</v>
      </c>
      <c r="H4" s="2" t="s">
        <v>414</v>
      </c>
      <c r="I4" s="2" t="s">
        <v>154</v>
      </c>
      <c r="J4" s="11" t="s">
        <v>415</v>
      </c>
      <c r="K4" s="2" t="s">
        <v>154</v>
      </c>
      <c r="L4" s="11" t="s">
        <v>416</v>
      </c>
      <c r="M4" s="2" t="s">
        <v>154</v>
      </c>
    </row>
    <row r="5" spans="1:28" s="2" customFormat="1" x14ac:dyDescent="0.2">
      <c r="A5" s="32" t="s">
        <v>161</v>
      </c>
      <c r="B5" s="27">
        <v>31974</v>
      </c>
      <c r="C5" s="89">
        <f>B5/B$5</f>
        <v>1</v>
      </c>
      <c r="D5" s="8">
        <v>356</v>
      </c>
      <c r="E5" s="89">
        <f>D5/D$5</f>
        <v>1</v>
      </c>
      <c r="F5" s="27">
        <v>4061</v>
      </c>
      <c r="G5" s="89">
        <f>F5/F$5</f>
        <v>1</v>
      </c>
      <c r="H5" s="27">
        <v>2624</v>
      </c>
      <c r="I5" s="89">
        <f>H5/H$5</f>
        <v>1</v>
      </c>
      <c r="J5" s="27">
        <v>13333</v>
      </c>
      <c r="K5" s="89">
        <f>J5/J$5</f>
        <v>1</v>
      </c>
      <c r="L5" s="27">
        <v>11600</v>
      </c>
      <c r="M5" s="89">
        <f>L5/L$5</f>
        <v>1</v>
      </c>
    </row>
    <row r="6" spans="1:28" x14ac:dyDescent="0.2">
      <c r="A6" s="1" t="s">
        <v>394</v>
      </c>
      <c r="B6" s="7">
        <v>3168</v>
      </c>
      <c r="C6" s="83">
        <f t="shared" ref="C6:E25" si="0">B6/B$5</f>
        <v>9.9080502908613255E-2</v>
      </c>
      <c r="D6" s="1">
        <v>14</v>
      </c>
      <c r="E6" s="83">
        <f t="shared" si="0"/>
        <v>3.9325842696629212E-2</v>
      </c>
      <c r="F6" s="7">
        <v>426</v>
      </c>
      <c r="G6" s="83">
        <f t="shared" ref="G6" si="1">F6/F$5</f>
        <v>0.10490027086924403</v>
      </c>
      <c r="H6" s="7">
        <v>124</v>
      </c>
      <c r="I6" s="83">
        <f t="shared" ref="I6" si="2">H6/H$5</f>
        <v>4.725609756097561E-2</v>
      </c>
      <c r="J6" s="7">
        <v>1722</v>
      </c>
      <c r="K6" s="83">
        <f t="shared" ref="K6" si="3">J6/J$5</f>
        <v>0.12915322883072078</v>
      </c>
      <c r="L6" s="7">
        <v>882</v>
      </c>
      <c r="M6" s="83">
        <f t="shared" ref="M6" si="4">L6/L$5</f>
        <v>7.6034482758620694E-2</v>
      </c>
    </row>
    <row r="7" spans="1:28" x14ac:dyDescent="0.2">
      <c r="A7" s="1" t="s">
        <v>428</v>
      </c>
      <c r="B7" s="7">
        <v>4227</v>
      </c>
      <c r="C7" s="83">
        <f t="shared" si="0"/>
        <v>0.13220116344529931</v>
      </c>
      <c r="D7" s="1">
        <v>33</v>
      </c>
      <c r="E7" s="83">
        <f t="shared" si="0"/>
        <v>9.269662921348315E-2</v>
      </c>
      <c r="F7" s="7">
        <v>546</v>
      </c>
      <c r="G7" s="83">
        <f t="shared" ref="G7" si="5">F7/F$5</f>
        <v>0.13444964294508741</v>
      </c>
      <c r="H7" s="7">
        <v>202</v>
      </c>
      <c r="I7" s="83">
        <f t="shared" ref="I7" si="6">H7/H$5</f>
        <v>7.698170731707317E-2</v>
      </c>
      <c r="J7" s="7">
        <v>2198</v>
      </c>
      <c r="K7" s="83">
        <f t="shared" ref="K7" si="7">J7/J$5</f>
        <v>0.16485412135303382</v>
      </c>
      <c r="L7" s="7">
        <v>1248</v>
      </c>
      <c r="M7" s="83">
        <f t="shared" ref="M7" si="8">L7/L$5</f>
        <v>0.10758620689655173</v>
      </c>
    </row>
    <row r="8" spans="1:28" x14ac:dyDescent="0.2">
      <c r="A8" s="1" t="s">
        <v>395</v>
      </c>
      <c r="B8" s="7">
        <v>3233</v>
      </c>
      <c r="C8" s="83">
        <f t="shared" si="0"/>
        <v>0.10111340464127103</v>
      </c>
      <c r="D8" s="1">
        <v>23</v>
      </c>
      <c r="E8" s="83">
        <f t="shared" si="0"/>
        <v>6.4606741573033713E-2</v>
      </c>
      <c r="F8" s="7">
        <v>423</v>
      </c>
      <c r="G8" s="83">
        <f t="shared" ref="G8" si="9">F8/F$5</f>
        <v>0.10416153656734795</v>
      </c>
      <c r="H8" s="7">
        <v>204</v>
      </c>
      <c r="I8" s="83">
        <f t="shared" ref="I8" si="10">H8/H$5</f>
        <v>7.774390243902439E-2</v>
      </c>
      <c r="J8" s="7">
        <v>1459</v>
      </c>
      <c r="K8" s="83">
        <f t="shared" ref="K8" si="11">J8/J$5</f>
        <v>0.10942773569339234</v>
      </c>
      <c r="L8" s="7">
        <v>1124</v>
      </c>
      <c r="M8" s="83">
        <f t="shared" ref="M8" si="12">L8/L$5</f>
        <v>9.6896551724137928E-2</v>
      </c>
      <c r="R8" s="81"/>
      <c r="T8" s="81"/>
      <c r="V8" s="81"/>
      <c r="X8" s="81"/>
      <c r="Z8" s="81"/>
      <c r="AB8" s="81"/>
    </row>
    <row r="9" spans="1:28" x14ac:dyDescent="0.2">
      <c r="A9" s="1" t="s">
        <v>396</v>
      </c>
      <c r="B9" s="7">
        <v>1429</v>
      </c>
      <c r="C9" s="83">
        <f t="shared" si="0"/>
        <v>4.4692562707199603E-2</v>
      </c>
      <c r="D9" s="1">
        <v>15</v>
      </c>
      <c r="E9" s="83">
        <f t="shared" si="0"/>
        <v>4.2134831460674156E-2</v>
      </c>
      <c r="F9" s="7">
        <v>171</v>
      </c>
      <c r="G9" s="83">
        <f t="shared" ref="G9" si="13">F9/F$5</f>
        <v>4.2107855208076826E-2</v>
      </c>
      <c r="H9" s="7">
        <v>153</v>
      </c>
      <c r="I9" s="83">
        <f t="shared" ref="I9" si="14">H9/H$5</f>
        <v>5.8307926829268296E-2</v>
      </c>
      <c r="J9" s="7">
        <v>484</v>
      </c>
      <c r="K9" s="83">
        <f t="shared" ref="K9" si="15">J9/J$5</f>
        <v>3.6300907522688067E-2</v>
      </c>
      <c r="L9" s="7">
        <v>606</v>
      </c>
      <c r="M9" s="83">
        <f t="shared" ref="M9" si="16">L9/L$5</f>
        <v>5.2241379310344831E-2</v>
      </c>
      <c r="R9" s="81"/>
      <c r="T9" s="81"/>
      <c r="V9" s="81"/>
      <c r="X9" s="81"/>
      <c r="Z9" s="81"/>
      <c r="AB9" s="81"/>
    </row>
    <row r="10" spans="1:28" x14ac:dyDescent="0.2">
      <c r="A10" s="1" t="s">
        <v>274</v>
      </c>
      <c r="B10" s="7">
        <v>1237</v>
      </c>
      <c r="C10" s="83">
        <f t="shared" si="0"/>
        <v>3.8687683743041219E-2</v>
      </c>
      <c r="D10" s="1">
        <v>15</v>
      </c>
      <c r="E10" s="83">
        <f t="shared" si="0"/>
        <v>4.2134831460674156E-2</v>
      </c>
      <c r="F10" s="7">
        <v>161</v>
      </c>
      <c r="G10" s="83">
        <f t="shared" ref="G10" si="17">F10/F$5</f>
        <v>3.9645407535089883E-2</v>
      </c>
      <c r="H10" s="7">
        <v>85</v>
      </c>
      <c r="I10" s="83">
        <f t="shared" ref="I10" si="18">H10/H$5</f>
        <v>3.239329268292683E-2</v>
      </c>
      <c r="J10" s="7">
        <v>510</v>
      </c>
      <c r="K10" s="83">
        <f t="shared" ref="K10" si="19">J10/J$5</f>
        <v>3.8250956273906844E-2</v>
      </c>
      <c r="L10" s="7">
        <v>466</v>
      </c>
      <c r="M10" s="83">
        <f t="shared" ref="M10" si="20">L10/L$5</f>
        <v>4.0172413793103448E-2</v>
      </c>
      <c r="R10" s="81"/>
      <c r="T10" s="81"/>
      <c r="V10" s="81"/>
      <c r="X10" s="81"/>
      <c r="Z10" s="81"/>
      <c r="AB10" s="81"/>
    </row>
    <row r="11" spans="1:28" x14ac:dyDescent="0.2">
      <c r="A11" s="1" t="s">
        <v>270</v>
      </c>
      <c r="B11" s="7">
        <v>2115</v>
      </c>
      <c r="C11" s="83">
        <f t="shared" si="0"/>
        <v>6.6147494839557133E-2</v>
      </c>
      <c r="D11" s="1">
        <v>18</v>
      </c>
      <c r="E11" s="83">
        <f t="shared" si="0"/>
        <v>5.0561797752808987E-2</v>
      </c>
      <c r="F11" s="7">
        <v>281</v>
      </c>
      <c r="G11" s="83">
        <f t="shared" ref="G11" si="21">F11/F$5</f>
        <v>6.9194779610933274E-2</v>
      </c>
      <c r="H11" s="7">
        <v>141</v>
      </c>
      <c r="I11" s="83">
        <f t="shared" ref="I11" si="22">H11/H$5</f>
        <v>5.3734756097560975E-2</v>
      </c>
      <c r="J11" s="7">
        <v>887</v>
      </c>
      <c r="K11" s="83">
        <f t="shared" ref="K11" si="23">J11/J$5</f>
        <v>6.6526663166579167E-2</v>
      </c>
      <c r="L11" s="7">
        <v>788</v>
      </c>
      <c r="M11" s="83">
        <f t="shared" ref="M11" si="24">L11/L$5</f>
        <v>6.7931034482758626E-2</v>
      </c>
      <c r="R11" s="81"/>
      <c r="T11" s="81"/>
      <c r="V11" s="81"/>
      <c r="X11" s="81"/>
      <c r="Z11" s="81"/>
      <c r="AB11" s="81"/>
    </row>
    <row r="12" spans="1:28" x14ac:dyDescent="0.2">
      <c r="A12" s="1" t="s">
        <v>429</v>
      </c>
      <c r="B12" s="7">
        <v>861</v>
      </c>
      <c r="C12" s="83">
        <f t="shared" si="0"/>
        <v>2.6928129104897728E-2</v>
      </c>
      <c r="D12" s="1">
        <v>8</v>
      </c>
      <c r="E12" s="83">
        <f t="shared" si="0"/>
        <v>2.247191011235955E-2</v>
      </c>
      <c r="F12" s="7">
        <v>109</v>
      </c>
      <c r="G12" s="83">
        <f t="shared" ref="G12" si="25">F12/F$5</f>
        <v>2.6840679635557745E-2</v>
      </c>
      <c r="H12" s="7">
        <v>79</v>
      </c>
      <c r="I12" s="83">
        <f t="shared" ref="I12" si="26">H12/H$5</f>
        <v>3.010670731707317E-2</v>
      </c>
      <c r="J12" s="7">
        <v>325</v>
      </c>
      <c r="K12" s="83">
        <f t="shared" ref="K12" si="27">J12/J$5</f>
        <v>2.4375609390234757E-2</v>
      </c>
      <c r="L12" s="7">
        <v>340</v>
      </c>
      <c r="M12" s="83">
        <f t="shared" ref="M12" si="28">L12/L$5</f>
        <v>2.9310344827586206E-2</v>
      </c>
      <c r="R12" s="81"/>
      <c r="T12" s="81"/>
      <c r="V12" s="81"/>
      <c r="X12" s="81"/>
      <c r="Z12" s="81"/>
      <c r="AB12" s="81"/>
    </row>
    <row r="13" spans="1:28" x14ac:dyDescent="0.2">
      <c r="A13" s="1" t="s">
        <v>397</v>
      </c>
      <c r="B13" s="7">
        <v>1401</v>
      </c>
      <c r="C13" s="83">
        <f t="shared" si="0"/>
        <v>4.3816851191593169E-2</v>
      </c>
      <c r="D13" s="1">
        <v>17</v>
      </c>
      <c r="E13" s="83">
        <f t="shared" si="0"/>
        <v>4.7752808988764044E-2</v>
      </c>
      <c r="F13" s="7">
        <v>168</v>
      </c>
      <c r="G13" s="83">
        <f t="shared" ref="G13" si="29">F13/F$5</f>
        <v>4.1369120906180744E-2</v>
      </c>
      <c r="H13" s="7">
        <v>136</v>
      </c>
      <c r="I13" s="83">
        <f t="shared" ref="I13" si="30">H13/H$5</f>
        <v>5.1829268292682924E-2</v>
      </c>
      <c r="J13" s="7">
        <v>560</v>
      </c>
      <c r="K13" s="83">
        <f t="shared" ref="K13" si="31">J13/J$5</f>
        <v>4.2001050026250659E-2</v>
      </c>
      <c r="L13" s="7">
        <v>520</v>
      </c>
      <c r="M13" s="83">
        <f t="shared" ref="M13" si="32">L13/L$5</f>
        <v>4.4827586206896551E-2</v>
      </c>
      <c r="R13" s="81"/>
      <c r="T13" s="81"/>
      <c r="V13" s="81"/>
      <c r="X13" s="81"/>
      <c r="Z13" s="81"/>
      <c r="AB13" s="81"/>
    </row>
    <row r="14" spans="1:28" x14ac:dyDescent="0.2">
      <c r="A14" s="1" t="s">
        <v>398</v>
      </c>
      <c r="B14" s="7">
        <v>944</v>
      </c>
      <c r="C14" s="83">
        <f t="shared" si="0"/>
        <v>2.9523988240445363E-2</v>
      </c>
      <c r="D14" s="1">
        <v>12</v>
      </c>
      <c r="E14" s="83">
        <f t="shared" si="0"/>
        <v>3.3707865168539325E-2</v>
      </c>
      <c r="F14" s="7">
        <v>113</v>
      </c>
      <c r="G14" s="83">
        <f t="shared" ref="G14" si="33">F14/F$5</f>
        <v>2.7825658704752523E-2</v>
      </c>
      <c r="H14" s="7">
        <v>88</v>
      </c>
      <c r="I14" s="83">
        <f t="shared" ref="I14" si="34">H14/H$5</f>
        <v>3.3536585365853661E-2</v>
      </c>
      <c r="J14" s="7">
        <v>386</v>
      </c>
      <c r="K14" s="83">
        <f t="shared" ref="K14" si="35">J14/J$5</f>
        <v>2.8950723768094204E-2</v>
      </c>
      <c r="L14" s="7">
        <v>345</v>
      </c>
      <c r="M14" s="83">
        <f t="shared" ref="M14" si="36">L14/L$5</f>
        <v>2.9741379310344828E-2</v>
      </c>
      <c r="R14" s="81"/>
      <c r="T14" s="81"/>
      <c r="V14" s="81"/>
      <c r="X14" s="81"/>
      <c r="Z14" s="81"/>
      <c r="AB14" s="81"/>
    </row>
    <row r="15" spans="1:28" x14ac:dyDescent="0.2">
      <c r="A15" s="1" t="s">
        <v>399</v>
      </c>
      <c r="B15" s="7">
        <v>2143</v>
      </c>
      <c r="C15" s="83">
        <f t="shared" si="0"/>
        <v>6.7023206355163567E-2</v>
      </c>
      <c r="D15" s="1">
        <v>28</v>
      </c>
      <c r="E15" s="83">
        <f t="shared" si="0"/>
        <v>7.8651685393258425E-2</v>
      </c>
      <c r="F15" s="7">
        <v>244</v>
      </c>
      <c r="G15" s="83">
        <f t="shared" ref="G15" si="37">F15/F$5</f>
        <v>6.0083723220881555E-2</v>
      </c>
      <c r="H15" s="7">
        <v>204</v>
      </c>
      <c r="I15" s="83">
        <f t="shared" ref="I15" si="38">H15/H$5</f>
        <v>7.774390243902439E-2</v>
      </c>
      <c r="J15" s="7">
        <v>885</v>
      </c>
      <c r="K15" s="83">
        <f t="shared" ref="K15" si="39">J15/J$5</f>
        <v>6.6376659416485406E-2</v>
      </c>
      <c r="L15" s="7">
        <v>782</v>
      </c>
      <c r="M15" s="83">
        <f t="shared" ref="M15" si="40">L15/L$5</f>
        <v>6.7413793103448277E-2</v>
      </c>
      <c r="R15" s="81"/>
      <c r="T15" s="81"/>
      <c r="V15" s="81"/>
      <c r="X15" s="81"/>
      <c r="Z15" s="81"/>
      <c r="AB15" s="81"/>
    </row>
    <row r="16" spans="1:28" x14ac:dyDescent="0.2">
      <c r="A16" s="1" t="s">
        <v>400</v>
      </c>
      <c r="B16" s="7">
        <v>1091</v>
      </c>
      <c r="C16" s="83">
        <f t="shared" si="0"/>
        <v>3.4121473697379119E-2</v>
      </c>
      <c r="D16" s="1">
        <v>8</v>
      </c>
      <c r="E16" s="83">
        <f t="shared" si="0"/>
        <v>2.247191011235955E-2</v>
      </c>
      <c r="F16" s="7">
        <v>129</v>
      </c>
      <c r="G16" s="83">
        <f t="shared" ref="G16" si="41">F16/F$5</f>
        <v>3.1765574981531645E-2</v>
      </c>
      <c r="H16" s="7">
        <v>92</v>
      </c>
      <c r="I16" s="83">
        <f t="shared" ref="I16" si="42">H16/H$5</f>
        <v>3.5060975609756101E-2</v>
      </c>
      <c r="J16" s="7">
        <v>425</v>
      </c>
      <c r="K16" s="83">
        <f t="shared" ref="K16" si="43">J16/J$5</f>
        <v>3.187579689492237E-2</v>
      </c>
      <c r="L16" s="7">
        <v>437</v>
      </c>
      <c r="M16" s="83">
        <f t="shared" ref="M16" si="44">L16/L$5</f>
        <v>3.7672413793103446E-2</v>
      </c>
      <c r="R16" s="81"/>
      <c r="T16" s="81"/>
      <c r="V16" s="81"/>
      <c r="X16" s="81"/>
      <c r="Z16" s="81"/>
      <c r="AB16" s="81"/>
    </row>
    <row r="17" spans="1:28" x14ac:dyDescent="0.2">
      <c r="A17" s="1" t="s">
        <v>401</v>
      </c>
      <c r="B17" s="7">
        <v>2020</v>
      </c>
      <c r="C17" s="83">
        <f t="shared" si="0"/>
        <v>6.3176330768749608E-2</v>
      </c>
      <c r="D17" s="1">
        <v>27</v>
      </c>
      <c r="E17" s="83">
        <f t="shared" si="0"/>
        <v>7.5842696629213488E-2</v>
      </c>
      <c r="F17" s="7">
        <v>276</v>
      </c>
      <c r="G17" s="83">
        <f t="shared" ref="G17" si="45">F17/F$5</f>
        <v>6.7963555774439799E-2</v>
      </c>
      <c r="H17" s="7">
        <v>174</v>
      </c>
      <c r="I17" s="83">
        <f t="shared" ref="I17" si="46">H17/H$5</f>
        <v>6.6310975609756101E-2</v>
      </c>
      <c r="J17" s="7">
        <v>784</v>
      </c>
      <c r="K17" s="83">
        <f t="shared" ref="K17" si="47">J17/J$5</f>
        <v>5.8801470036750916E-2</v>
      </c>
      <c r="L17" s="7">
        <v>759</v>
      </c>
      <c r="M17" s="83">
        <f t="shared" ref="M17" si="48">L17/L$5</f>
        <v>6.5431034482758624E-2</v>
      </c>
      <c r="R17" s="81"/>
      <c r="T17" s="81"/>
      <c r="V17" s="81"/>
      <c r="X17" s="81"/>
      <c r="Z17" s="81"/>
      <c r="AB17" s="81"/>
    </row>
    <row r="18" spans="1:28" x14ac:dyDescent="0.2">
      <c r="A18" s="1" t="s">
        <v>402</v>
      </c>
      <c r="B18" s="7">
        <v>1144</v>
      </c>
      <c r="C18" s="83">
        <f t="shared" si="0"/>
        <v>3.5779070494777007E-2</v>
      </c>
      <c r="D18" s="1">
        <v>13</v>
      </c>
      <c r="E18" s="83">
        <f t="shared" si="0"/>
        <v>3.6516853932584269E-2</v>
      </c>
      <c r="F18" s="7">
        <v>185</v>
      </c>
      <c r="G18" s="83">
        <f t="shared" ref="G18" si="49">F18/F$5</f>
        <v>4.5555281950258555E-2</v>
      </c>
      <c r="H18" s="7">
        <v>67</v>
      </c>
      <c r="I18" s="83">
        <f t="shared" ref="I18" si="50">H18/H$5</f>
        <v>2.5533536585365852E-2</v>
      </c>
      <c r="J18" s="7">
        <v>487</v>
      </c>
      <c r="K18" s="83">
        <f t="shared" ref="K18" si="51">J18/J$5</f>
        <v>3.6525913147828694E-2</v>
      </c>
      <c r="L18" s="7">
        <v>392</v>
      </c>
      <c r="M18" s="83">
        <f t="shared" ref="M18" si="52">L18/L$5</f>
        <v>3.3793103448275859E-2</v>
      </c>
      <c r="R18" s="81"/>
      <c r="T18" s="81"/>
      <c r="V18" s="81"/>
      <c r="X18" s="81"/>
      <c r="Z18" s="81"/>
      <c r="AB18" s="81"/>
    </row>
    <row r="19" spans="1:28" x14ac:dyDescent="0.2">
      <c r="A19" s="1" t="s">
        <v>403</v>
      </c>
      <c r="B19" s="7">
        <v>997</v>
      </c>
      <c r="C19" s="83">
        <f t="shared" si="0"/>
        <v>3.1181585037843247E-2</v>
      </c>
      <c r="D19" s="1">
        <v>18</v>
      </c>
      <c r="E19" s="83">
        <f t="shared" si="0"/>
        <v>5.0561797752808987E-2</v>
      </c>
      <c r="F19" s="7">
        <v>168</v>
      </c>
      <c r="G19" s="83">
        <f t="shared" ref="G19" si="53">F19/F$5</f>
        <v>4.1369120906180744E-2</v>
      </c>
      <c r="H19" s="7">
        <v>63</v>
      </c>
      <c r="I19" s="83">
        <f t="shared" ref="I19" si="54">H19/H$5</f>
        <v>2.4009146341463415E-2</v>
      </c>
      <c r="J19" s="7">
        <v>362</v>
      </c>
      <c r="K19" s="83">
        <f t="shared" ref="K19" si="55">J19/J$5</f>
        <v>2.7150678766969173E-2</v>
      </c>
      <c r="L19" s="7">
        <v>386</v>
      </c>
      <c r="M19" s="83">
        <f t="shared" ref="M19" si="56">L19/L$5</f>
        <v>3.3275862068965517E-2</v>
      </c>
      <c r="R19" s="81"/>
      <c r="T19" s="81"/>
      <c r="V19" s="81"/>
      <c r="X19" s="81"/>
      <c r="Z19" s="81"/>
      <c r="AB19" s="81"/>
    </row>
    <row r="20" spans="1:28" x14ac:dyDescent="0.2">
      <c r="A20" s="1" t="s">
        <v>404</v>
      </c>
      <c r="B20" s="7">
        <v>979</v>
      </c>
      <c r="C20" s="83">
        <f t="shared" si="0"/>
        <v>3.0618627634953401E-2</v>
      </c>
      <c r="D20" s="1">
        <v>18</v>
      </c>
      <c r="E20" s="83">
        <f t="shared" si="0"/>
        <v>5.0561797752808987E-2</v>
      </c>
      <c r="F20" s="7">
        <v>124</v>
      </c>
      <c r="G20" s="83">
        <f t="shared" ref="G20" si="57">F20/F$5</f>
        <v>3.0534351145038167E-2</v>
      </c>
      <c r="H20" s="7">
        <v>82</v>
      </c>
      <c r="I20" s="83">
        <f t="shared" ref="I20" si="58">H20/H$5</f>
        <v>3.125E-2</v>
      </c>
      <c r="J20" s="7">
        <v>368</v>
      </c>
      <c r="K20" s="83">
        <f t="shared" ref="K20" si="59">J20/J$5</f>
        <v>2.7600690017250431E-2</v>
      </c>
      <c r="L20" s="7">
        <v>387</v>
      </c>
      <c r="M20" s="83">
        <f t="shared" ref="M20" si="60">L20/L$5</f>
        <v>3.3362068965517244E-2</v>
      </c>
      <c r="R20" s="81"/>
      <c r="T20" s="81"/>
      <c r="V20" s="81"/>
      <c r="X20" s="81"/>
      <c r="Z20" s="81"/>
      <c r="AB20" s="81"/>
    </row>
    <row r="21" spans="1:28" x14ac:dyDescent="0.2">
      <c r="A21" s="1" t="s">
        <v>405</v>
      </c>
      <c r="B21" s="7">
        <v>754</v>
      </c>
      <c r="C21" s="83">
        <f t="shared" si="0"/>
        <v>2.3581660098830299E-2</v>
      </c>
      <c r="D21" s="1">
        <v>15</v>
      </c>
      <c r="E21" s="83">
        <f t="shared" si="0"/>
        <v>4.2134831460674156E-2</v>
      </c>
      <c r="F21" s="7">
        <v>103</v>
      </c>
      <c r="G21" s="83">
        <f t="shared" ref="G21" si="61">F21/F$5</f>
        <v>2.5363211031765576E-2</v>
      </c>
      <c r="H21" s="7">
        <v>63</v>
      </c>
      <c r="I21" s="83">
        <f t="shared" ref="I21" si="62">H21/H$5</f>
        <v>2.4009146341463415E-2</v>
      </c>
      <c r="J21" s="7">
        <v>259</v>
      </c>
      <c r="K21" s="83">
        <f t="shared" ref="K21" si="63">J21/J$5</f>
        <v>1.942548563714093E-2</v>
      </c>
      <c r="L21" s="7">
        <v>314</v>
      </c>
      <c r="M21" s="83">
        <f t="shared" ref="M21" si="64">L21/L$5</f>
        <v>2.7068965517241379E-2</v>
      </c>
      <c r="R21" s="81"/>
      <c r="T21" s="81"/>
      <c r="V21" s="81"/>
      <c r="X21" s="81"/>
      <c r="Z21" s="81"/>
      <c r="AB21" s="81"/>
    </row>
    <row r="22" spans="1:28" x14ac:dyDescent="0.2">
      <c r="A22" s="1" t="s">
        <v>406</v>
      </c>
      <c r="B22" s="7">
        <v>219</v>
      </c>
      <c r="C22" s="83">
        <f t="shared" si="0"/>
        <v>6.8493150684931503E-3</v>
      </c>
      <c r="D22" s="1">
        <v>7</v>
      </c>
      <c r="E22" s="83">
        <f t="shared" si="0"/>
        <v>1.9662921348314606E-2</v>
      </c>
      <c r="F22" s="7">
        <v>30</v>
      </c>
      <c r="G22" s="83">
        <f t="shared" ref="G22" si="65">F22/F$5</f>
        <v>7.387343018960847E-3</v>
      </c>
      <c r="H22" s="7">
        <v>33</v>
      </c>
      <c r="I22" s="83">
        <f t="shared" ref="I22" si="66">H22/H$5</f>
        <v>1.2576219512195123E-2</v>
      </c>
      <c r="J22" s="7">
        <v>84</v>
      </c>
      <c r="K22" s="83">
        <f t="shared" ref="K22" si="67">J22/J$5</f>
        <v>6.3001575039375981E-3</v>
      </c>
      <c r="L22" s="7">
        <v>65</v>
      </c>
      <c r="M22" s="83">
        <f t="shared" ref="M22" si="68">L22/L$5</f>
        <v>5.6034482758620689E-3</v>
      </c>
      <c r="R22" s="81"/>
      <c r="T22" s="81"/>
      <c r="V22" s="81"/>
      <c r="X22" s="81"/>
      <c r="Z22" s="81"/>
      <c r="AB22" s="81"/>
    </row>
    <row r="23" spans="1:28" x14ac:dyDescent="0.2">
      <c r="A23" s="1" t="s">
        <v>407</v>
      </c>
      <c r="B23" s="7">
        <v>204</v>
      </c>
      <c r="C23" s="83">
        <f t="shared" si="0"/>
        <v>6.380183899418277E-3</v>
      </c>
      <c r="D23" s="1">
        <v>7</v>
      </c>
      <c r="E23" s="83">
        <f t="shared" si="0"/>
        <v>1.9662921348314606E-2</v>
      </c>
      <c r="F23" s="7">
        <v>21</v>
      </c>
      <c r="G23" s="83">
        <f t="shared" ref="G23" si="69">F23/F$5</f>
        <v>5.171140113272593E-3</v>
      </c>
      <c r="H23" s="7">
        <v>27</v>
      </c>
      <c r="I23" s="83">
        <f t="shared" ref="I23" si="70">H23/H$5</f>
        <v>1.0289634146341464E-2</v>
      </c>
      <c r="J23" s="7">
        <v>67</v>
      </c>
      <c r="K23" s="83">
        <f t="shared" ref="K23" si="71">J23/J$5</f>
        <v>5.0251256281407036E-3</v>
      </c>
      <c r="L23" s="7">
        <v>82</v>
      </c>
      <c r="M23" s="83">
        <f t="shared" ref="M23" si="72">L23/L$5</f>
        <v>7.068965517241379E-3</v>
      </c>
      <c r="R23" s="81"/>
      <c r="T23" s="81"/>
      <c r="V23" s="81"/>
      <c r="X23" s="81"/>
      <c r="Z23" s="81"/>
      <c r="AB23" s="81"/>
    </row>
    <row r="24" spans="1:28" x14ac:dyDescent="0.2">
      <c r="A24" s="1" t="s">
        <v>408</v>
      </c>
      <c r="B24" s="7">
        <v>372</v>
      </c>
      <c r="C24" s="83">
        <f t="shared" si="0"/>
        <v>1.1634452993056859E-2</v>
      </c>
      <c r="D24" s="1">
        <v>10</v>
      </c>
      <c r="E24" s="83">
        <f t="shared" si="0"/>
        <v>2.8089887640449437E-2</v>
      </c>
      <c r="F24" s="7">
        <v>43</v>
      </c>
      <c r="G24" s="83">
        <f t="shared" ref="G24" si="73">F24/F$5</f>
        <v>1.0588524993843881E-2</v>
      </c>
      <c r="H24" s="7">
        <v>45</v>
      </c>
      <c r="I24" s="83">
        <f t="shared" ref="I24" si="74">H24/H$5</f>
        <v>1.714939024390244E-2</v>
      </c>
      <c r="J24" s="7">
        <v>131</v>
      </c>
      <c r="K24" s="83">
        <f t="shared" ref="K24" si="75">J24/J$5</f>
        <v>9.8252456311407783E-3</v>
      </c>
      <c r="L24" s="7">
        <v>143</v>
      </c>
      <c r="M24" s="83">
        <f t="shared" ref="M24" si="76">L24/L$5</f>
        <v>1.2327586206896552E-2</v>
      </c>
      <c r="R24" s="81"/>
      <c r="T24" s="81"/>
      <c r="V24" s="81"/>
      <c r="X24" s="81"/>
      <c r="Z24" s="81"/>
      <c r="AB24" s="81"/>
    </row>
    <row r="25" spans="1:28" x14ac:dyDescent="0.2">
      <c r="A25" s="1" t="s">
        <v>177</v>
      </c>
      <c r="B25" s="7">
        <v>3436</v>
      </c>
      <c r="C25" s="83">
        <f t="shared" si="0"/>
        <v>0.10746231312941765</v>
      </c>
      <c r="D25" s="1">
        <v>50</v>
      </c>
      <c r="E25" s="83">
        <f t="shared" si="0"/>
        <v>0.1404494382022472</v>
      </c>
      <c r="F25" s="7">
        <v>340</v>
      </c>
      <c r="G25" s="83">
        <f t="shared" ref="G25" si="77">F25/F$5</f>
        <v>8.3723220881556273E-2</v>
      </c>
      <c r="H25" s="7">
        <v>562</v>
      </c>
      <c r="I25" s="83">
        <f t="shared" ref="I25" si="78">H25/H$5</f>
        <v>0.21417682926829268</v>
      </c>
      <c r="J25" s="7">
        <v>950</v>
      </c>
      <c r="K25" s="83">
        <f t="shared" ref="K25" si="79">J25/J$5</f>
        <v>7.1251781294532357E-2</v>
      </c>
      <c r="L25" s="7">
        <v>1534</v>
      </c>
      <c r="M25" s="83">
        <f t="shared" ref="M25" si="80">L25/L$5</f>
        <v>0.13224137931034483</v>
      </c>
      <c r="R25" s="81"/>
      <c r="T25" s="81"/>
      <c r="V25" s="81"/>
      <c r="X25" s="81"/>
      <c r="Z25" s="81"/>
      <c r="AB25" s="81"/>
    </row>
    <row r="26" spans="1:28" x14ac:dyDescent="0.2">
      <c r="A26" s="1" t="s">
        <v>422</v>
      </c>
      <c r="C26" s="89"/>
      <c r="R26" s="81"/>
      <c r="T26" s="81"/>
      <c r="V26" s="81"/>
      <c r="X26" s="81"/>
      <c r="Z26" s="81"/>
      <c r="AB26" s="81"/>
    </row>
    <row r="27" spans="1:28" x14ac:dyDescent="0.2">
      <c r="R27" s="81"/>
      <c r="T27" s="81"/>
      <c r="V27" s="81"/>
      <c r="X27" s="81"/>
      <c r="Z27" s="81"/>
      <c r="AB27" s="81"/>
    </row>
    <row r="28" spans="1:28" x14ac:dyDescent="0.2">
      <c r="R28" s="81"/>
      <c r="T28" s="81"/>
      <c r="V28" s="81"/>
      <c r="X28" s="81"/>
      <c r="Z28" s="81"/>
      <c r="AB28" s="81"/>
    </row>
    <row r="29" spans="1:28" x14ac:dyDescent="0.2">
      <c r="R29" s="81"/>
      <c r="T29" s="81"/>
      <c r="V29" s="81"/>
      <c r="X29" s="81"/>
      <c r="Z29" s="81"/>
      <c r="AB29" s="81"/>
    </row>
  </sheetData>
  <phoneticPr fontId="0" type="noConversion"/>
  <pageMargins left="0.75" right="0.75" top="1" bottom="1" header="0" footer="0"/>
  <pageSetup paperSize="9" scale="7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W85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4.5703125" style="1" customWidth="1"/>
    <col min="2" max="2" width="68.28515625" style="26" customWidth="1"/>
    <col min="3" max="3" width="7.85546875" style="1" customWidth="1"/>
    <col min="4" max="11" width="6.85546875" style="9" customWidth="1"/>
    <col min="12" max="23" width="6.85546875" style="1" customWidth="1"/>
    <col min="24" max="16384" width="11.42578125" style="1"/>
  </cols>
  <sheetData>
    <row r="1" spans="1:23" x14ac:dyDescent="0.2">
      <c r="A1" s="14" t="s">
        <v>790</v>
      </c>
      <c r="B1" s="19"/>
      <c r="C1" s="15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2">
      <c r="A2" s="17" t="s">
        <v>807</v>
      </c>
      <c r="B2" s="19"/>
      <c r="C2" s="15"/>
      <c r="D2" s="16"/>
      <c r="E2" s="16"/>
      <c r="F2" s="16"/>
      <c r="G2" s="16"/>
      <c r="H2" s="16"/>
      <c r="I2" s="16"/>
      <c r="J2" s="16"/>
      <c r="K2" s="1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x14ac:dyDescent="0.2">
      <c r="A3" s="15"/>
      <c r="B3" s="19"/>
      <c r="C3" s="15"/>
      <c r="D3" s="16"/>
      <c r="E3" s="16"/>
      <c r="F3" s="16"/>
      <c r="G3" s="16"/>
      <c r="H3" s="16"/>
      <c r="I3" s="16"/>
      <c r="J3" s="16"/>
      <c r="K3" s="16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x14ac:dyDescent="0.2">
      <c r="A4" s="15"/>
      <c r="B4" s="19"/>
      <c r="C4" s="15"/>
      <c r="D4" s="16" t="s">
        <v>386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5"/>
    </row>
    <row r="5" spans="1:23" ht="24.75" customHeight="1" x14ac:dyDescent="0.2">
      <c r="A5" s="47" t="s">
        <v>111</v>
      </c>
      <c r="B5" s="49" t="s">
        <v>1</v>
      </c>
      <c r="C5" s="4" t="s">
        <v>161</v>
      </c>
      <c r="D5" s="4" t="s">
        <v>266</v>
      </c>
      <c r="E5" s="4" t="s">
        <v>267</v>
      </c>
      <c r="F5" s="4" t="s">
        <v>268</v>
      </c>
      <c r="G5" s="4" t="s">
        <v>293</v>
      </c>
      <c r="H5" s="4" t="s">
        <v>294</v>
      </c>
      <c r="I5" s="4" t="s">
        <v>295</v>
      </c>
      <c r="J5" s="4" t="s">
        <v>296</v>
      </c>
      <c r="K5" s="4" t="s">
        <v>297</v>
      </c>
      <c r="L5" s="4" t="s">
        <v>298</v>
      </c>
      <c r="M5" s="4" t="s">
        <v>299</v>
      </c>
      <c r="N5" s="4" t="s">
        <v>300</v>
      </c>
      <c r="O5" s="4" t="s">
        <v>301</v>
      </c>
      <c r="P5" s="4" t="s">
        <v>302</v>
      </c>
      <c r="Q5" s="4" t="s">
        <v>303</v>
      </c>
      <c r="R5" s="4" t="s">
        <v>304</v>
      </c>
      <c r="S5" s="4" t="s">
        <v>305</v>
      </c>
      <c r="T5" s="4" t="s">
        <v>306</v>
      </c>
      <c r="U5" s="4" t="s">
        <v>307</v>
      </c>
      <c r="V5" s="4" t="s">
        <v>308</v>
      </c>
      <c r="W5" s="11" t="s">
        <v>177</v>
      </c>
    </row>
    <row r="6" spans="1:23" x14ac:dyDescent="0.2">
      <c r="A6" s="22" t="s">
        <v>155</v>
      </c>
      <c r="B6" s="19"/>
      <c r="C6" s="37">
        <v>4736</v>
      </c>
      <c r="D6" s="37">
        <v>663</v>
      </c>
      <c r="E6" s="37">
        <v>570</v>
      </c>
      <c r="F6" s="37">
        <v>396</v>
      </c>
      <c r="G6" s="37">
        <v>146</v>
      </c>
      <c r="H6" s="37">
        <v>194</v>
      </c>
      <c r="I6" s="37">
        <v>166</v>
      </c>
      <c r="J6" s="37">
        <v>142</v>
      </c>
      <c r="K6" s="37">
        <v>260</v>
      </c>
      <c r="L6" s="37">
        <v>187</v>
      </c>
      <c r="M6" s="37">
        <v>348</v>
      </c>
      <c r="N6" s="37">
        <v>336</v>
      </c>
      <c r="O6" s="37">
        <v>227</v>
      </c>
      <c r="P6" s="37">
        <v>130</v>
      </c>
      <c r="Q6" s="37">
        <v>132</v>
      </c>
      <c r="R6" s="37">
        <v>156</v>
      </c>
      <c r="S6" s="37">
        <v>163</v>
      </c>
      <c r="T6" s="37">
        <v>34</v>
      </c>
      <c r="U6" s="37">
        <v>59</v>
      </c>
      <c r="V6" s="37">
        <v>109</v>
      </c>
      <c r="W6" s="37">
        <v>318</v>
      </c>
    </row>
    <row r="7" spans="1:23" x14ac:dyDescent="0.2">
      <c r="A7" s="18" t="s">
        <v>22</v>
      </c>
      <c r="B7" s="19" t="s">
        <v>235</v>
      </c>
      <c r="C7" s="1">
        <v>1</v>
      </c>
      <c r="D7" s="47">
        <v>0</v>
      </c>
      <c r="E7" s="47">
        <v>0</v>
      </c>
      <c r="F7" s="47">
        <v>0</v>
      </c>
      <c r="G7" s="47">
        <v>1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</row>
    <row r="8" spans="1:23" x14ac:dyDescent="0.2">
      <c r="A8" s="1">
        <v>114</v>
      </c>
      <c r="B8" s="19" t="s">
        <v>592</v>
      </c>
      <c r="C8" s="1">
        <v>2</v>
      </c>
      <c r="D8" s="47">
        <v>1</v>
      </c>
      <c r="E8" s="47">
        <v>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</row>
    <row r="9" spans="1:23" x14ac:dyDescent="0.2">
      <c r="A9" s="18" t="s">
        <v>23</v>
      </c>
      <c r="B9" s="19" t="s">
        <v>236</v>
      </c>
      <c r="C9" s="1">
        <v>667</v>
      </c>
      <c r="D9" s="47">
        <v>179</v>
      </c>
      <c r="E9" s="47">
        <v>148</v>
      </c>
      <c r="F9" s="47">
        <v>44</v>
      </c>
      <c r="G9" s="47">
        <v>11</v>
      </c>
      <c r="H9" s="47">
        <v>8</v>
      </c>
      <c r="I9" s="47">
        <v>49</v>
      </c>
      <c r="J9" s="47">
        <v>3</v>
      </c>
      <c r="K9" s="47">
        <v>10</v>
      </c>
      <c r="L9" s="47">
        <v>5</v>
      </c>
      <c r="M9" s="47">
        <v>16</v>
      </c>
      <c r="N9" s="47">
        <v>94</v>
      </c>
      <c r="O9" s="47">
        <v>14</v>
      </c>
      <c r="P9" s="47">
        <v>11</v>
      </c>
      <c r="Q9" s="47">
        <v>10</v>
      </c>
      <c r="R9" s="47">
        <v>7</v>
      </c>
      <c r="S9" s="47">
        <v>2</v>
      </c>
      <c r="T9" s="47">
        <v>4</v>
      </c>
      <c r="U9" s="47">
        <v>5</v>
      </c>
      <c r="V9" s="47">
        <v>7</v>
      </c>
      <c r="W9" s="47">
        <v>40</v>
      </c>
    </row>
    <row r="10" spans="1:23" x14ac:dyDescent="0.2">
      <c r="A10" s="18" t="s">
        <v>24</v>
      </c>
      <c r="B10" s="19" t="s">
        <v>593</v>
      </c>
      <c r="C10" s="1">
        <v>21</v>
      </c>
      <c r="D10" s="47">
        <v>3</v>
      </c>
      <c r="E10" s="47">
        <v>1</v>
      </c>
      <c r="F10" s="47">
        <v>2</v>
      </c>
      <c r="G10" s="47">
        <v>0</v>
      </c>
      <c r="H10" s="47">
        <v>0</v>
      </c>
      <c r="I10" s="47">
        <v>1</v>
      </c>
      <c r="J10" s="47">
        <v>0</v>
      </c>
      <c r="K10" s="47">
        <v>2</v>
      </c>
      <c r="L10" s="47">
        <v>0</v>
      </c>
      <c r="M10" s="47">
        <v>4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2</v>
      </c>
      <c r="W10" s="47">
        <v>6</v>
      </c>
    </row>
    <row r="11" spans="1:23" x14ac:dyDescent="0.2">
      <c r="A11" s="18" t="s">
        <v>25</v>
      </c>
      <c r="B11" s="19" t="s">
        <v>237</v>
      </c>
      <c r="C11" s="1">
        <v>5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1</v>
      </c>
      <c r="K11" s="47">
        <v>0</v>
      </c>
      <c r="L11" s="47">
        <v>0</v>
      </c>
      <c r="M11" s="47">
        <v>2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1</v>
      </c>
      <c r="V11" s="47">
        <v>0</v>
      </c>
      <c r="W11" s="47">
        <v>1</v>
      </c>
    </row>
    <row r="12" spans="1:23" x14ac:dyDescent="0.2">
      <c r="A12" s="18" t="s">
        <v>26</v>
      </c>
      <c r="B12" s="19" t="s">
        <v>594</v>
      </c>
      <c r="C12" s="1">
        <v>4</v>
      </c>
      <c r="D12" s="47">
        <v>0</v>
      </c>
      <c r="E12" s="47">
        <v>2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1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</row>
    <row r="13" spans="1:23" x14ac:dyDescent="0.2">
      <c r="A13" s="18" t="s">
        <v>27</v>
      </c>
      <c r="B13" s="19" t="s">
        <v>238</v>
      </c>
      <c r="C13" s="1">
        <v>61</v>
      </c>
      <c r="D13" s="47">
        <v>8</v>
      </c>
      <c r="E13" s="47">
        <v>7</v>
      </c>
      <c r="F13" s="47">
        <v>3</v>
      </c>
      <c r="G13" s="47">
        <v>2</v>
      </c>
      <c r="H13" s="47">
        <v>2</v>
      </c>
      <c r="I13" s="47">
        <v>1</v>
      </c>
      <c r="J13" s="47">
        <v>0</v>
      </c>
      <c r="K13" s="47">
        <v>2</v>
      </c>
      <c r="L13" s="47">
        <v>7</v>
      </c>
      <c r="M13" s="47">
        <v>3</v>
      </c>
      <c r="N13" s="47">
        <v>6</v>
      </c>
      <c r="O13" s="47">
        <v>2</v>
      </c>
      <c r="P13" s="47">
        <v>0</v>
      </c>
      <c r="Q13" s="47">
        <v>2</v>
      </c>
      <c r="R13" s="47">
        <v>3</v>
      </c>
      <c r="S13" s="47">
        <v>0</v>
      </c>
      <c r="T13" s="47">
        <v>1</v>
      </c>
      <c r="U13" s="47">
        <v>0</v>
      </c>
      <c r="V13" s="47">
        <v>3</v>
      </c>
      <c r="W13" s="47">
        <v>9</v>
      </c>
    </row>
    <row r="14" spans="1:23" x14ac:dyDescent="0.2">
      <c r="A14" s="18" t="s">
        <v>28</v>
      </c>
      <c r="B14" s="19" t="s">
        <v>132</v>
      </c>
      <c r="C14" s="1">
        <v>68</v>
      </c>
      <c r="D14" s="47">
        <v>3</v>
      </c>
      <c r="E14" s="47">
        <v>6</v>
      </c>
      <c r="F14" s="47">
        <v>6</v>
      </c>
      <c r="G14" s="47">
        <v>0</v>
      </c>
      <c r="H14" s="47">
        <v>3</v>
      </c>
      <c r="I14" s="47">
        <v>3</v>
      </c>
      <c r="J14" s="47">
        <v>1</v>
      </c>
      <c r="K14" s="47">
        <v>3</v>
      </c>
      <c r="L14" s="47">
        <v>2</v>
      </c>
      <c r="M14" s="47">
        <v>2</v>
      </c>
      <c r="N14" s="47">
        <v>4</v>
      </c>
      <c r="O14" s="47">
        <v>4</v>
      </c>
      <c r="P14" s="47">
        <v>3</v>
      </c>
      <c r="Q14" s="47">
        <v>0</v>
      </c>
      <c r="R14" s="47">
        <v>1</v>
      </c>
      <c r="S14" s="47">
        <v>2</v>
      </c>
      <c r="T14" s="47">
        <v>0</v>
      </c>
      <c r="U14" s="47">
        <v>1</v>
      </c>
      <c r="V14" s="47">
        <v>4</v>
      </c>
      <c r="W14" s="47">
        <v>20</v>
      </c>
    </row>
    <row r="15" spans="1:23" x14ac:dyDescent="0.2">
      <c r="A15" s="18" t="s">
        <v>29</v>
      </c>
      <c r="B15" s="19" t="s">
        <v>595</v>
      </c>
      <c r="C15" s="1">
        <v>302</v>
      </c>
      <c r="D15" s="47">
        <v>13</v>
      </c>
      <c r="E15" s="47">
        <v>13</v>
      </c>
      <c r="F15" s="47">
        <v>19</v>
      </c>
      <c r="G15" s="47">
        <v>6</v>
      </c>
      <c r="H15" s="47">
        <v>14</v>
      </c>
      <c r="I15" s="47">
        <v>2</v>
      </c>
      <c r="J15" s="47">
        <v>13</v>
      </c>
      <c r="K15" s="47">
        <v>17</v>
      </c>
      <c r="L15" s="47">
        <v>25</v>
      </c>
      <c r="M15" s="47">
        <v>38</v>
      </c>
      <c r="N15" s="47">
        <v>12</v>
      </c>
      <c r="O15" s="47">
        <v>14</v>
      </c>
      <c r="P15" s="47">
        <v>11</v>
      </c>
      <c r="Q15" s="47">
        <v>9</v>
      </c>
      <c r="R15" s="47">
        <v>12</v>
      </c>
      <c r="S15" s="47">
        <v>21</v>
      </c>
      <c r="T15" s="47">
        <v>5</v>
      </c>
      <c r="U15" s="47">
        <v>5</v>
      </c>
      <c r="V15" s="47">
        <v>18</v>
      </c>
      <c r="W15" s="47">
        <v>35</v>
      </c>
    </row>
    <row r="16" spans="1:23" x14ac:dyDescent="0.2">
      <c r="A16" s="18" t="s">
        <v>30</v>
      </c>
      <c r="B16" s="19" t="s">
        <v>133</v>
      </c>
      <c r="C16" s="1">
        <v>57</v>
      </c>
      <c r="D16" s="47">
        <v>6</v>
      </c>
      <c r="E16" s="47">
        <v>3</v>
      </c>
      <c r="F16" s="47">
        <v>0</v>
      </c>
      <c r="G16" s="47">
        <v>2</v>
      </c>
      <c r="H16" s="47">
        <v>4</v>
      </c>
      <c r="I16" s="47">
        <v>1</v>
      </c>
      <c r="J16" s="47">
        <v>6</v>
      </c>
      <c r="K16" s="47">
        <v>2</v>
      </c>
      <c r="L16" s="47">
        <v>1</v>
      </c>
      <c r="M16" s="47">
        <v>5</v>
      </c>
      <c r="N16" s="47">
        <v>4</v>
      </c>
      <c r="O16" s="47">
        <v>3</v>
      </c>
      <c r="P16" s="47">
        <v>3</v>
      </c>
      <c r="Q16" s="47">
        <v>3</v>
      </c>
      <c r="R16" s="47">
        <v>1</v>
      </c>
      <c r="S16" s="47">
        <v>2</v>
      </c>
      <c r="T16" s="47">
        <v>1</v>
      </c>
      <c r="U16" s="47">
        <v>0</v>
      </c>
      <c r="V16" s="47">
        <v>5</v>
      </c>
      <c r="W16" s="47">
        <v>5</v>
      </c>
    </row>
    <row r="17" spans="1:23" x14ac:dyDescent="0.2">
      <c r="A17" s="18" t="s">
        <v>31</v>
      </c>
      <c r="B17" s="19" t="s">
        <v>625</v>
      </c>
      <c r="C17" s="1">
        <v>98</v>
      </c>
      <c r="D17" s="47">
        <v>4</v>
      </c>
      <c r="E17" s="47">
        <v>9</v>
      </c>
      <c r="F17" s="47">
        <v>8</v>
      </c>
      <c r="G17" s="47">
        <v>4</v>
      </c>
      <c r="H17" s="47">
        <v>4</v>
      </c>
      <c r="I17" s="47">
        <v>2</v>
      </c>
      <c r="J17" s="47">
        <v>3</v>
      </c>
      <c r="K17" s="47">
        <v>11</v>
      </c>
      <c r="L17" s="47">
        <v>8</v>
      </c>
      <c r="M17" s="47">
        <v>10</v>
      </c>
      <c r="N17" s="47">
        <v>5</v>
      </c>
      <c r="O17" s="47">
        <v>10</v>
      </c>
      <c r="P17" s="47">
        <v>1</v>
      </c>
      <c r="Q17" s="47">
        <v>4</v>
      </c>
      <c r="R17" s="47">
        <v>4</v>
      </c>
      <c r="S17" s="47">
        <v>4</v>
      </c>
      <c r="T17" s="47">
        <v>0</v>
      </c>
      <c r="U17" s="47">
        <v>0</v>
      </c>
      <c r="V17" s="47">
        <v>0</v>
      </c>
      <c r="W17" s="47">
        <v>7</v>
      </c>
    </row>
    <row r="18" spans="1:23" x14ac:dyDescent="0.2">
      <c r="A18" s="18" t="s">
        <v>32</v>
      </c>
      <c r="B18" s="19" t="s">
        <v>134</v>
      </c>
      <c r="C18" s="1">
        <v>32</v>
      </c>
      <c r="D18" s="47">
        <v>4</v>
      </c>
      <c r="E18" s="47">
        <v>4</v>
      </c>
      <c r="F18" s="47">
        <v>4</v>
      </c>
      <c r="G18" s="47">
        <v>2</v>
      </c>
      <c r="H18" s="47">
        <v>0</v>
      </c>
      <c r="I18" s="47">
        <v>0</v>
      </c>
      <c r="J18" s="47">
        <v>3</v>
      </c>
      <c r="K18" s="47">
        <v>3</v>
      </c>
      <c r="L18" s="47">
        <v>0</v>
      </c>
      <c r="M18" s="47">
        <v>1</v>
      </c>
      <c r="N18" s="47">
        <v>1</v>
      </c>
      <c r="O18" s="47">
        <v>4</v>
      </c>
      <c r="P18" s="47">
        <v>0</v>
      </c>
      <c r="Q18" s="47">
        <v>0</v>
      </c>
      <c r="R18" s="47">
        <v>4</v>
      </c>
      <c r="S18" s="47">
        <v>1</v>
      </c>
      <c r="T18" s="47">
        <v>0</v>
      </c>
      <c r="U18" s="47">
        <v>0</v>
      </c>
      <c r="V18" s="47">
        <v>0</v>
      </c>
      <c r="W18" s="47">
        <v>1</v>
      </c>
    </row>
    <row r="19" spans="1:23" x14ac:dyDescent="0.2">
      <c r="A19" s="18" t="s">
        <v>33</v>
      </c>
      <c r="B19" s="19" t="s">
        <v>239</v>
      </c>
      <c r="C19" s="1">
        <v>313</v>
      </c>
      <c r="D19" s="47">
        <v>36</v>
      </c>
      <c r="E19" s="47">
        <v>29</v>
      </c>
      <c r="F19" s="47">
        <v>22</v>
      </c>
      <c r="G19" s="47">
        <v>11</v>
      </c>
      <c r="H19" s="47">
        <v>19</v>
      </c>
      <c r="I19" s="47">
        <v>13</v>
      </c>
      <c r="J19" s="47">
        <v>9</v>
      </c>
      <c r="K19" s="47">
        <v>31</v>
      </c>
      <c r="L19" s="47">
        <v>10</v>
      </c>
      <c r="M19" s="47">
        <v>19</v>
      </c>
      <c r="N19" s="47">
        <v>20</v>
      </c>
      <c r="O19" s="47">
        <v>13</v>
      </c>
      <c r="P19" s="47">
        <v>8</v>
      </c>
      <c r="Q19" s="47">
        <v>12</v>
      </c>
      <c r="R19" s="47">
        <v>10</v>
      </c>
      <c r="S19" s="47">
        <v>10</v>
      </c>
      <c r="T19" s="47">
        <v>1</v>
      </c>
      <c r="U19" s="47">
        <v>7</v>
      </c>
      <c r="V19" s="47">
        <v>3</v>
      </c>
      <c r="W19" s="47">
        <v>30</v>
      </c>
    </row>
    <row r="20" spans="1:23" x14ac:dyDescent="0.2">
      <c r="A20" s="18" t="s">
        <v>34</v>
      </c>
      <c r="B20" s="19" t="s">
        <v>240</v>
      </c>
      <c r="C20" s="1">
        <v>23</v>
      </c>
      <c r="D20" s="47">
        <v>3</v>
      </c>
      <c r="E20" s="47">
        <v>4</v>
      </c>
      <c r="F20" s="47">
        <v>0</v>
      </c>
      <c r="G20" s="47">
        <v>1</v>
      </c>
      <c r="H20" s="47">
        <v>0</v>
      </c>
      <c r="I20" s="47">
        <v>0</v>
      </c>
      <c r="J20" s="47">
        <v>1</v>
      </c>
      <c r="K20" s="47">
        <v>1</v>
      </c>
      <c r="L20" s="47">
        <v>2</v>
      </c>
      <c r="M20" s="47">
        <v>2</v>
      </c>
      <c r="N20" s="47">
        <v>1</v>
      </c>
      <c r="O20" s="47">
        <v>0</v>
      </c>
      <c r="P20" s="47">
        <v>1</v>
      </c>
      <c r="Q20" s="47">
        <v>0</v>
      </c>
      <c r="R20" s="47">
        <v>0</v>
      </c>
      <c r="S20" s="47">
        <v>2</v>
      </c>
      <c r="T20" s="47">
        <v>0</v>
      </c>
      <c r="U20" s="47">
        <v>1</v>
      </c>
      <c r="V20" s="47">
        <v>3</v>
      </c>
      <c r="W20" s="47">
        <v>1</v>
      </c>
    </row>
    <row r="21" spans="1:23" x14ac:dyDescent="0.2">
      <c r="A21" s="18" t="s">
        <v>35</v>
      </c>
      <c r="B21" s="19" t="s">
        <v>576</v>
      </c>
      <c r="C21" s="1">
        <v>129</v>
      </c>
      <c r="D21" s="47">
        <v>11</v>
      </c>
      <c r="E21" s="47">
        <v>5</v>
      </c>
      <c r="F21" s="47">
        <v>4</v>
      </c>
      <c r="G21" s="47">
        <v>3</v>
      </c>
      <c r="H21" s="47">
        <v>2</v>
      </c>
      <c r="I21" s="47">
        <v>3</v>
      </c>
      <c r="J21" s="47">
        <v>1</v>
      </c>
      <c r="K21" s="47">
        <v>2</v>
      </c>
      <c r="L21" s="47">
        <v>1</v>
      </c>
      <c r="M21" s="47">
        <v>29</v>
      </c>
      <c r="N21" s="47">
        <v>19</v>
      </c>
      <c r="O21" s="47">
        <v>6</v>
      </c>
      <c r="P21" s="47">
        <v>2</v>
      </c>
      <c r="Q21" s="47">
        <v>0</v>
      </c>
      <c r="R21" s="47">
        <v>1</v>
      </c>
      <c r="S21" s="47">
        <v>0</v>
      </c>
      <c r="T21" s="47">
        <v>1</v>
      </c>
      <c r="U21" s="47">
        <v>0</v>
      </c>
      <c r="V21" s="47">
        <v>3</v>
      </c>
      <c r="W21" s="47">
        <v>36</v>
      </c>
    </row>
    <row r="22" spans="1:23" x14ac:dyDescent="0.2">
      <c r="A22" s="18" t="s">
        <v>36</v>
      </c>
      <c r="B22" s="19" t="s">
        <v>596</v>
      </c>
      <c r="C22" s="1">
        <v>24</v>
      </c>
      <c r="D22" s="47">
        <v>0</v>
      </c>
      <c r="E22" s="47">
        <v>3</v>
      </c>
      <c r="F22" s="47">
        <v>4</v>
      </c>
      <c r="G22" s="47">
        <v>0</v>
      </c>
      <c r="H22" s="47">
        <v>2</v>
      </c>
      <c r="I22" s="47">
        <v>0</v>
      </c>
      <c r="J22" s="47">
        <v>0</v>
      </c>
      <c r="K22" s="47">
        <v>0</v>
      </c>
      <c r="L22" s="47">
        <v>0</v>
      </c>
      <c r="M22" s="47">
        <v>5</v>
      </c>
      <c r="N22" s="47">
        <v>1</v>
      </c>
      <c r="O22" s="47">
        <v>0</v>
      </c>
      <c r="P22" s="47">
        <v>2</v>
      </c>
      <c r="Q22" s="47">
        <v>0</v>
      </c>
      <c r="R22" s="47">
        <v>0</v>
      </c>
      <c r="S22" s="47">
        <v>0</v>
      </c>
      <c r="T22" s="47">
        <v>2</v>
      </c>
      <c r="U22" s="47">
        <v>0</v>
      </c>
      <c r="V22" s="47">
        <v>1</v>
      </c>
      <c r="W22" s="47">
        <v>4</v>
      </c>
    </row>
    <row r="23" spans="1:23" x14ac:dyDescent="0.2">
      <c r="A23" s="18" t="s">
        <v>37</v>
      </c>
      <c r="B23" s="19" t="s">
        <v>597</v>
      </c>
      <c r="C23" s="1">
        <v>161</v>
      </c>
      <c r="D23" s="47">
        <v>6</v>
      </c>
      <c r="E23" s="47">
        <v>4</v>
      </c>
      <c r="F23" s="47">
        <v>27</v>
      </c>
      <c r="G23" s="47">
        <v>5</v>
      </c>
      <c r="H23" s="47">
        <v>10</v>
      </c>
      <c r="I23" s="47">
        <v>4</v>
      </c>
      <c r="J23" s="47">
        <v>12</v>
      </c>
      <c r="K23" s="47">
        <v>14</v>
      </c>
      <c r="L23" s="47">
        <v>13</v>
      </c>
      <c r="M23" s="47">
        <v>21</v>
      </c>
      <c r="N23" s="47">
        <v>8</v>
      </c>
      <c r="O23" s="47">
        <v>11</v>
      </c>
      <c r="P23" s="47">
        <v>6</v>
      </c>
      <c r="Q23" s="47">
        <v>11</v>
      </c>
      <c r="R23" s="47">
        <v>8</v>
      </c>
      <c r="S23" s="47">
        <v>1</v>
      </c>
      <c r="T23" s="47">
        <v>0</v>
      </c>
      <c r="U23" s="47">
        <v>0</v>
      </c>
      <c r="V23" s="47">
        <v>0</v>
      </c>
      <c r="W23" s="47">
        <v>0</v>
      </c>
    </row>
    <row r="24" spans="1:23" x14ac:dyDescent="0.2">
      <c r="A24" s="18" t="s">
        <v>38</v>
      </c>
      <c r="B24" s="19" t="s">
        <v>598</v>
      </c>
      <c r="C24" s="1">
        <v>236</v>
      </c>
      <c r="D24" s="47">
        <v>22</v>
      </c>
      <c r="E24" s="47">
        <v>20</v>
      </c>
      <c r="F24" s="47">
        <v>19</v>
      </c>
      <c r="G24" s="47">
        <v>11</v>
      </c>
      <c r="H24" s="47">
        <v>9</v>
      </c>
      <c r="I24" s="47">
        <v>3</v>
      </c>
      <c r="J24" s="47">
        <v>3</v>
      </c>
      <c r="K24" s="47">
        <v>16</v>
      </c>
      <c r="L24" s="47">
        <v>6</v>
      </c>
      <c r="M24" s="47">
        <v>25</v>
      </c>
      <c r="N24" s="47">
        <v>20</v>
      </c>
      <c r="O24" s="47">
        <v>22</v>
      </c>
      <c r="P24" s="47">
        <v>3</v>
      </c>
      <c r="Q24" s="47">
        <v>4</v>
      </c>
      <c r="R24" s="47">
        <v>23</v>
      </c>
      <c r="S24" s="47">
        <v>5</v>
      </c>
      <c r="T24" s="47">
        <v>3</v>
      </c>
      <c r="U24" s="47">
        <v>0</v>
      </c>
      <c r="V24" s="47">
        <v>13</v>
      </c>
      <c r="W24" s="47">
        <v>9</v>
      </c>
    </row>
    <row r="25" spans="1:23" x14ac:dyDescent="0.2">
      <c r="A25" s="18" t="s">
        <v>39</v>
      </c>
      <c r="B25" s="19" t="s">
        <v>599</v>
      </c>
      <c r="C25" s="1">
        <v>70</v>
      </c>
      <c r="D25" s="47">
        <v>16</v>
      </c>
      <c r="E25" s="47">
        <v>10</v>
      </c>
      <c r="F25" s="47">
        <v>10</v>
      </c>
      <c r="G25" s="47">
        <v>1</v>
      </c>
      <c r="H25" s="47">
        <v>2</v>
      </c>
      <c r="I25" s="47">
        <v>2</v>
      </c>
      <c r="J25" s="47">
        <v>1</v>
      </c>
      <c r="K25" s="47">
        <v>8</v>
      </c>
      <c r="L25" s="47">
        <v>2</v>
      </c>
      <c r="M25" s="47">
        <v>5</v>
      </c>
      <c r="N25" s="47">
        <v>9</v>
      </c>
      <c r="O25" s="47">
        <v>0</v>
      </c>
      <c r="P25" s="47">
        <v>1</v>
      </c>
      <c r="Q25" s="47">
        <v>2</v>
      </c>
      <c r="R25" s="47">
        <v>0</v>
      </c>
      <c r="S25" s="47">
        <v>0</v>
      </c>
      <c r="T25" s="47">
        <v>0</v>
      </c>
      <c r="U25" s="47">
        <v>1</v>
      </c>
      <c r="V25" s="47">
        <v>0</v>
      </c>
      <c r="W25" s="47">
        <v>0</v>
      </c>
    </row>
    <row r="26" spans="1:23" x14ac:dyDescent="0.2">
      <c r="A26" s="18" t="s">
        <v>40</v>
      </c>
      <c r="B26" s="19" t="s">
        <v>135</v>
      </c>
      <c r="C26" s="1">
        <v>51</v>
      </c>
      <c r="D26" s="47">
        <v>4</v>
      </c>
      <c r="E26" s="47">
        <v>7</v>
      </c>
      <c r="F26" s="47">
        <v>3</v>
      </c>
      <c r="G26" s="47">
        <v>1</v>
      </c>
      <c r="H26" s="47">
        <v>2</v>
      </c>
      <c r="I26" s="47">
        <v>2</v>
      </c>
      <c r="J26" s="47">
        <v>7</v>
      </c>
      <c r="K26" s="47">
        <v>2</v>
      </c>
      <c r="L26" s="47">
        <v>2</v>
      </c>
      <c r="M26" s="47">
        <v>7</v>
      </c>
      <c r="N26" s="47">
        <v>2</v>
      </c>
      <c r="O26" s="47">
        <v>0</v>
      </c>
      <c r="P26" s="47">
        <v>3</v>
      </c>
      <c r="Q26" s="47">
        <v>3</v>
      </c>
      <c r="R26" s="47">
        <v>0</v>
      </c>
      <c r="S26" s="47">
        <v>0</v>
      </c>
      <c r="T26" s="47">
        <v>0</v>
      </c>
      <c r="U26" s="47">
        <v>0</v>
      </c>
      <c r="V26" s="47">
        <v>1</v>
      </c>
      <c r="W26" s="47">
        <v>5</v>
      </c>
    </row>
    <row r="27" spans="1:23" x14ac:dyDescent="0.2">
      <c r="A27" s="18" t="s">
        <v>41</v>
      </c>
      <c r="B27" s="19" t="s">
        <v>600</v>
      </c>
      <c r="C27" s="1">
        <v>34</v>
      </c>
      <c r="D27" s="47">
        <v>2</v>
      </c>
      <c r="E27" s="47">
        <v>4</v>
      </c>
      <c r="F27" s="47">
        <v>2</v>
      </c>
      <c r="G27" s="47">
        <v>1</v>
      </c>
      <c r="H27" s="47">
        <v>2</v>
      </c>
      <c r="I27" s="47">
        <v>1</v>
      </c>
      <c r="J27" s="47">
        <v>2</v>
      </c>
      <c r="K27" s="47">
        <v>0</v>
      </c>
      <c r="L27" s="47">
        <v>0</v>
      </c>
      <c r="M27" s="47">
        <v>3</v>
      </c>
      <c r="N27" s="47">
        <v>1</v>
      </c>
      <c r="O27" s="47">
        <v>4</v>
      </c>
      <c r="P27" s="47">
        <v>2</v>
      </c>
      <c r="Q27" s="47">
        <v>0</v>
      </c>
      <c r="R27" s="47">
        <v>0</v>
      </c>
      <c r="S27" s="47">
        <v>4</v>
      </c>
      <c r="T27" s="47">
        <v>2</v>
      </c>
      <c r="U27" s="47">
        <v>3</v>
      </c>
      <c r="V27" s="47">
        <v>1</v>
      </c>
      <c r="W27" s="47">
        <v>0</v>
      </c>
    </row>
    <row r="28" spans="1:23" x14ac:dyDescent="0.2">
      <c r="A28" s="18" t="s">
        <v>42</v>
      </c>
      <c r="B28" s="19" t="s">
        <v>601</v>
      </c>
      <c r="C28" s="1">
        <v>470</v>
      </c>
      <c r="D28" s="47">
        <v>81</v>
      </c>
      <c r="E28" s="47">
        <v>65</v>
      </c>
      <c r="F28" s="47">
        <v>31</v>
      </c>
      <c r="G28" s="47">
        <v>15</v>
      </c>
      <c r="H28" s="47">
        <v>21</v>
      </c>
      <c r="I28" s="47">
        <v>11</v>
      </c>
      <c r="J28" s="47">
        <v>14</v>
      </c>
      <c r="K28" s="47">
        <v>30</v>
      </c>
      <c r="L28" s="47">
        <v>22</v>
      </c>
      <c r="M28" s="47">
        <v>32</v>
      </c>
      <c r="N28" s="47">
        <v>28</v>
      </c>
      <c r="O28" s="47">
        <v>37</v>
      </c>
      <c r="P28" s="47">
        <v>9</v>
      </c>
      <c r="Q28" s="47">
        <v>6</v>
      </c>
      <c r="R28" s="47">
        <v>15</v>
      </c>
      <c r="S28" s="47">
        <v>20</v>
      </c>
      <c r="T28" s="47">
        <v>3</v>
      </c>
      <c r="U28" s="47">
        <v>6</v>
      </c>
      <c r="V28" s="47">
        <v>6</v>
      </c>
      <c r="W28" s="47">
        <v>18</v>
      </c>
    </row>
    <row r="29" spans="1:23" x14ac:dyDescent="0.2">
      <c r="A29" s="18" t="s">
        <v>43</v>
      </c>
      <c r="B29" s="19" t="s">
        <v>602</v>
      </c>
      <c r="C29" s="1">
        <v>228</v>
      </c>
      <c r="D29" s="47">
        <v>13</v>
      </c>
      <c r="E29" s="47">
        <v>17</v>
      </c>
      <c r="F29" s="47">
        <v>13</v>
      </c>
      <c r="G29" s="47">
        <v>3</v>
      </c>
      <c r="H29" s="47">
        <v>8</v>
      </c>
      <c r="I29" s="47">
        <v>1</v>
      </c>
      <c r="J29" s="47">
        <v>8</v>
      </c>
      <c r="K29" s="47">
        <v>10</v>
      </c>
      <c r="L29" s="47">
        <v>10</v>
      </c>
      <c r="M29" s="47">
        <v>22</v>
      </c>
      <c r="N29" s="47">
        <v>12</v>
      </c>
      <c r="O29" s="47">
        <v>7</v>
      </c>
      <c r="P29" s="47">
        <v>5</v>
      </c>
      <c r="Q29" s="47">
        <v>7</v>
      </c>
      <c r="R29" s="47">
        <v>15</v>
      </c>
      <c r="S29" s="47">
        <v>25</v>
      </c>
      <c r="T29" s="47">
        <v>5</v>
      </c>
      <c r="U29" s="47">
        <v>10</v>
      </c>
      <c r="V29" s="47">
        <v>15</v>
      </c>
      <c r="W29" s="47">
        <v>22</v>
      </c>
    </row>
    <row r="30" spans="1:23" x14ac:dyDescent="0.2">
      <c r="A30" s="18" t="s">
        <v>44</v>
      </c>
      <c r="B30" s="19" t="s">
        <v>603</v>
      </c>
      <c r="C30" s="1">
        <v>1323</v>
      </c>
      <c r="D30" s="47">
        <v>200</v>
      </c>
      <c r="E30" s="47">
        <v>159</v>
      </c>
      <c r="F30" s="47">
        <v>131</v>
      </c>
      <c r="G30" s="47">
        <v>51</v>
      </c>
      <c r="H30" s="47">
        <v>66</v>
      </c>
      <c r="I30" s="47">
        <v>55</v>
      </c>
      <c r="J30" s="47">
        <v>46</v>
      </c>
      <c r="K30" s="47">
        <v>86</v>
      </c>
      <c r="L30" s="47">
        <v>49</v>
      </c>
      <c r="M30" s="47">
        <v>74</v>
      </c>
      <c r="N30" s="47">
        <v>68</v>
      </c>
      <c r="O30" s="47">
        <v>61</v>
      </c>
      <c r="P30" s="47">
        <v>56</v>
      </c>
      <c r="Q30" s="47">
        <v>53</v>
      </c>
      <c r="R30" s="47">
        <v>39</v>
      </c>
      <c r="S30" s="47">
        <v>46</v>
      </c>
      <c r="T30" s="47">
        <v>5</v>
      </c>
      <c r="U30" s="47">
        <v>9</v>
      </c>
      <c r="V30" s="47">
        <v>15</v>
      </c>
      <c r="W30" s="47">
        <v>54</v>
      </c>
    </row>
    <row r="31" spans="1:23" x14ac:dyDescent="0.2">
      <c r="A31" s="18" t="s">
        <v>45</v>
      </c>
      <c r="B31" s="19" t="s">
        <v>604</v>
      </c>
      <c r="C31" s="1">
        <v>36</v>
      </c>
      <c r="D31" s="47">
        <v>2</v>
      </c>
      <c r="E31" s="47">
        <v>6</v>
      </c>
      <c r="F31" s="47">
        <v>3</v>
      </c>
      <c r="G31" s="47">
        <v>0</v>
      </c>
      <c r="H31" s="47">
        <v>2</v>
      </c>
      <c r="I31" s="47">
        <v>0</v>
      </c>
      <c r="J31" s="47">
        <v>1</v>
      </c>
      <c r="K31" s="47">
        <v>0</v>
      </c>
      <c r="L31" s="47">
        <v>2</v>
      </c>
      <c r="M31" s="47">
        <v>4</v>
      </c>
      <c r="N31" s="47">
        <v>5</v>
      </c>
      <c r="O31" s="47">
        <v>2</v>
      </c>
      <c r="P31" s="47">
        <v>0</v>
      </c>
      <c r="Q31" s="47">
        <v>0</v>
      </c>
      <c r="R31" s="47">
        <v>1</v>
      </c>
      <c r="S31" s="47">
        <v>1</v>
      </c>
      <c r="T31" s="47">
        <v>0</v>
      </c>
      <c r="U31" s="47">
        <v>2</v>
      </c>
      <c r="V31" s="47">
        <v>4</v>
      </c>
      <c r="W31" s="47">
        <v>1</v>
      </c>
    </row>
    <row r="32" spans="1:23" x14ac:dyDescent="0.2">
      <c r="A32" s="18" t="s">
        <v>46</v>
      </c>
      <c r="B32" s="19" t="s">
        <v>605</v>
      </c>
      <c r="C32" s="1">
        <v>320</v>
      </c>
      <c r="D32" s="47">
        <v>46</v>
      </c>
      <c r="E32" s="47">
        <v>43</v>
      </c>
      <c r="F32" s="47">
        <v>40</v>
      </c>
      <c r="G32" s="47">
        <v>15</v>
      </c>
      <c r="H32" s="47">
        <v>14</v>
      </c>
      <c r="I32" s="47">
        <v>12</v>
      </c>
      <c r="J32" s="47">
        <v>7</v>
      </c>
      <c r="K32" s="47">
        <v>10</v>
      </c>
      <c r="L32" s="47">
        <v>19</v>
      </c>
      <c r="M32" s="47">
        <v>19</v>
      </c>
      <c r="N32" s="47">
        <v>16</v>
      </c>
      <c r="O32" s="47">
        <v>13</v>
      </c>
      <c r="P32" s="47">
        <v>3</v>
      </c>
      <c r="Q32" s="47">
        <v>6</v>
      </c>
      <c r="R32" s="47">
        <v>12</v>
      </c>
      <c r="S32" s="47">
        <v>17</v>
      </c>
      <c r="T32" s="47">
        <v>1</v>
      </c>
      <c r="U32" s="47">
        <v>8</v>
      </c>
      <c r="V32" s="47">
        <v>5</v>
      </c>
      <c r="W32" s="47">
        <v>14</v>
      </c>
    </row>
    <row r="33" spans="1:23" x14ac:dyDescent="0.2">
      <c r="A33" s="1" t="s">
        <v>422</v>
      </c>
      <c r="B33" s="25"/>
      <c r="C33" s="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7"/>
    </row>
    <row r="34" spans="1:23" x14ac:dyDescent="0.2">
      <c r="A34" s="18"/>
      <c r="B34" s="19"/>
      <c r="C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2">
      <c r="A35" s="18"/>
      <c r="B35" s="19"/>
      <c r="C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2">
      <c r="A36" s="18"/>
      <c r="B36" s="19"/>
      <c r="C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x14ac:dyDescent="0.2">
      <c r="A37" s="1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x14ac:dyDescent="0.2">
      <c r="A38" s="18"/>
      <c r="B38" s="1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x14ac:dyDescent="0.2">
      <c r="A39" s="18"/>
      <c r="B39" s="1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x14ac:dyDescent="0.2">
      <c r="A40" s="18"/>
      <c r="B40" s="1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x14ac:dyDescent="0.2">
      <c r="A41" s="1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x14ac:dyDescent="0.2">
      <c r="A42" s="18"/>
      <c r="B42" s="1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x14ac:dyDescent="0.2">
      <c r="A43" s="18"/>
      <c r="B43" s="1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2">
      <c r="A44" s="18"/>
      <c r="B44" s="1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x14ac:dyDescent="0.2">
      <c r="A45" s="1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x14ac:dyDescent="0.2">
      <c r="A46" s="18"/>
      <c r="B46" s="1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2">
      <c r="A47" s="18"/>
      <c r="B47" s="1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x14ac:dyDescent="0.2">
      <c r="A48" s="18"/>
      <c r="B48" s="1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x14ac:dyDescent="0.2">
      <c r="A49" s="1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x14ac:dyDescent="0.2">
      <c r="A50" s="18"/>
      <c r="B50" s="1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2">
      <c r="A51" s="18"/>
      <c r="B51" s="1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x14ac:dyDescent="0.2">
      <c r="A52" s="18"/>
      <c r="B52" s="1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x14ac:dyDescent="0.2">
      <c r="A53" s="1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x14ac:dyDescent="0.2">
      <c r="A54" s="18"/>
      <c r="B54" s="1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x14ac:dyDescent="0.2">
      <c r="A55" s="18"/>
      <c r="B55" s="1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x14ac:dyDescent="0.2">
      <c r="A56" s="18"/>
      <c r="B56" s="1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x14ac:dyDescent="0.2">
      <c r="A57" s="1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x14ac:dyDescent="0.2">
      <c r="A58" s="18"/>
      <c r="B58" s="1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">
      <c r="A59" s="18"/>
      <c r="B59" s="1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">
      <c r="A60" s="18"/>
      <c r="B60" s="1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2">
      <c r="A61" s="1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x14ac:dyDescent="0.2">
      <c r="A62" s="18"/>
      <c r="B62" s="19"/>
      <c r="C62" s="7"/>
      <c r="D62" s="28"/>
      <c r="E62" s="28"/>
      <c r="F62" s="28"/>
      <c r="G62" s="28"/>
      <c r="H62" s="28"/>
      <c r="I62" s="28"/>
      <c r="J62" s="28"/>
      <c r="K62" s="2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x14ac:dyDescent="0.2">
      <c r="C63" s="7"/>
      <c r="D63" s="28"/>
      <c r="E63" s="28"/>
      <c r="F63" s="28"/>
      <c r="G63" s="28"/>
      <c r="H63" s="28"/>
      <c r="I63" s="28"/>
      <c r="J63" s="28"/>
      <c r="K63" s="2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x14ac:dyDescent="0.2">
      <c r="C64" s="7"/>
      <c r="D64" s="28"/>
      <c r="E64" s="28"/>
      <c r="F64" s="28"/>
      <c r="G64" s="28"/>
      <c r="H64" s="28"/>
      <c r="I64" s="28"/>
      <c r="J64" s="28"/>
      <c r="K64" s="2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3:23" x14ac:dyDescent="0.2">
      <c r="C65" s="7"/>
      <c r="D65" s="28"/>
      <c r="E65" s="28"/>
      <c r="F65" s="28"/>
      <c r="G65" s="28"/>
      <c r="H65" s="28"/>
      <c r="I65" s="28"/>
      <c r="J65" s="28"/>
      <c r="K65" s="2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3:23" x14ac:dyDescent="0.2">
      <c r="C66" s="7"/>
      <c r="D66" s="28"/>
      <c r="E66" s="28"/>
      <c r="F66" s="28"/>
      <c r="G66" s="28"/>
      <c r="H66" s="28"/>
      <c r="I66" s="28"/>
      <c r="J66" s="28"/>
      <c r="K66" s="2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3:23" x14ac:dyDescent="0.2">
      <c r="C67" s="7"/>
      <c r="D67" s="28"/>
      <c r="E67" s="28"/>
      <c r="F67" s="28"/>
      <c r="G67" s="28"/>
      <c r="H67" s="28"/>
      <c r="I67" s="28"/>
      <c r="J67" s="28"/>
      <c r="K67" s="2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3:23" x14ac:dyDescent="0.2">
      <c r="C68" s="7"/>
      <c r="D68" s="28"/>
      <c r="E68" s="28"/>
      <c r="F68" s="28"/>
      <c r="G68" s="28"/>
      <c r="H68" s="28"/>
      <c r="I68" s="28"/>
      <c r="J68" s="28"/>
      <c r="K68" s="2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3:23" x14ac:dyDescent="0.2">
      <c r="C69" s="7"/>
      <c r="D69" s="28"/>
      <c r="E69" s="28"/>
      <c r="F69" s="28"/>
      <c r="G69" s="28"/>
      <c r="H69" s="28"/>
      <c r="I69" s="28"/>
      <c r="J69" s="28"/>
      <c r="K69" s="2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3:23" x14ac:dyDescent="0.2">
      <c r="C70" s="7"/>
      <c r="D70" s="28"/>
      <c r="E70" s="28"/>
      <c r="F70" s="28"/>
      <c r="G70" s="28"/>
      <c r="H70" s="28"/>
      <c r="I70" s="28"/>
      <c r="J70" s="28"/>
      <c r="K70" s="2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3:23" x14ac:dyDescent="0.2">
      <c r="C71" s="7"/>
      <c r="D71" s="28"/>
      <c r="E71" s="28"/>
      <c r="F71" s="28"/>
      <c r="G71" s="28"/>
      <c r="H71" s="28"/>
      <c r="I71" s="28"/>
      <c r="J71" s="28"/>
      <c r="K71" s="2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3:23" x14ac:dyDescent="0.2">
      <c r="C72" s="7"/>
      <c r="D72" s="28"/>
      <c r="E72" s="28"/>
      <c r="F72" s="28"/>
      <c r="G72" s="28"/>
      <c r="H72" s="28"/>
      <c r="I72" s="28"/>
      <c r="J72" s="28"/>
      <c r="K72" s="2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3:23" x14ac:dyDescent="0.2">
      <c r="C73" s="7"/>
      <c r="D73" s="28"/>
      <c r="E73" s="28"/>
      <c r="F73" s="28"/>
      <c r="G73" s="28"/>
      <c r="H73" s="28"/>
      <c r="I73" s="28"/>
      <c r="J73" s="28"/>
      <c r="K73" s="2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3:23" x14ac:dyDescent="0.2">
      <c r="C74" s="7"/>
      <c r="D74" s="28"/>
      <c r="E74" s="28"/>
      <c r="F74" s="28"/>
      <c r="G74" s="28"/>
      <c r="H74" s="28"/>
      <c r="I74" s="28"/>
      <c r="J74" s="28"/>
      <c r="K74" s="28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3:23" x14ac:dyDescent="0.2">
      <c r="C75" s="7"/>
      <c r="D75" s="28"/>
      <c r="E75" s="28"/>
      <c r="F75" s="28"/>
      <c r="G75" s="28"/>
      <c r="H75" s="28"/>
      <c r="I75" s="28"/>
      <c r="J75" s="28"/>
      <c r="K75" s="28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3:23" x14ac:dyDescent="0.2">
      <c r="C76" s="7"/>
      <c r="D76" s="28"/>
      <c r="E76" s="28"/>
      <c r="F76" s="28"/>
      <c r="G76" s="28"/>
      <c r="H76" s="28"/>
      <c r="I76" s="28"/>
      <c r="J76" s="28"/>
      <c r="K76" s="28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3:23" x14ac:dyDescent="0.2">
      <c r="C77" s="7"/>
      <c r="D77" s="28"/>
      <c r="E77" s="28"/>
      <c r="F77" s="28"/>
      <c r="G77" s="28"/>
      <c r="H77" s="28"/>
      <c r="I77" s="28"/>
      <c r="J77" s="28"/>
      <c r="K77" s="28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3:23" x14ac:dyDescent="0.2">
      <c r="C78" s="7"/>
      <c r="D78" s="28"/>
      <c r="E78" s="28"/>
      <c r="F78" s="28"/>
      <c r="G78" s="28"/>
      <c r="H78" s="28"/>
      <c r="I78" s="28"/>
      <c r="J78" s="28"/>
      <c r="K78" s="28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3:23" x14ac:dyDescent="0.2">
      <c r="C79" s="7"/>
      <c r="D79" s="28"/>
      <c r="E79" s="28"/>
      <c r="F79" s="28"/>
      <c r="G79" s="28"/>
      <c r="H79" s="28"/>
      <c r="I79" s="28"/>
      <c r="J79" s="28"/>
      <c r="K79" s="28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3:23" x14ac:dyDescent="0.2">
      <c r="C80" s="7"/>
      <c r="D80" s="28"/>
      <c r="E80" s="28"/>
      <c r="F80" s="28"/>
      <c r="G80" s="28"/>
      <c r="H80" s="28"/>
      <c r="I80" s="28"/>
      <c r="J80" s="28"/>
      <c r="K80" s="28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3:23" x14ac:dyDescent="0.2">
      <c r="C81" s="7"/>
      <c r="D81" s="28"/>
      <c r="E81" s="28"/>
      <c r="F81" s="28"/>
      <c r="G81" s="28"/>
      <c r="H81" s="28"/>
      <c r="I81" s="28"/>
      <c r="J81" s="28"/>
      <c r="K81" s="28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3:23" x14ac:dyDescent="0.2">
      <c r="C82" s="7"/>
      <c r="D82" s="28"/>
      <c r="E82" s="28"/>
      <c r="F82" s="28"/>
      <c r="G82" s="28"/>
      <c r="H82" s="28"/>
      <c r="I82" s="28"/>
      <c r="J82" s="28"/>
      <c r="K82" s="2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3:23" x14ac:dyDescent="0.2">
      <c r="C83" s="7"/>
      <c r="D83" s="28"/>
      <c r="E83" s="28"/>
      <c r="F83" s="28"/>
      <c r="G83" s="28"/>
      <c r="H83" s="28"/>
      <c r="I83" s="28"/>
      <c r="J83" s="28"/>
      <c r="K83" s="2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3:23" x14ac:dyDescent="0.2">
      <c r="C84" s="7"/>
      <c r="D84" s="28"/>
      <c r="E84" s="28"/>
      <c r="F84" s="28"/>
      <c r="G84" s="28"/>
      <c r="H84" s="28"/>
      <c r="I84" s="28"/>
      <c r="J84" s="28"/>
      <c r="K84" s="2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3:23" x14ac:dyDescent="0.2">
      <c r="C85" s="7"/>
      <c r="D85" s="28"/>
      <c r="E85" s="28"/>
      <c r="F85" s="28"/>
      <c r="G85" s="28"/>
      <c r="H85" s="28"/>
      <c r="I85" s="28"/>
      <c r="J85" s="28"/>
      <c r="K85" s="28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</sheetData>
  <phoneticPr fontId="0" type="noConversion"/>
  <pageMargins left="0.59055118110236227" right="0.59055118110236227" top="0.78740157480314965" bottom="0.59055118110236227" header="0.39370078740157483" footer="0"/>
  <pageSetup paperSize="9" scale="61" fitToHeight="2" orientation="landscape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W37"/>
  <sheetViews>
    <sheetView zoomScaleNormal="100" workbookViewId="0">
      <selection activeCell="B41" sqref="B41"/>
    </sheetView>
  </sheetViews>
  <sheetFormatPr baseColWidth="10" defaultColWidth="11.42578125" defaultRowHeight="12.75" x14ac:dyDescent="0.2"/>
  <cols>
    <col min="1" max="1" width="6.42578125" style="1" customWidth="1"/>
    <col min="2" max="2" width="75" style="26" customWidth="1"/>
    <col min="3" max="3" width="9.140625" style="1" customWidth="1"/>
    <col min="4" max="11" width="6.85546875" style="9" customWidth="1"/>
    <col min="12" max="23" width="6.85546875" style="1" customWidth="1"/>
    <col min="24" max="16384" width="11.42578125" style="1"/>
  </cols>
  <sheetData>
    <row r="1" spans="1:23" x14ac:dyDescent="0.2">
      <c r="A1" s="14" t="s">
        <v>826</v>
      </c>
      <c r="B1" s="19"/>
      <c r="C1" s="15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2">
      <c r="A2" s="17" t="s">
        <v>827</v>
      </c>
      <c r="B2" s="19"/>
      <c r="C2" s="15"/>
      <c r="D2" s="16"/>
      <c r="E2" s="16"/>
      <c r="F2" s="16"/>
      <c r="G2" s="16"/>
      <c r="H2" s="16"/>
      <c r="I2" s="16"/>
      <c r="J2" s="16"/>
      <c r="K2" s="1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x14ac:dyDescent="0.2">
      <c r="A3" s="15"/>
      <c r="B3" s="19"/>
      <c r="C3" s="15"/>
      <c r="D3" s="16"/>
      <c r="E3" s="16"/>
      <c r="F3" s="16"/>
      <c r="G3" s="16"/>
      <c r="H3" s="16"/>
      <c r="I3" s="16"/>
      <c r="J3" s="16"/>
      <c r="K3" s="16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x14ac:dyDescent="0.2">
      <c r="A4" s="15"/>
      <c r="B4" s="19"/>
      <c r="C4" s="15"/>
      <c r="D4" s="16" t="s">
        <v>386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5"/>
    </row>
    <row r="5" spans="1:23" ht="25.5" x14ac:dyDescent="0.2">
      <c r="A5" s="47" t="s">
        <v>111</v>
      </c>
      <c r="B5" s="49" t="s">
        <v>1</v>
      </c>
      <c r="C5" s="4" t="s">
        <v>161</v>
      </c>
      <c r="D5" s="4" t="s">
        <v>266</v>
      </c>
      <c r="E5" s="4" t="s">
        <v>267</v>
      </c>
      <c r="F5" s="4" t="s">
        <v>268</v>
      </c>
      <c r="G5" s="4" t="s">
        <v>293</v>
      </c>
      <c r="H5" s="4" t="s">
        <v>294</v>
      </c>
      <c r="I5" s="4" t="s">
        <v>295</v>
      </c>
      <c r="J5" s="4" t="s">
        <v>296</v>
      </c>
      <c r="K5" s="4" t="s">
        <v>297</v>
      </c>
      <c r="L5" s="4" t="s">
        <v>298</v>
      </c>
      <c r="M5" s="4" t="s">
        <v>299</v>
      </c>
      <c r="N5" s="4" t="s">
        <v>300</v>
      </c>
      <c r="O5" s="4" t="s">
        <v>301</v>
      </c>
      <c r="P5" s="4" t="s">
        <v>302</v>
      </c>
      <c r="Q5" s="4" t="s">
        <v>303</v>
      </c>
      <c r="R5" s="4" t="s">
        <v>304</v>
      </c>
      <c r="S5" s="4" t="s">
        <v>305</v>
      </c>
      <c r="T5" s="4" t="s">
        <v>306</v>
      </c>
      <c r="U5" s="4" t="s">
        <v>307</v>
      </c>
      <c r="V5" s="4" t="s">
        <v>308</v>
      </c>
      <c r="W5" s="11" t="s">
        <v>177</v>
      </c>
    </row>
    <row r="6" spans="1:23" x14ac:dyDescent="0.2">
      <c r="A6" s="22" t="s">
        <v>155</v>
      </c>
      <c r="B6" s="25"/>
      <c r="C6" s="37">
        <v>96504</v>
      </c>
      <c r="D6" s="37">
        <v>11708</v>
      </c>
      <c r="E6" s="37">
        <v>11816</v>
      </c>
      <c r="F6" s="37">
        <v>7838</v>
      </c>
      <c r="G6" s="37">
        <v>4415</v>
      </c>
      <c r="H6" s="37">
        <v>3547</v>
      </c>
      <c r="I6" s="37">
        <v>4725</v>
      </c>
      <c r="J6" s="37">
        <v>3014</v>
      </c>
      <c r="K6" s="37">
        <v>4974</v>
      </c>
      <c r="L6" s="37">
        <v>3521</v>
      </c>
      <c r="M6" s="37">
        <v>6116</v>
      </c>
      <c r="N6" s="37">
        <v>4672</v>
      </c>
      <c r="O6" s="37">
        <v>5812</v>
      </c>
      <c r="P6" s="37">
        <v>3312</v>
      </c>
      <c r="Q6" s="37">
        <v>2577</v>
      </c>
      <c r="R6" s="37">
        <v>3293</v>
      </c>
      <c r="S6" s="37">
        <v>3095</v>
      </c>
      <c r="T6" s="37">
        <v>473</v>
      </c>
      <c r="U6" s="37">
        <v>1178</v>
      </c>
      <c r="V6" s="37">
        <v>1667</v>
      </c>
      <c r="W6" s="37">
        <v>8751</v>
      </c>
    </row>
    <row r="7" spans="1:23" x14ac:dyDescent="0.2">
      <c r="A7" s="18" t="s">
        <v>47</v>
      </c>
      <c r="B7" s="19" t="s">
        <v>112</v>
      </c>
      <c r="C7" s="4">
        <v>5355</v>
      </c>
      <c r="D7" s="4">
        <v>533</v>
      </c>
      <c r="E7" s="4">
        <v>586</v>
      </c>
      <c r="F7" s="4">
        <v>390</v>
      </c>
      <c r="G7" s="4">
        <v>298</v>
      </c>
      <c r="H7" s="4">
        <v>177</v>
      </c>
      <c r="I7" s="4">
        <v>280</v>
      </c>
      <c r="J7" s="4">
        <v>149</v>
      </c>
      <c r="K7" s="4">
        <v>326</v>
      </c>
      <c r="L7" s="4">
        <v>169</v>
      </c>
      <c r="M7" s="4">
        <v>515</v>
      </c>
      <c r="N7" s="4">
        <v>215</v>
      </c>
      <c r="O7" s="4">
        <v>397</v>
      </c>
      <c r="P7" s="4">
        <v>146</v>
      </c>
      <c r="Q7" s="4">
        <v>132</v>
      </c>
      <c r="R7" s="4">
        <v>146</v>
      </c>
      <c r="S7" s="4">
        <v>138</v>
      </c>
      <c r="T7" s="4">
        <v>35</v>
      </c>
      <c r="U7" s="4">
        <v>84</v>
      </c>
      <c r="V7" s="4">
        <v>113</v>
      </c>
      <c r="W7" s="4">
        <v>526</v>
      </c>
    </row>
    <row r="8" spans="1:23" x14ac:dyDescent="0.2">
      <c r="A8" s="18" t="s">
        <v>48</v>
      </c>
      <c r="B8" s="19" t="s">
        <v>113</v>
      </c>
      <c r="C8" s="4">
        <v>122</v>
      </c>
      <c r="D8" s="4">
        <v>4</v>
      </c>
      <c r="E8" s="4">
        <v>8</v>
      </c>
      <c r="F8" s="4">
        <v>3</v>
      </c>
      <c r="G8" s="4">
        <v>10</v>
      </c>
      <c r="H8" s="4">
        <v>9</v>
      </c>
      <c r="I8" s="4">
        <v>4</v>
      </c>
      <c r="J8" s="4">
        <v>3</v>
      </c>
      <c r="K8" s="4">
        <v>2</v>
      </c>
      <c r="L8" s="4">
        <v>5</v>
      </c>
      <c r="M8" s="4">
        <v>12</v>
      </c>
      <c r="N8" s="4">
        <v>8</v>
      </c>
      <c r="O8" s="4">
        <v>1</v>
      </c>
      <c r="P8" s="4">
        <v>4</v>
      </c>
      <c r="Q8" s="4">
        <v>3</v>
      </c>
      <c r="R8" s="4">
        <v>2</v>
      </c>
      <c r="S8" s="4">
        <v>8</v>
      </c>
      <c r="T8" s="4">
        <v>1</v>
      </c>
      <c r="U8" s="4">
        <v>0</v>
      </c>
      <c r="V8" s="4">
        <v>14</v>
      </c>
      <c r="W8" s="4">
        <v>21</v>
      </c>
    </row>
    <row r="9" spans="1:23" x14ac:dyDescent="0.2">
      <c r="A9" s="18" t="s">
        <v>49</v>
      </c>
      <c r="B9" s="19" t="s">
        <v>204</v>
      </c>
      <c r="C9" s="4">
        <v>2182</v>
      </c>
      <c r="D9" s="4">
        <v>223</v>
      </c>
      <c r="E9" s="4">
        <v>266</v>
      </c>
      <c r="F9" s="4">
        <v>140</v>
      </c>
      <c r="G9" s="4">
        <v>155</v>
      </c>
      <c r="H9" s="4">
        <v>64</v>
      </c>
      <c r="I9" s="4">
        <v>111</v>
      </c>
      <c r="J9" s="4">
        <v>46</v>
      </c>
      <c r="K9" s="4">
        <v>120</v>
      </c>
      <c r="L9" s="4">
        <v>75</v>
      </c>
      <c r="M9" s="4">
        <v>162</v>
      </c>
      <c r="N9" s="4">
        <v>93</v>
      </c>
      <c r="O9" s="4">
        <v>128</v>
      </c>
      <c r="P9" s="4">
        <v>41</v>
      </c>
      <c r="Q9" s="4">
        <v>44</v>
      </c>
      <c r="R9" s="4">
        <v>66</v>
      </c>
      <c r="S9" s="4">
        <v>71</v>
      </c>
      <c r="T9" s="4">
        <v>11</v>
      </c>
      <c r="U9" s="4">
        <v>27</v>
      </c>
      <c r="V9" s="4">
        <v>31</v>
      </c>
      <c r="W9" s="4">
        <v>308</v>
      </c>
    </row>
    <row r="10" spans="1:23" x14ac:dyDescent="0.2">
      <c r="A10" s="18" t="s">
        <v>50</v>
      </c>
      <c r="B10" s="19" t="s">
        <v>241</v>
      </c>
      <c r="C10" s="4">
        <v>4425</v>
      </c>
      <c r="D10" s="4">
        <v>580</v>
      </c>
      <c r="E10" s="4">
        <v>474</v>
      </c>
      <c r="F10" s="4">
        <v>351</v>
      </c>
      <c r="G10" s="4">
        <v>152</v>
      </c>
      <c r="H10" s="4">
        <v>198</v>
      </c>
      <c r="I10" s="4">
        <v>156</v>
      </c>
      <c r="J10" s="4">
        <v>197</v>
      </c>
      <c r="K10" s="4">
        <v>248</v>
      </c>
      <c r="L10" s="4">
        <v>209</v>
      </c>
      <c r="M10" s="4">
        <v>274</v>
      </c>
      <c r="N10" s="4">
        <v>347</v>
      </c>
      <c r="O10" s="4">
        <v>254</v>
      </c>
      <c r="P10" s="4">
        <v>179</v>
      </c>
      <c r="Q10" s="4">
        <v>130</v>
      </c>
      <c r="R10" s="4">
        <v>227</v>
      </c>
      <c r="S10" s="4">
        <v>161</v>
      </c>
      <c r="T10" s="4">
        <v>27</v>
      </c>
      <c r="U10" s="4">
        <v>52</v>
      </c>
      <c r="V10" s="4">
        <v>100</v>
      </c>
      <c r="W10" s="4">
        <v>109</v>
      </c>
    </row>
    <row r="11" spans="1:23" x14ac:dyDescent="0.2">
      <c r="A11" s="18" t="s">
        <v>51</v>
      </c>
      <c r="B11" s="19" t="s">
        <v>242</v>
      </c>
      <c r="C11" s="4">
        <v>11486</v>
      </c>
      <c r="D11" s="4">
        <v>1449</v>
      </c>
      <c r="E11" s="4">
        <v>1512</v>
      </c>
      <c r="F11" s="4">
        <v>1005</v>
      </c>
      <c r="G11" s="4">
        <v>619</v>
      </c>
      <c r="H11" s="4">
        <v>449</v>
      </c>
      <c r="I11" s="4">
        <v>386</v>
      </c>
      <c r="J11" s="4">
        <v>393</v>
      </c>
      <c r="K11" s="4">
        <v>711</v>
      </c>
      <c r="L11" s="4">
        <v>503</v>
      </c>
      <c r="M11" s="4">
        <v>760</v>
      </c>
      <c r="N11" s="4">
        <v>461</v>
      </c>
      <c r="O11" s="4">
        <v>790</v>
      </c>
      <c r="P11" s="4">
        <v>363</v>
      </c>
      <c r="Q11" s="4">
        <v>355</v>
      </c>
      <c r="R11" s="4">
        <v>476</v>
      </c>
      <c r="S11" s="4">
        <v>367</v>
      </c>
      <c r="T11" s="4">
        <v>61</v>
      </c>
      <c r="U11" s="4">
        <v>134</v>
      </c>
      <c r="V11" s="4">
        <v>152</v>
      </c>
      <c r="W11" s="4">
        <v>540</v>
      </c>
    </row>
    <row r="12" spans="1:23" ht="25.5" x14ac:dyDescent="0.2">
      <c r="A12" s="18" t="s">
        <v>52</v>
      </c>
      <c r="B12" s="19" t="s">
        <v>243</v>
      </c>
      <c r="C12" s="4">
        <v>1930</v>
      </c>
      <c r="D12" s="4">
        <v>107</v>
      </c>
      <c r="E12" s="4">
        <v>141</v>
      </c>
      <c r="F12" s="4">
        <v>99</v>
      </c>
      <c r="G12" s="4">
        <v>82</v>
      </c>
      <c r="H12" s="4">
        <v>89</v>
      </c>
      <c r="I12" s="4">
        <v>52</v>
      </c>
      <c r="J12" s="4">
        <v>86</v>
      </c>
      <c r="K12" s="4">
        <v>93</v>
      </c>
      <c r="L12" s="4">
        <v>82</v>
      </c>
      <c r="M12" s="4">
        <v>160</v>
      </c>
      <c r="N12" s="4">
        <v>119</v>
      </c>
      <c r="O12" s="4">
        <v>126</v>
      </c>
      <c r="P12" s="4">
        <v>55</v>
      </c>
      <c r="Q12" s="4">
        <v>52</v>
      </c>
      <c r="R12" s="4">
        <v>97</v>
      </c>
      <c r="S12" s="4">
        <v>90</v>
      </c>
      <c r="T12" s="4">
        <v>14</v>
      </c>
      <c r="U12" s="4">
        <v>34</v>
      </c>
      <c r="V12" s="4">
        <v>33</v>
      </c>
      <c r="W12" s="4">
        <v>319</v>
      </c>
    </row>
    <row r="13" spans="1:23" x14ac:dyDescent="0.2">
      <c r="A13" s="18" t="s">
        <v>53</v>
      </c>
      <c r="B13" s="19" t="s">
        <v>114</v>
      </c>
      <c r="C13" s="4">
        <v>6971</v>
      </c>
      <c r="D13" s="4">
        <v>900</v>
      </c>
      <c r="E13" s="4">
        <v>859</v>
      </c>
      <c r="F13" s="4">
        <v>549</v>
      </c>
      <c r="G13" s="4">
        <v>292</v>
      </c>
      <c r="H13" s="4">
        <v>272</v>
      </c>
      <c r="I13" s="4">
        <v>341</v>
      </c>
      <c r="J13" s="4">
        <v>213</v>
      </c>
      <c r="K13" s="4">
        <v>364</v>
      </c>
      <c r="L13" s="4">
        <v>273</v>
      </c>
      <c r="M13" s="4">
        <v>483</v>
      </c>
      <c r="N13" s="4">
        <v>501</v>
      </c>
      <c r="O13" s="4">
        <v>433</v>
      </c>
      <c r="P13" s="4">
        <v>442</v>
      </c>
      <c r="Q13" s="4">
        <v>235</v>
      </c>
      <c r="R13" s="4">
        <v>223</v>
      </c>
      <c r="S13" s="4">
        <v>223</v>
      </c>
      <c r="T13" s="4">
        <v>21</v>
      </c>
      <c r="U13" s="4">
        <v>78</v>
      </c>
      <c r="V13" s="4">
        <v>161</v>
      </c>
      <c r="W13" s="4">
        <v>108</v>
      </c>
    </row>
    <row r="14" spans="1:23" x14ac:dyDescent="0.2">
      <c r="A14" s="18" t="s">
        <v>54</v>
      </c>
      <c r="B14" s="19" t="s">
        <v>115</v>
      </c>
      <c r="C14" s="4">
        <v>907</v>
      </c>
      <c r="D14" s="4">
        <v>287</v>
      </c>
      <c r="E14" s="4">
        <v>100</v>
      </c>
      <c r="F14" s="4">
        <v>78</v>
      </c>
      <c r="G14" s="4">
        <v>19</v>
      </c>
      <c r="H14" s="4">
        <v>20</v>
      </c>
      <c r="I14" s="4">
        <v>27</v>
      </c>
      <c r="J14" s="4">
        <v>16</v>
      </c>
      <c r="K14" s="4">
        <v>12</v>
      </c>
      <c r="L14" s="4">
        <v>17</v>
      </c>
      <c r="M14" s="4">
        <v>58</v>
      </c>
      <c r="N14" s="4">
        <v>105</v>
      </c>
      <c r="O14" s="4">
        <v>49</v>
      </c>
      <c r="P14" s="4">
        <v>16</v>
      </c>
      <c r="Q14" s="4">
        <v>6</v>
      </c>
      <c r="R14" s="4">
        <v>13</v>
      </c>
      <c r="S14" s="4">
        <v>13</v>
      </c>
      <c r="T14" s="4">
        <v>3</v>
      </c>
      <c r="U14" s="4">
        <v>13</v>
      </c>
      <c r="V14" s="4">
        <v>15</v>
      </c>
      <c r="W14" s="4">
        <v>40</v>
      </c>
    </row>
    <row r="15" spans="1:23" x14ac:dyDescent="0.2">
      <c r="A15" s="18" t="s">
        <v>55</v>
      </c>
      <c r="B15" s="19" t="s">
        <v>116</v>
      </c>
      <c r="C15" s="4">
        <v>2107</v>
      </c>
      <c r="D15" s="4">
        <v>69</v>
      </c>
      <c r="E15" s="4">
        <v>98</v>
      </c>
      <c r="F15" s="4">
        <v>109</v>
      </c>
      <c r="G15" s="4">
        <v>101</v>
      </c>
      <c r="H15" s="4">
        <v>106</v>
      </c>
      <c r="I15" s="4">
        <v>39</v>
      </c>
      <c r="J15" s="4">
        <v>107</v>
      </c>
      <c r="K15" s="4">
        <v>181</v>
      </c>
      <c r="L15" s="4">
        <v>128</v>
      </c>
      <c r="M15" s="4">
        <v>203</v>
      </c>
      <c r="N15" s="4">
        <v>103</v>
      </c>
      <c r="O15" s="4">
        <v>149</v>
      </c>
      <c r="P15" s="4">
        <v>79</v>
      </c>
      <c r="Q15" s="4">
        <v>66</v>
      </c>
      <c r="R15" s="4">
        <v>110</v>
      </c>
      <c r="S15" s="4">
        <v>98</v>
      </c>
      <c r="T15" s="4">
        <v>12</v>
      </c>
      <c r="U15" s="4">
        <v>48</v>
      </c>
      <c r="V15" s="4">
        <v>63</v>
      </c>
      <c r="W15" s="4">
        <v>238</v>
      </c>
    </row>
    <row r="16" spans="1:23" x14ac:dyDescent="0.2">
      <c r="A16" s="3" t="s">
        <v>843</v>
      </c>
      <c r="B16" s="26" t="s">
        <v>844</v>
      </c>
      <c r="C16" s="4">
        <v>4431</v>
      </c>
      <c r="D16" s="4">
        <v>44</v>
      </c>
      <c r="E16" s="4">
        <v>54</v>
      </c>
      <c r="F16" s="4">
        <v>81</v>
      </c>
      <c r="G16" s="4">
        <v>145</v>
      </c>
      <c r="H16" s="4">
        <v>202</v>
      </c>
      <c r="I16" s="4">
        <v>36</v>
      </c>
      <c r="J16" s="4">
        <v>242</v>
      </c>
      <c r="K16" s="4">
        <v>297</v>
      </c>
      <c r="L16" s="4">
        <v>272</v>
      </c>
      <c r="M16" s="4">
        <v>330</v>
      </c>
      <c r="N16" s="4">
        <v>202</v>
      </c>
      <c r="O16" s="4">
        <v>215</v>
      </c>
      <c r="P16" s="4">
        <v>81</v>
      </c>
      <c r="Q16" s="4">
        <v>77</v>
      </c>
      <c r="R16" s="4">
        <v>224</v>
      </c>
      <c r="S16" s="4">
        <v>323</v>
      </c>
      <c r="T16" s="4">
        <v>32</v>
      </c>
      <c r="U16" s="4">
        <v>61</v>
      </c>
      <c r="V16" s="4">
        <v>137</v>
      </c>
      <c r="W16" s="4">
        <v>1376</v>
      </c>
    </row>
    <row r="17" spans="1:23" x14ac:dyDescent="0.2">
      <c r="A17" s="3" t="s">
        <v>845</v>
      </c>
      <c r="B17" s="19" t="s">
        <v>846</v>
      </c>
      <c r="C17" s="4">
        <v>43</v>
      </c>
      <c r="D17" s="4">
        <v>3</v>
      </c>
      <c r="E17" s="4">
        <v>1</v>
      </c>
      <c r="F17" s="4">
        <v>2</v>
      </c>
      <c r="G17" s="4">
        <v>0</v>
      </c>
      <c r="H17" s="4">
        <v>1</v>
      </c>
      <c r="I17" s="4">
        <v>0</v>
      </c>
      <c r="J17" s="4">
        <v>2</v>
      </c>
      <c r="K17" s="4">
        <v>0</v>
      </c>
      <c r="L17" s="4">
        <v>2</v>
      </c>
      <c r="M17" s="4">
        <v>4</v>
      </c>
      <c r="N17" s="4">
        <v>6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18</v>
      </c>
      <c r="W17" s="4">
        <v>4</v>
      </c>
    </row>
    <row r="18" spans="1:23" x14ac:dyDescent="0.2">
      <c r="A18" s="18" t="s">
        <v>56</v>
      </c>
      <c r="B18" s="19" t="s">
        <v>117</v>
      </c>
      <c r="C18" s="4">
        <v>1496</v>
      </c>
      <c r="D18" s="4">
        <v>93</v>
      </c>
      <c r="E18" s="4">
        <v>130</v>
      </c>
      <c r="F18" s="4">
        <v>113</v>
      </c>
      <c r="G18" s="4">
        <v>77</v>
      </c>
      <c r="H18" s="4">
        <v>41</v>
      </c>
      <c r="I18" s="4">
        <v>60</v>
      </c>
      <c r="J18" s="4">
        <v>39</v>
      </c>
      <c r="K18" s="4">
        <v>67</v>
      </c>
      <c r="L18" s="4">
        <v>49</v>
      </c>
      <c r="M18" s="4">
        <v>140</v>
      </c>
      <c r="N18" s="4">
        <v>325</v>
      </c>
      <c r="O18" s="4">
        <v>93</v>
      </c>
      <c r="P18" s="4">
        <v>32</v>
      </c>
      <c r="Q18" s="4">
        <v>18</v>
      </c>
      <c r="R18" s="4">
        <v>34</v>
      </c>
      <c r="S18" s="4">
        <v>32</v>
      </c>
      <c r="T18" s="4">
        <v>12</v>
      </c>
      <c r="U18" s="4">
        <v>22</v>
      </c>
      <c r="V18" s="4">
        <v>28</v>
      </c>
      <c r="W18" s="4">
        <v>91</v>
      </c>
    </row>
    <row r="19" spans="1:23" x14ac:dyDescent="0.2">
      <c r="A19" s="18" t="s">
        <v>57</v>
      </c>
      <c r="B19" s="19" t="s">
        <v>118</v>
      </c>
      <c r="C19" s="4">
        <v>262</v>
      </c>
      <c r="D19" s="4">
        <v>17</v>
      </c>
      <c r="E19" s="4">
        <v>18</v>
      </c>
      <c r="F19" s="4">
        <v>30</v>
      </c>
      <c r="G19" s="4">
        <v>10</v>
      </c>
      <c r="H19" s="4">
        <v>14</v>
      </c>
      <c r="I19" s="4">
        <v>17</v>
      </c>
      <c r="J19" s="4">
        <v>7</v>
      </c>
      <c r="K19" s="4">
        <v>11</v>
      </c>
      <c r="L19" s="4">
        <v>20</v>
      </c>
      <c r="M19" s="4">
        <v>21</v>
      </c>
      <c r="N19" s="4">
        <v>7</v>
      </c>
      <c r="O19" s="4">
        <v>20</v>
      </c>
      <c r="P19" s="4">
        <v>7</v>
      </c>
      <c r="Q19" s="4">
        <v>6</v>
      </c>
      <c r="R19" s="4">
        <v>10</v>
      </c>
      <c r="S19" s="4">
        <v>12</v>
      </c>
      <c r="T19" s="4">
        <v>0</v>
      </c>
      <c r="U19" s="4">
        <v>1</v>
      </c>
      <c r="V19" s="4">
        <v>3</v>
      </c>
      <c r="W19" s="4">
        <v>31</v>
      </c>
    </row>
    <row r="20" spans="1:23" x14ac:dyDescent="0.2">
      <c r="A20" s="18" t="s">
        <v>58</v>
      </c>
      <c r="B20" s="19" t="s">
        <v>119</v>
      </c>
      <c r="C20" s="4">
        <v>433</v>
      </c>
      <c r="D20" s="4">
        <v>95</v>
      </c>
      <c r="E20" s="4">
        <v>49</v>
      </c>
      <c r="F20" s="4">
        <v>41</v>
      </c>
      <c r="G20" s="4">
        <v>27</v>
      </c>
      <c r="H20" s="4">
        <v>11</v>
      </c>
      <c r="I20" s="4">
        <v>36</v>
      </c>
      <c r="J20" s="4">
        <v>13</v>
      </c>
      <c r="K20" s="4">
        <v>15</v>
      </c>
      <c r="L20" s="4">
        <v>14</v>
      </c>
      <c r="M20" s="4">
        <v>22</v>
      </c>
      <c r="N20" s="4">
        <v>20</v>
      </c>
      <c r="O20" s="4">
        <v>18</v>
      </c>
      <c r="P20" s="4">
        <v>13</v>
      </c>
      <c r="Q20" s="4">
        <v>10</v>
      </c>
      <c r="R20" s="4">
        <v>15</v>
      </c>
      <c r="S20" s="4">
        <v>11</v>
      </c>
      <c r="T20" s="4">
        <v>1</v>
      </c>
      <c r="U20" s="4">
        <v>11</v>
      </c>
      <c r="V20" s="4">
        <v>5</v>
      </c>
      <c r="W20" s="4">
        <v>6</v>
      </c>
    </row>
    <row r="21" spans="1:23" x14ac:dyDescent="0.2">
      <c r="A21" s="18" t="s">
        <v>59</v>
      </c>
      <c r="B21" s="19" t="s">
        <v>120</v>
      </c>
      <c r="C21" s="4">
        <v>139</v>
      </c>
      <c r="D21" s="4">
        <v>45</v>
      </c>
      <c r="E21" s="4">
        <v>21</v>
      </c>
      <c r="F21" s="4">
        <v>10</v>
      </c>
      <c r="G21" s="4">
        <v>11</v>
      </c>
      <c r="H21" s="4">
        <v>1</v>
      </c>
      <c r="I21" s="4">
        <v>24</v>
      </c>
      <c r="J21" s="4">
        <v>2</v>
      </c>
      <c r="K21" s="4">
        <v>3</v>
      </c>
      <c r="L21" s="4">
        <v>0</v>
      </c>
      <c r="M21" s="4">
        <v>5</v>
      </c>
      <c r="N21" s="4">
        <v>6</v>
      </c>
      <c r="O21" s="4">
        <v>2</v>
      </c>
      <c r="P21" s="4">
        <v>1</v>
      </c>
      <c r="Q21" s="4">
        <v>2</v>
      </c>
      <c r="R21" s="4">
        <v>3</v>
      </c>
      <c r="S21" s="4">
        <v>0</v>
      </c>
      <c r="T21" s="4">
        <v>0</v>
      </c>
      <c r="U21" s="4">
        <v>0</v>
      </c>
      <c r="V21" s="4">
        <v>0</v>
      </c>
      <c r="W21" s="4">
        <v>3</v>
      </c>
    </row>
    <row r="22" spans="1:23" x14ac:dyDescent="0.2">
      <c r="A22" s="18" t="s">
        <v>60</v>
      </c>
      <c r="B22" s="19" t="s">
        <v>121</v>
      </c>
      <c r="C22" s="4">
        <v>6035</v>
      </c>
      <c r="D22" s="4">
        <v>1076</v>
      </c>
      <c r="E22" s="4">
        <v>1109</v>
      </c>
      <c r="F22" s="4">
        <v>501</v>
      </c>
      <c r="G22" s="4">
        <v>231</v>
      </c>
      <c r="H22" s="4">
        <v>135</v>
      </c>
      <c r="I22" s="4">
        <v>368</v>
      </c>
      <c r="J22" s="4">
        <v>113</v>
      </c>
      <c r="K22" s="4">
        <v>202</v>
      </c>
      <c r="L22" s="4">
        <v>131</v>
      </c>
      <c r="M22" s="4">
        <v>308</v>
      </c>
      <c r="N22" s="4">
        <v>161</v>
      </c>
      <c r="O22" s="4">
        <v>320</v>
      </c>
      <c r="P22" s="4">
        <v>145</v>
      </c>
      <c r="Q22" s="4">
        <v>122</v>
      </c>
      <c r="R22" s="4">
        <v>158</v>
      </c>
      <c r="S22" s="4">
        <v>133</v>
      </c>
      <c r="T22" s="4">
        <v>28</v>
      </c>
      <c r="U22" s="4">
        <v>52</v>
      </c>
      <c r="V22" s="4">
        <v>65</v>
      </c>
      <c r="W22" s="4">
        <v>677</v>
      </c>
    </row>
    <row r="23" spans="1:23" x14ac:dyDescent="0.2">
      <c r="A23" s="18" t="s">
        <v>61</v>
      </c>
      <c r="B23" s="19" t="s">
        <v>122</v>
      </c>
      <c r="C23" s="4">
        <v>14704</v>
      </c>
      <c r="D23" s="4">
        <v>2565</v>
      </c>
      <c r="E23" s="4">
        <v>2331</v>
      </c>
      <c r="F23" s="4">
        <v>1236</v>
      </c>
      <c r="G23" s="4">
        <v>642</v>
      </c>
      <c r="H23" s="4">
        <v>438</v>
      </c>
      <c r="I23" s="4">
        <v>917</v>
      </c>
      <c r="J23" s="4">
        <v>352</v>
      </c>
      <c r="K23" s="4">
        <v>583</v>
      </c>
      <c r="L23" s="4">
        <v>400</v>
      </c>
      <c r="M23" s="4">
        <v>784</v>
      </c>
      <c r="N23" s="4">
        <v>557</v>
      </c>
      <c r="O23" s="4">
        <v>842</v>
      </c>
      <c r="P23" s="4">
        <v>496</v>
      </c>
      <c r="Q23" s="4">
        <v>332</v>
      </c>
      <c r="R23" s="4">
        <v>371</v>
      </c>
      <c r="S23" s="4">
        <v>394</v>
      </c>
      <c r="T23" s="4">
        <v>56</v>
      </c>
      <c r="U23" s="4">
        <v>204</v>
      </c>
      <c r="V23" s="4">
        <v>115</v>
      </c>
      <c r="W23" s="4">
        <v>1089</v>
      </c>
    </row>
    <row r="24" spans="1:23" x14ac:dyDescent="0.2">
      <c r="A24" s="18" t="s">
        <v>62</v>
      </c>
      <c r="B24" s="19" t="s">
        <v>123</v>
      </c>
      <c r="C24" s="4">
        <v>1289</v>
      </c>
      <c r="D24" s="4">
        <v>161</v>
      </c>
      <c r="E24" s="4">
        <v>149</v>
      </c>
      <c r="F24" s="4">
        <v>95</v>
      </c>
      <c r="G24" s="4">
        <v>46</v>
      </c>
      <c r="H24" s="4">
        <v>39</v>
      </c>
      <c r="I24" s="4">
        <v>56</v>
      </c>
      <c r="J24" s="4">
        <v>39</v>
      </c>
      <c r="K24" s="4">
        <v>51</v>
      </c>
      <c r="L24" s="4">
        <v>38</v>
      </c>
      <c r="M24" s="4">
        <v>76</v>
      </c>
      <c r="N24" s="4">
        <v>78</v>
      </c>
      <c r="O24" s="4">
        <v>68</v>
      </c>
      <c r="P24" s="4">
        <v>21</v>
      </c>
      <c r="Q24" s="4">
        <v>29</v>
      </c>
      <c r="R24" s="4">
        <v>38</v>
      </c>
      <c r="S24" s="4">
        <v>48</v>
      </c>
      <c r="T24" s="4">
        <v>7</v>
      </c>
      <c r="U24" s="4">
        <v>11</v>
      </c>
      <c r="V24" s="4">
        <v>56</v>
      </c>
      <c r="W24" s="4">
        <v>183</v>
      </c>
    </row>
    <row r="25" spans="1:23" x14ac:dyDescent="0.2">
      <c r="A25" s="18">
        <v>186</v>
      </c>
      <c r="B25" s="19" t="s">
        <v>629</v>
      </c>
      <c r="C25" s="4">
        <v>14830</v>
      </c>
      <c r="D25" s="4">
        <v>1706</v>
      </c>
      <c r="E25" s="4">
        <v>1956</v>
      </c>
      <c r="F25" s="4">
        <v>1340</v>
      </c>
      <c r="G25" s="4">
        <v>651</v>
      </c>
      <c r="H25" s="4">
        <v>548</v>
      </c>
      <c r="I25" s="4">
        <v>965</v>
      </c>
      <c r="J25" s="4">
        <v>386</v>
      </c>
      <c r="K25" s="4">
        <v>717</v>
      </c>
      <c r="L25" s="4">
        <v>416</v>
      </c>
      <c r="M25" s="4">
        <v>775</v>
      </c>
      <c r="N25" s="4">
        <v>576</v>
      </c>
      <c r="O25" s="4">
        <v>892</v>
      </c>
      <c r="P25" s="4">
        <v>479</v>
      </c>
      <c r="Q25" s="4">
        <v>403</v>
      </c>
      <c r="R25" s="4">
        <v>453</v>
      </c>
      <c r="S25" s="4">
        <v>437</v>
      </c>
      <c r="T25" s="4">
        <v>86</v>
      </c>
      <c r="U25" s="4">
        <v>153</v>
      </c>
      <c r="V25" s="4">
        <v>317</v>
      </c>
      <c r="W25" s="4">
        <v>1574</v>
      </c>
    </row>
    <row r="26" spans="1:23" x14ac:dyDescent="0.2">
      <c r="A26" s="18" t="s">
        <v>63</v>
      </c>
      <c r="B26" s="19" t="s">
        <v>124</v>
      </c>
      <c r="C26" s="4">
        <v>405</v>
      </c>
      <c r="D26" s="4">
        <v>26</v>
      </c>
      <c r="E26" s="4">
        <v>24</v>
      </c>
      <c r="F26" s="4">
        <v>28</v>
      </c>
      <c r="G26" s="4">
        <v>14</v>
      </c>
      <c r="H26" s="4">
        <v>10</v>
      </c>
      <c r="I26" s="4">
        <v>14</v>
      </c>
      <c r="J26" s="4">
        <v>21</v>
      </c>
      <c r="K26" s="4">
        <v>18</v>
      </c>
      <c r="L26" s="4">
        <v>16</v>
      </c>
      <c r="M26" s="4">
        <v>16</v>
      </c>
      <c r="N26" s="4">
        <v>10</v>
      </c>
      <c r="O26" s="4">
        <v>15</v>
      </c>
      <c r="P26" s="4">
        <v>8</v>
      </c>
      <c r="Q26" s="4">
        <v>9</v>
      </c>
      <c r="R26" s="4">
        <v>16</v>
      </c>
      <c r="S26" s="4">
        <v>10</v>
      </c>
      <c r="T26" s="4">
        <v>13</v>
      </c>
      <c r="U26" s="4">
        <v>5</v>
      </c>
      <c r="V26" s="4">
        <v>34</v>
      </c>
      <c r="W26" s="4">
        <v>98</v>
      </c>
    </row>
    <row r="27" spans="1:23" x14ac:dyDescent="0.2">
      <c r="A27" s="18" t="s">
        <v>64</v>
      </c>
      <c r="B27" s="19" t="s">
        <v>244</v>
      </c>
      <c r="C27" s="4">
        <v>1099</v>
      </c>
      <c r="D27" s="4">
        <v>61</v>
      </c>
      <c r="E27" s="4">
        <v>32</v>
      </c>
      <c r="F27" s="4">
        <v>37</v>
      </c>
      <c r="G27" s="4">
        <v>25</v>
      </c>
      <c r="H27" s="4">
        <v>53</v>
      </c>
      <c r="I27" s="4">
        <v>35</v>
      </c>
      <c r="J27" s="4">
        <v>42</v>
      </c>
      <c r="K27" s="4">
        <v>65</v>
      </c>
      <c r="L27" s="4">
        <v>60</v>
      </c>
      <c r="M27" s="4">
        <v>69</v>
      </c>
      <c r="N27" s="4">
        <v>49</v>
      </c>
      <c r="O27" s="4">
        <v>54</v>
      </c>
      <c r="P27" s="4">
        <v>30</v>
      </c>
      <c r="Q27" s="4">
        <v>28</v>
      </c>
      <c r="R27" s="4">
        <v>63</v>
      </c>
      <c r="S27" s="4">
        <v>44</v>
      </c>
      <c r="T27" s="4">
        <v>3</v>
      </c>
      <c r="U27" s="4">
        <v>21</v>
      </c>
      <c r="V27" s="4">
        <v>12</v>
      </c>
      <c r="W27" s="4">
        <v>316</v>
      </c>
    </row>
    <row r="28" spans="1:23" x14ac:dyDescent="0.2">
      <c r="A28" s="18" t="s">
        <v>65</v>
      </c>
      <c r="B28" s="19" t="s">
        <v>125</v>
      </c>
      <c r="C28" s="4">
        <v>3816</v>
      </c>
      <c r="D28" s="4">
        <v>469</v>
      </c>
      <c r="E28" s="4">
        <v>405</v>
      </c>
      <c r="F28" s="4">
        <v>377</v>
      </c>
      <c r="G28" s="4">
        <v>189</v>
      </c>
      <c r="H28" s="4">
        <v>140</v>
      </c>
      <c r="I28" s="4">
        <v>239</v>
      </c>
      <c r="J28" s="4">
        <v>132</v>
      </c>
      <c r="K28" s="4">
        <v>219</v>
      </c>
      <c r="L28" s="4">
        <v>128</v>
      </c>
      <c r="M28" s="4">
        <v>195</v>
      </c>
      <c r="N28" s="4">
        <v>188</v>
      </c>
      <c r="O28" s="4">
        <v>203</v>
      </c>
      <c r="P28" s="4">
        <v>207</v>
      </c>
      <c r="Q28" s="4">
        <v>133</v>
      </c>
      <c r="R28" s="4">
        <v>125</v>
      </c>
      <c r="S28" s="4">
        <v>88</v>
      </c>
      <c r="T28" s="4">
        <v>11</v>
      </c>
      <c r="U28" s="4">
        <v>41</v>
      </c>
      <c r="V28" s="4">
        <v>39</v>
      </c>
      <c r="W28" s="4">
        <v>288</v>
      </c>
    </row>
    <row r="29" spans="1:23" x14ac:dyDescent="0.2">
      <c r="A29" s="18" t="s">
        <v>66</v>
      </c>
      <c r="B29" s="19" t="s">
        <v>126</v>
      </c>
      <c r="C29" s="4">
        <v>1953</v>
      </c>
      <c r="D29" s="4">
        <v>216</v>
      </c>
      <c r="E29" s="4">
        <v>319</v>
      </c>
      <c r="F29" s="4">
        <v>205</v>
      </c>
      <c r="G29" s="4">
        <v>177</v>
      </c>
      <c r="H29" s="4">
        <v>71</v>
      </c>
      <c r="I29" s="4">
        <v>177</v>
      </c>
      <c r="J29" s="4">
        <v>34</v>
      </c>
      <c r="K29" s="4">
        <v>74</v>
      </c>
      <c r="L29" s="4">
        <v>76</v>
      </c>
      <c r="M29" s="4">
        <v>72</v>
      </c>
      <c r="N29" s="4">
        <v>55</v>
      </c>
      <c r="O29" s="4">
        <v>156</v>
      </c>
      <c r="P29" s="4">
        <v>65</v>
      </c>
      <c r="Q29" s="4">
        <v>52</v>
      </c>
      <c r="R29" s="4">
        <v>48</v>
      </c>
      <c r="S29" s="4">
        <v>58</v>
      </c>
      <c r="T29" s="4">
        <v>1</v>
      </c>
      <c r="U29" s="4">
        <v>13</v>
      </c>
      <c r="V29" s="4">
        <v>17</v>
      </c>
      <c r="W29" s="4">
        <v>67</v>
      </c>
    </row>
    <row r="30" spans="1:23" x14ac:dyDescent="0.2">
      <c r="A30" s="18" t="s">
        <v>67</v>
      </c>
      <c r="B30" s="19" t="s">
        <v>127</v>
      </c>
      <c r="C30" s="4">
        <v>477</v>
      </c>
      <c r="D30" s="4">
        <v>85</v>
      </c>
      <c r="E30" s="4">
        <v>23</v>
      </c>
      <c r="F30" s="4">
        <v>45</v>
      </c>
      <c r="G30" s="4">
        <v>25</v>
      </c>
      <c r="H30" s="4">
        <v>28</v>
      </c>
      <c r="I30" s="4">
        <v>22</v>
      </c>
      <c r="J30" s="4">
        <v>27</v>
      </c>
      <c r="K30" s="4">
        <v>23</v>
      </c>
      <c r="L30" s="4">
        <v>19</v>
      </c>
      <c r="M30" s="4">
        <v>23</v>
      </c>
      <c r="N30" s="4">
        <v>33</v>
      </c>
      <c r="O30" s="4">
        <v>27</v>
      </c>
      <c r="P30" s="4">
        <v>15</v>
      </c>
      <c r="Q30" s="4">
        <v>19</v>
      </c>
      <c r="R30" s="4">
        <v>22</v>
      </c>
      <c r="S30" s="4">
        <v>12</v>
      </c>
      <c r="T30" s="4">
        <v>2</v>
      </c>
      <c r="U30" s="4">
        <v>2</v>
      </c>
      <c r="V30" s="4">
        <v>4</v>
      </c>
      <c r="W30" s="4">
        <v>21</v>
      </c>
    </row>
    <row r="31" spans="1:23" x14ac:dyDescent="0.2">
      <c r="A31" s="18" t="s">
        <v>68</v>
      </c>
      <c r="B31" s="19" t="s">
        <v>128</v>
      </c>
      <c r="C31" s="4">
        <v>3287</v>
      </c>
      <c r="D31" s="4">
        <v>338</v>
      </c>
      <c r="E31" s="4">
        <v>375</v>
      </c>
      <c r="F31" s="4">
        <v>344</v>
      </c>
      <c r="G31" s="4">
        <v>138</v>
      </c>
      <c r="H31" s="4">
        <v>146</v>
      </c>
      <c r="I31" s="4">
        <v>125</v>
      </c>
      <c r="J31" s="4">
        <v>98</v>
      </c>
      <c r="K31" s="4">
        <v>197</v>
      </c>
      <c r="L31" s="4">
        <v>119</v>
      </c>
      <c r="M31" s="4">
        <v>205</v>
      </c>
      <c r="N31" s="4">
        <v>165</v>
      </c>
      <c r="O31" s="4">
        <v>180</v>
      </c>
      <c r="P31" s="4">
        <v>113</v>
      </c>
      <c r="Q31" s="4">
        <v>101</v>
      </c>
      <c r="R31" s="4">
        <v>109</v>
      </c>
      <c r="S31" s="4">
        <v>100</v>
      </c>
      <c r="T31" s="4">
        <v>13</v>
      </c>
      <c r="U31" s="4">
        <v>26</v>
      </c>
      <c r="V31" s="4">
        <v>61</v>
      </c>
      <c r="W31" s="4">
        <v>334</v>
      </c>
    </row>
    <row r="32" spans="1:23" x14ac:dyDescent="0.2">
      <c r="A32" s="18" t="s">
        <v>69</v>
      </c>
      <c r="B32" s="19" t="s">
        <v>129</v>
      </c>
      <c r="C32" s="4">
        <v>4558</v>
      </c>
      <c r="D32" s="4">
        <v>279</v>
      </c>
      <c r="E32" s="4">
        <v>525</v>
      </c>
      <c r="F32" s="4">
        <v>460</v>
      </c>
      <c r="G32" s="4">
        <v>206</v>
      </c>
      <c r="H32" s="4">
        <v>229</v>
      </c>
      <c r="I32" s="4">
        <v>162</v>
      </c>
      <c r="J32" s="4">
        <v>195</v>
      </c>
      <c r="K32" s="4">
        <v>300</v>
      </c>
      <c r="L32" s="4">
        <v>240</v>
      </c>
      <c r="M32" s="4">
        <v>346</v>
      </c>
      <c r="N32" s="4">
        <v>196</v>
      </c>
      <c r="O32" s="4">
        <v>292</v>
      </c>
      <c r="P32" s="4">
        <v>209</v>
      </c>
      <c r="Q32" s="4">
        <v>173</v>
      </c>
      <c r="R32" s="4">
        <v>198</v>
      </c>
      <c r="S32" s="4">
        <v>183</v>
      </c>
      <c r="T32" s="4">
        <v>16</v>
      </c>
      <c r="U32" s="4">
        <v>55</v>
      </c>
      <c r="V32" s="4">
        <v>55</v>
      </c>
      <c r="W32" s="4">
        <v>239</v>
      </c>
    </row>
    <row r="33" spans="1:23" x14ac:dyDescent="0.2">
      <c r="A33" s="18" t="s">
        <v>70</v>
      </c>
      <c r="B33" s="19" t="s">
        <v>130</v>
      </c>
      <c r="C33" s="4">
        <v>742</v>
      </c>
      <c r="D33" s="4">
        <v>112</v>
      </c>
      <c r="E33" s="4">
        <v>111</v>
      </c>
      <c r="F33" s="4">
        <v>60</v>
      </c>
      <c r="G33" s="4">
        <v>27</v>
      </c>
      <c r="H33" s="4">
        <v>26</v>
      </c>
      <c r="I33" s="4">
        <v>36</v>
      </c>
      <c r="J33" s="4">
        <v>18</v>
      </c>
      <c r="K33" s="4">
        <v>37</v>
      </c>
      <c r="L33" s="4">
        <v>20</v>
      </c>
      <c r="M33" s="4">
        <v>51</v>
      </c>
      <c r="N33" s="4">
        <v>32</v>
      </c>
      <c r="O33" s="4">
        <v>43</v>
      </c>
      <c r="P33" s="4">
        <v>31</v>
      </c>
      <c r="Q33" s="4">
        <v>12</v>
      </c>
      <c r="R33" s="4">
        <v>15</v>
      </c>
      <c r="S33" s="4">
        <v>18</v>
      </c>
      <c r="T33" s="4">
        <v>2</v>
      </c>
      <c r="U33" s="4">
        <v>10</v>
      </c>
      <c r="V33" s="4">
        <v>8</v>
      </c>
      <c r="W33" s="4">
        <v>73</v>
      </c>
    </row>
    <row r="34" spans="1:23" x14ac:dyDescent="0.2">
      <c r="A34" s="18" t="s">
        <v>71</v>
      </c>
      <c r="B34" s="19" t="s">
        <v>131</v>
      </c>
      <c r="C34" s="4">
        <v>1020</v>
      </c>
      <c r="D34" s="4">
        <v>165</v>
      </c>
      <c r="E34" s="3">
        <v>140</v>
      </c>
      <c r="F34" s="3">
        <v>109</v>
      </c>
      <c r="G34" s="3">
        <v>46</v>
      </c>
      <c r="H34" s="4">
        <v>30</v>
      </c>
      <c r="I34" s="4">
        <v>40</v>
      </c>
      <c r="J34" s="4">
        <v>42</v>
      </c>
      <c r="K34" s="4">
        <v>38</v>
      </c>
      <c r="L34" s="4">
        <v>40</v>
      </c>
      <c r="M34" s="4">
        <v>47</v>
      </c>
      <c r="N34" s="4">
        <v>54</v>
      </c>
      <c r="O34" s="4">
        <v>45</v>
      </c>
      <c r="P34" s="4">
        <v>34</v>
      </c>
      <c r="Q34" s="4">
        <v>28</v>
      </c>
      <c r="R34" s="4">
        <v>31</v>
      </c>
      <c r="S34" s="4">
        <v>23</v>
      </c>
      <c r="T34" s="4">
        <v>5</v>
      </c>
      <c r="U34" s="4">
        <v>20</v>
      </c>
      <c r="V34" s="4">
        <v>11</v>
      </c>
      <c r="W34" s="4">
        <v>72</v>
      </c>
    </row>
    <row r="35" spans="1:23" x14ac:dyDescent="0.2">
      <c r="A35" s="1" t="s">
        <v>422</v>
      </c>
      <c r="B35" s="25"/>
      <c r="D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7" spans="1:23" x14ac:dyDescent="0.2">
      <c r="A37" s="20"/>
      <c r="B37" s="19"/>
      <c r="C37"/>
    </row>
  </sheetData>
  <phoneticPr fontId="0" type="noConversion"/>
  <pageMargins left="0.59055118110236227" right="0.59055118110236227" top="0.78740157480314965" bottom="0.59055118110236227" header="0.39370078740157483" footer="0"/>
  <pageSetup paperSize="9" scale="61" fitToHeight="2" orientation="landscape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W66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4.5703125" style="35" customWidth="1"/>
    <col min="2" max="2" width="81.7109375" style="38" customWidth="1"/>
    <col min="3" max="3" width="7.85546875" style="3" customWidth="1"/>
    <col min="4" max="11" width="6.85546875" style="3" customWidth="1"/>
    <col min="12" max="12" width="6.85546875" style="45" customWidth="1"/>
    <col min="13" max="23" width="6.85546875" style="3" customWidth="1"/>
    <col min="24" max="16384" width="11.42578125" style="3"/>
  </cols>
  <sheetData>
    <row r="1" spans="1:23" x14ac:dyDescent="0.2">
      <c r="A1" s="14" t="s">
        <v>792</v>
      </c>
      <c r="B1" s="21"/>
      <c r="C1" s="18"/>
      <c r="D1" s="18"/>
      <c r="E1" s="18"/>
      <c r="F1" s="18"/>
      <c r="G1" s="18"/>
      <c r="H1" s="18"/>
      <c r="I1" s="18"/>
      <c r="J1" s="18"/>
      <c r="K1" s="18"/>
      <c r="L1" s="44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x14ac:dyDescent="0.2">
      <c r="A2" s="17" t="s">
        <v>809</v>
      </c>
      <c r="B2" s="21"/>
      <c r="C2" s="18"/>
      <c r="D2" s="18"/>
      <c r="E2" s="18"/>
      <c r="F2" s="18"/>
      <c r="G2" s="18"/>
      <c r="H2" s="18"/>
      <c r="I2" s="18"/>
      <c r="J2" s="18"/>
      <c r="K2" s="18"/>
      <c r="L2" s="44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2">
      <c r="A3" s="15"/>
      <c r="B3" s="21"/>
      <c r="C3" s="18"/>
      <c r="D3" s="18"/>
      <c r="E3" s="18"/>
      <c r="F3" s="18"/>
      <c r="G3" s="18"/>
      <c r="H3" s="18"/>
      <c r="I3" s="18"/>
      <c r="J3" s="18"/>
      <c r="K3" s="18"/>
      <c r="L3" s="44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x14ac:dyDescent="0.2">
      <c r="A4" s="15"/>
      <c r="B4" s="21"/>
      <c r="C4" s="18"/>
      <c r="D4" s="18" t="s">
        <v>386</v>
      </c>
      <c r="E4" s="18"/>
      <c r="F4" s="18"/>
      <c r="G4" s="18"/>
      <c r="H4" s="18"/>
      <c r="I4" s="18"/>
      <c r="J4" s="18"/>
      <c r="K4" s="18"/>
      <c r="L4" s="44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24" customHeight="1" x14ac:dyDescent="0.2">
      <c r="A5" s="48" t="s">
        <v>111</v>
      </c>
      <c r="B5" s="49" t="s">
        <v>1</v>
      </c>
      <c r="C5" s="11" t="s">
        <v>161</v>
      </c>
      <c r="D5" s="11" t="s">
        <v>266</v>
      </c>
      <c r="E5" s="11" t="s">
        <v>267</v>
      </c>
      <c r="F5" s="11" t="s">
        <v>268</v>
      </c>
      <c r="G5" s="11" t="s">
        <v>293</v>
      </c>
      <c r="H5" s="11" t="s">
        <v>294</v>
      </c>
      <c r="I5" s="11" t="s">
        <v>295</v>
      </c>
      <c r="J5" s="11" t="s">
        <v>296</v>
      </c>
      <c r="K5" s="11" t="s">
        <v>297</v>
      </c>
      <c r="L5" s="11" t="s">
        <v>298</v>
      </c>
      <c r="M5" s="11" t="s">
        <v>299</v>
      </c>
      <c r="N5" s="11" t="s">
        <v>300</v>
      </c>
      <c r="O5" s="11" t="s">
        <v>301</v>
      </c>
      <c r="P5" s="11" t="s">
        <v>302</v>
      </c>
      <c r="Q5" s="11" t="s">
        <v>303</v>
      </c>
      <c r="R5" s="11" t="s">
        <v>304</v>
      </c>
      <c r="S5" s="11" t="s">
        <v>305</v>
      </c>
      <c r="T5" s="11" t="s">
        <v>306</v>
      </c>
      <c r="U5" s="11" t="s">
        <v>307</v>
      </c>
      <c r="V5" s="11" t="s">
        <v>308</v>
      </c>
      <c r="W5" s="11" t="s">
        <v>177</v>
      </c>
    </row>
    <row r="6" spans="1:23" x14ac:dyDescent="0.2">
      <c r="A6" s="14" t="s">
        <v>155</v>
      </c>
      <c r="B6" s="36"/>
      <c r="C6" s="93">
        <f>SUM(C7:C47)</f>
        <v>31974</v>
      </c>
      <c r="D6" s="93">
        <f t="shared" ref="D6:W6" si="0">SUM(D7:D47)</f>
        <v>3168</v>
      </c>
      <c r="E6" s="93">
        <f t="shared" si="0"/>
        <v>4227</v>
      </c>
      <c r="F6" s="93">
        <f t="shared" si="0"/>
        <v>3233</v>
      </c>
      <c r="G6" s="93">
        <f t="shared" si="0"/>
        <v>1429</v>
      </c>
      <c r="H6" s="93">
        <f t="shared" si="0"/>
        <v>1237</v>
      </c>
      <c r="I6" s="93">
        <f t="shared" si="0"/>
        <v>2115</v>
      </c>
      <c r="J6" s="93">
        <f t="shared" si="0"/>
        <v>861</v>
      </c>
      <c r="K6" s="93">
        <f t="shared" si="0"/>
        <v>1401</v>
      </c>
      <c r="L6" s="93">
        <f t="shared" si="0"/>
        <v>944</v>
      </c>
      <c r="M6" s="93">
        <f t="shared" si="0"/>
        <v>2143</v>
      </c>
      <c r="N6" s="93">
        <f t="shared" si="0"/>
        <v>1091</v>
      </c>
      <c r="O6" s="93">
        <f t="shared" si="0"/>
        <v>2020</v>
      </c>
      <c r="P6" s="93">
        <f t="shared" si="0"/>
        <v>1144</v>
      </c>
      <c r="Q6" s="93">
        <f t="shared" si="0"/>
        <v>997</v>
      </c>
      <c r="R6" s="93">
        <f t="shared" si="0"/>
        <v>979</v>
      </c>
      <c r="S6" s="93">
        <f t="shared" si="0"/>
        <v>754</v>
      </c>
      <c r="T6" s="93">
        <f t="shared" si="0"/>
        <v>219</v>
      </c>
      <c r="U6" s="93">
        <f t="shared" si="0"/>
        <v>204</v>
      </c>
      <c r="V6" s="93">
        <f t="shared" si="0"/>
        <v>372</v>
      </c>
      <c r="W6" s="93">
        <f t="shared" si="0"/>
        <v>3436</v>
      </c>
    </row>
    <row r="7" spans="1:23" x14ac:dyDescent="0.2">
      <c r="A7" s="20" t="s">
        <v>72</v>
      </c>
      <c r="B7" s="39" t="s">
        <v>606</v>
      </c>
      <c r="C7" s="47">
        <f>SUM(D7:W7)</f>
        <v>231</v>
      </c>
      <c r="D7" s="47">
        <v>10</v>
      </c>
      <c r="E7" s="47">
        <v>26</v>
      </c>
      <c r="F7" s="47">
        <v>14</v>
      </c>
      <c r="G7" s="47">
        <v>12</v>
      </c>
      <c r="H7" s="47">
        <v>10</v>
      </c>
      <c r="I7" s="47">
        <v>13</v>
      </c>
      <c r="J7" s="47">
        <v>6</v>
      </c>
      <c r="K7" s="47">
        <v>10</v>
      </c>
      <c r="L7" s="47">
        <v>9</v>
      </c>
      <c r="M7" s="47">
        <v>18</v>
      </c>
      <c r="N7" s="47">
        <v>5</v>
      </c>
      <c r="O7" s="47">
        <v>16</v>
      </c>
      <c r="P7" s="47">
        <v>5</v>
      </c>
      <c r="Q7" s="47">
        <v>12</v>
      </c>
      <c r="R7" s="47">
        <v>13</v>
      </c>
      <c r="S7" s="47">
        <v>11</v>
      </c>
      <c r="T7" s="47">
        <v>4</v>
      </c>
      <c r="U7" s="47">
        <v>1</v>
      </c>
      <c r="V7" s="47">
        <v>8</v>
      </c>
      <c r="W7" s="47">
        <v>28</v>
      </c>
    </row>
    <row r="8" spans="1:23" x14ac:dyDescent="0.2">
      <c r="A8" s="20" t="s">
        <v>73</v>
      </c>
      <c r="B8" s="39" t="s">
        <v>607</v>
      </c>
      <c r="C8" s="47">
        <f t="shared" ref="C8:C47" si="1">SUM(D8:W8)</f>
        <v>110</v>
      </c>
      <c r="D8" s="47">
        <v>4</v>
      </c>
      <c r="E8" s="47">
        <v>6</v>
      </c>
      <c r="F8" s="47">
        <v>9</v>
      </c>
      <c r="G8" s="47">
        <v>3</v>
      </c>
      <c r="H8" s="47">
        <v>4</v>
      </c>
      <c r="I8" s="47">
        <v>5</v>
      </c>
      <c r="J8" s="47">
        <v>2</v>
      </c>
      <c r="K8" s="47">
        <v>7</v>
      </c>
      <c r="L8" s="47">
        <v>3</v>
      </c>
      <c r="M8" s="47">
        <v>8</v>
      </c>
      <c r="N8" s="47">
        <v>2</v>
      </c>
      <c r="O8" s="47">
        <v>8</v>
      </c>
      <c r="P8" s="47">
        <v>6</v>
      </c>
      <c r="Q8" s="47">
        <v>6</v>
      </c>
      <c r="R8" s="47">
        <v>5</v>
      </c>
      <c r="S8" s="47">
        <v>3</v>
      </c>
      <c r="T8" s="47">
        <v>3</v>
      </c>
      <c r="U8" s="47">
        <v>6</v>
      </c>
      <c r="V8" s="47">
        <v>2</v>
      </c>
      <c r="W8" s="47">
        <v>18</v>
      </c>
    </row>
    <row r="9" spans="1:23" x14ac:dyDescent="0.2">
      <c r="A9" s="20" t="s">
        <v>74</v>
      </c>
      <c r="B9" s="39" t="s">
        <v>439</v>
      </c>
      <c r="C9" s="47">
        <f t="shared" si="1"/>
        <v>15</v>
      </c>
      <c r="D9" s="47">
        <v>0</v>
      </c>
      <c r="E9" s="47">
        <v>1</v>
      </c>
      <c r="F9" s="47">
        <v>0</v>
      </c>
      <c r="G9" s="47">
        <v>0</v>
      </c>
      <c r="H9" s="47">
        <v>1</v>
      </c>
      <c r="I9" s="47">
        <v>0</v>
      </c>
      <c r="J9" s="47">
        <v>0</v>
      </c>
      <c r="K9" s="47">
        <v>0</v>
      </c>
      <c r="L9" s="47">
        <v>0</v>
      </c>
      <c r="M9" s="47">
        <v>2</v>
      </c>
      <c r="N9" s="47">
        <v>1</v>
      </c>
      <c r="O9" s="47">
        <v>3</v>
      </c>
      <c r="P9" s="47">
        <v>2</v>
      </c>
      <c r="Q9" s="47">
        <v>0</v>
      </c>
      <c r="R9" s="47">
        <v>0</v>
      </c>
      <c r="S9" s="47">
        <v>1</v>
      </c>
      <c r="T9" s="47">
        <v>0</v>
      </c>
      <c r="U9" s="47">
        <v>0</v>
      </c>
      <c r="V9" s="47">
        <v>0</v>
      </c>
      <c r="W9" s="47">
        <v>4</v>
      </c>
    </row>
    <row r="10" spans="1:23" x14ac:dyDescent="0.2">
      <c r="A10" s="18" t="s">
        <v>75</v>
      </c>
      <c r="B10" s="39" t="s">
        <v>610</v>
      </c>
      <c r="C10" s="47">
        <f t="shared" si="1"/>
        <v>20</v>
      </c>
      <c r="D10" s="47">
        <v>0</v>
      </c>
      <c r="E10" s="47">
        <v>3</v>
      </c>
      <c r="F10" s="47">
        <v>3</v>
      </c>
      <c r="G10" s="47">
        <v>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1</v>
      </c>
      <c r="N10" s="47">
        <v>2</v>
      </c>
      <c r="O10" s="47">
        <v>0</v>
      </c>
      <c r="P10" s="47">
        <v>1</v>
      </c>
      <c r="Q10" s="47">
        <v>2</v>
      </c>
      <c r="R10" s="47">
        <v>0</v>
      </c>
      <c r="S10" s="47">
        <v>1</v>
      </c>
      <c r="T10" s="47">
        <v>0</v>
      </c>
      <c r="U10" s="47">
        <v>0</v>
      </c>
      <c r="V10" s="47">
        <v>0</v>
      </c>
      <c r="W10" s="47">
        <v>4</v>
      </c>
    </row>
    <row r="11" spans="1:23" x14ac:dyDescent="0.2">
      <c r="A11" s="18" t="s">
        <v>76</v>
      </c>
      <c r="B11" s="39" t="s">
        <v>609</v>
      </c>
      <c r="C11" s="47">
        <f t="shared" si="1"/>
        <v>11</v>
      </c>
      <c r="D11" s="47">
        <v>1</v>
      </c>
      <c r="E11" s="47">
        <v>0</v>
      </c>
      <c r="F11" s="47">
        <v>2</v>
      </c>
      <c r="G11" s="47">
        <v>1</v>
      </c>
      <c r="H11" s="47">
        <v>3</v>
      </c>
      <c r="I11" s="47">
        <v>0</v>
      </c>
      <c r="J11" s="47">
        <v>1</v>
      </c>
      <c r="K11" s="47">
        <v>0</v>
      </c>
      <c r="L11" s="47">
        <v>0</v>
      </c>
      <c r="M11" s="47">
        <v>0</v>
      </c>
      <c r="N11" s="47">
        <v>0</v>
      </c>
      <c r="O11" s="47">
        <v>3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</row>
    <row r="12" spans="1:23" x14ac:dyDescent="0.2">
      <c r="A12" s="18" t="s">
        <v>77</v>
      </c>
      <c r="B12" s="39" t="s">
        <v>137</v>
      </c>
      <c r="C12" s="47">
        <f t="shared" si="1"/>
        <v>6</v>
      </c>
      <c r="D12" s="47">
        <v>0</v>
      </c>
      <c r="E12" s="47">
        <v>0</v>
      </c>
      <c r="F12" s="47">
        <v>0</v>
      </c>
      <c r="G12" s="47">
        <v>2</v>
      </c>
      <c r="H12" s="47">
        <v>0</v>
      </c>
      <c r="I12" s="47">
        <v>0</v>
      </c>
      <c r="J12" s="47">
        <v>0</v>
      </c>
      <c r="K12" s="47">
        <v>2</v>
      </c>
      <c r="L12" s="47">
        <v>0</v>
      </c>
      <c r="M12" s="47">
        <v>0</v>
      </c>
      <c r="N12" s="47">
        <v>1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1</v>
      </c>
    </row>
    <row r="13" spans="1:23" ht="25.5" x14ac:dyDescent="0.2">
      <c r="A13" s="21" t="s">
        <v>78</v>
      </c>
      <c r="B13" s="39" t="s">
        <v>608</v>
      </c>
      <c r="C13" s="47">
        <f t="shared" si="1"/>
        <v>24</v>
      </c>
      <c r="D13" s="47">
        <v>3</v>
      </c>
      <c r="E13" s="47">
        <v>2</v>
      </c>
      <c r="F13" s="47">
        <v>3</v>
      </c>
      <c r="G13" s="47">
        <v>3</v>
      </c>
      <c r="H13" s="47">
        <v>2</v>
      </c>
      <c r="I13" s="47">
        <v>0</v>
      </c>
      <c r="J13" s="47">
        <v>0</v>
      </c>
      <c r="K13" s="47">
        <v>2</v>
      </c>
      <c r="L13" s="47">
        <v>1</v>
      </c>
      <c r="M13" s="47">
        <v>1</v>
      </c>
      <c r="N13" s="47">
        <v>0</v>
      </c>
      <c r="O13" s="47">
        <v>1</v>
      </c>
      <c r="P13" s="47">
        <v>0</v>
      </c>
      <c r="Q13" s="47">
        <v>0</v>
      </c>
      <c r="R13" s="47">
        <v>2</v>
      </c>
      <c r="S13" s="47">
        <v>0</v>
      </c>
      <c r="T13" s="47">
        <v>0</v>
      </c>
      <c r="U13" s="47">
        <v>2</v>
      </c>
      <c r="V13" s="47">
        <v>0</v>
      </c>
      <c r="W13" s="47">
        <v>2</v>
      </c>
    </row>
    <row r="14" spans="1:23" x14ac:dyDescent="0.2">
      <c r="A14" s="18" t="s">
        <v>79</v>
      </c>
      <c r="B14" s="39" t="s">
        <v>140</v>
      </c>
      <c r="C14" s="47">
        <f t="shared" si="1"/>
        <v>48</v>
      </c>
      <c r="D14" s="47">
        <v>4</v>
      </c>
      <c r="E14" s="47">
        <v>4</v>
      </c>
      <c r="F14" s="47">
        <v>4</v>
      </c>
      <c r="G14" s="47">
        <v>2</v>
      </c>
      <c r="H14" s="47">
        <v>1</v>
      </c>
      <c r="I14" s="47">
        <v>1</v>
      </c>
      <c r="J14" s="47">
        <v>0</v>
      </c>
      <c r="K14" s="47">
        <v>0</v>
      </c>
      <c r="L14" s="47">
        <v>0</v>
      </c>
      <c r="M14" s="47">
        <v>5</v>
      </c>
      <c r="N14" s="47">
        <v>2</v>
      </c>
      <c r="O14" s="47">
        <v>11</v>
      </c>
      <c r="P14" s="47">
        <v>2</v>
      </c>
      <c r="Q14" s="47">
        <v>2</v>
      </c>
      <c r="R14" s="47">
        <v>2</v>
      </c>
      <c r="S14" s="47">
        <v>2</v>
      </c>
      <c r="T14" s="47">
        <v>0</v>
      </c>
      <c r="U14" s="47">
        <v>0</v>
      </c>
      <c r="V14" s="47">
        <v>0</v>
      </c>
      <c r="W14" s="47">
        <v>6</v>
      </c>
    </row>
    <row r="15" spans="1:23" x14ac:dyDescent="0.2">
      <c r="A15" s="18" t="s">
        <v>80</v>
      </c>
      <c r="B15" s="39" t="s">
        <v>138</v>
      </c>
      <c r="C15" s="47">
        <f t="shared" si="1"/>
        <v>150</v>
      </c>
      <c r="D15" s="47">
        <v>8</v>
      </c>
      <c r="E15" s="47">
        <v>8</v>
      </c>
      <c r="F15" s="47">
        <v>13</v>
      </c>
      <c r="G15" s="47">
        <v>5</v>
      </c>
      <c r="H15" s="47">
        <v>6</v>
      </c>
      <c r="I15" s="47">
        <v>4</v>
      </c>
      <c r="J15" s="47">
        <v>4</v>
      </c>
      <c r="K15" s="47">
        <v>7</v>
      </c>
      <c r="L15" s="47">
        <v>3</v>
      </c>
      <c r="M15" s="47">
        <v>12</v>
      </c>
      <c r="N15" s="47">
        <v>7</v>
      </c>
      <c r="O15" s="47">
        <v>5</v>
      </c>
      <c r="P15" s="47">
        <v>4</v>
      </c>
      <c r="Q15" s="47">
        <v>10</v>
      </c>
      <c r="R15" s="47">
        <v>6</v>
      </c>
      <c r="S15" s="47">
        <v>6</v>
      </c>
      <c r="T15" s="47">
        <v>1</v>
      </c>
      <c r="U15" s="47">
        <v>0</v>
      </c>
      <c r="V15" s="47">
        <v>3</v>
      </c>
      <c r="W15" s="47">
        <v>38</v>
      </c>
    </row>
    <row r="16" spans="1:23" ht="25.5" x14ac:dyDescent="0.2">
      <c r="A16" s="21" t="s">
        <v>81</v>
      </c>
      <c r="B16" s="39" t="s">
        <v>440</v>
      </c>
      <c r="C16" s="47">
        <f t="shared" si="1"/>
        <v>19</v>
      </c>
      <c r="D16" s="47">
        <v>1</v>
      </c>
      <c r="E16" s="47">
        <v>2</v>
      </c>
      <c r="F16" s="47">
        <v>1</v>
      </c>
      <c r="G16" s="47">
        <v>3</v>
      </c>
      <c r="H16" s="47">
        <v>0</v>
      </c>
      <c r="I16" s="47">
        <v>0</v>
      </c>
      <c r="J16" s="47">
        <v>1</v>
      </c>
      <c r="K16" s="47">
        <v>1</v>
      </c>
      <c r="L16" s="47">
        <v>0</v>
      </c>
      <c r="M16" s="47">
        <v>2</v>
      </c>
      <c r="N16" s="47">
        <v>1</v>
      </c>
      <c r="O16" s="47">
        <v>4</v>
      </c>
      <c r="P16" s="47">
        <v>0</v>
      </c>
      <c r="Q16" s="47">
        <v>1</v>
      </c>
      <c r="R16" s="47">
        <v>0</v>
      </c>
      <c r="S16" s="47">
        <v>1</v>
      </c>
      <c r="T16" s="47">
        <v>0</v>
      </c>
      <c r="U16" s="47">
        <v>0</v>
      </c>
      <c r="V16" s="47">
        <v>0</v>
      </c>
      <c r="W16" s="47">
        <v>1</v>
      </c>
    </row>
    <row r="17" spans="1:23" x14ac:dyDescent="0.2">
      <c r="A17" s="18" t="s">
        <v>82</v>
      </c>
      <c r="B17" s="39" t="s">
        <v>232</v>
      </c>
      <c r="C17" s="47">
        <f t="shared" si="1"/>
        <v>221</v>
      </c>
      <c r="D17" s="47">
        <v>16</v>
      </c>
      <c r="E17" s="47">
        <v>30</v>
      </c>
      <c r="F17" s="47">
        <v>12</v>
      </c>
      <c r="G17" s="47">
        <v>13</v>
      </c>
      <c r="H17" s="47">
        <v>5</v>
      </c>
      <c r="I17" s="47">
        <v>16</v>
      </c>
      <c r="J17" s="47">
        <v>6</v>
      </c>
      <c r="K17" s="47">
        <v>9</v>
      </c>
      <c r="L17" s="47">
        <v>7</v>
      </c>
      <c r="M17" s="47">
        <v>11</v>
      </c>
      <c r="N17" s="47">
        <v>6</v>
      </c>
      <c r="O17" s="47">
        <v>34</v>
      </c>
      <c r="P17" s="47">
        <v>13</v>
      </c>
      <c r="Q17" s="47">
        <v>7</v>
      </c>
      <c r="R17" s="47">
        <v>12</v>
      </c>
      <c r="S17" s="47">
        <v>5</v>
      </c>
      <c r="T17" s="47">
        <v>3</v>
      </c>
      <c r="U17" s="47">
        <v>1</v>
      </c>
      <c r="V17" s="47">
        <v>0</v>
      </c>
      <c r="W17" s="47">
        <v>15</v>
      </c>
    </row>
    <row r="18" spans="1:23" x14ac:dyDescent="0.2">
      <c r="A18" s="18" t="s">
        <v>83</v>
      </c>
      <c r="B18" s="39" t="s">
        <v>245</v>
      </c>
      <c r="C18" s="47">
        <f t="shared" si="1"/>
        <v>345</v>
      </c>
      <c r="D18" s="47">
        <v>24</v>
      </c>
      <c r="E18" s="47">
        <v>28</v>
      </c>
      <c r="F18" s="47">
        <v>31</v>
      </c>
      <c r="G18" s="47">
        <v>23</v>
      </c>
      <c r="H18" s="47">
        <v>19</v>
      </c>
      <c r="I18" s="47">
        <v>18</v>
      </c>
      <c r="J18" s="47">
        <v>12</v>
      </c>
      <c r="K18" s="47">
        <v>20</v>
      </c>
      <c r="L18" s="47">
        <v>9</v>
      </c>
      <c r="M18" s="47">
        <v>28</v>
      </c>
      <c r="N18" s="47">
        <v>14</v>
      </c>
      <c r="O18" s="47">
        <v>20</v>
      </c>
      <c r="P18" s="47">
        <v>13</v>
      </c>
      <c r="Q18" s="47">
        <v>10</v>
      </c>
      <c r="R18" s="47">
        <v>14</v>
      </c>
      <c r="S18" s="47">
        <v>13</v>
      </c>
      <c r="T18" s="47">
        <v>3</v>
      </c>
      <c r="U18" s="47">
        <v>5</v>
      </c>
      <c r="V18" s="47">
        <v>5</v>
      </c>
      <c r="W18" s="47">
        <v>36</v>
      </c>
    </row>
    <row r="19" spans="1:23" x14ac:dyDescent="0.2">
      <c r="A19" s="18" t="s">
        <v>84</v>
      </c>
      <c r="B19" s="39" t="s">
        <v>249</v>
      </c>
      <c r="C19" s="47">
        <f t="shared" si="1"/>
        <v>472</v>
      </c>
      <c r="D19" s="47">
        <v>38</v>
      </c>
      <c r="E19" s="47">
        <v>58</v>
      </c>
      <c r="F19" s="47">
        <v>66</v>
      </c>
      <c r="G19" s="47">
        <v>17</v>
      </c>
      <c r="H19" s="47">
        <v>24</v>
      </c>
      <c r="I19" s="47">
        <v>12</v>
      </c>
      <c r="J19" s="47">
        <v>19</v>
      </c>
      <c r="K19" s="47">
        <v>24</v>
      </c>
      <c r="L19" s="47">
        <v>25</v>
      </c>
      <c r="M19" s="47">
        <v>32</v>
      </c>
      <c r="N19" s="47">
        <v>13</v>
      </c>
      <c r="O19" s="47">
        <v>27</v>
      </c>
      <c r="P19" s="47">
        <v>19</v>
      </c>
      <c r="Q19" s="47">
        <v>23</v>
      </c>
      <c r="R19" s="47">
        <v>17</v>
      </c>
      <c r="S19" s="47">
        <v>12</v>
      </c>
      <c r="T19" s="47">
        <v>6</v>
      </c>
      <c r="U19" s="47">
        <v>0</v>
      </c>
      <c r="V19" s="47">
        <v>6</v>
      </c>
      <c r="W19" s="47">
        <v>34</v>
      </c>
    </row>
    <row r="20" spans="1:23" x14ac:dyDescent="0.2">
      <c r="A20" s="18" t="s">
        <v>85</v>
      </c>
      <c r="B20" s="39" t="s">
        <v>246</v>
      </c>
      <c r="C20" s="47">
        <f t="shared" si="1"/>
        <v>1692</v>
      </c>
      <c r="D20" s="47">
        <v>237</v>
      </c>
      <c r="E20" s="47">
        <v>296</v>
      </c>
      <c r="F20" s="47">
        <v>203</v>
      </c>
      <c r="G20" s="47">
        <v>52</v>
      </c>
      <c r="H20" s="47">
        <v>51</v>
      </c>
      <c r="I20" s="47">
        <v>169</v>
      </c>
      <c r="J20" s="47">
        <v>39</v>
      </c>
      <c r="K20" s="47">
        <v>50</v>
      </c>
      <c r="L20" s="47">
        <v>36</v>
      </c>
      <c r="M20" s="47">
        <v>87</v>
      </c>
      <c r="N20" s="47">
        <v>49</v>
      </c>
      <c r="O20" s="47">
        <v>95</v>
      </c>
      <c r="P20" s="47">
        <v>78</v>
      </c>
      <c r="Q20" s="47">
        <v>72</v>
      </c>
      <c r="R20" s="47">
        <v>36</v>
      </c>
      <c r="S20" s="47">
        <v>39</v>
      </c>
      <c r="T20" s="47">
        <v>14</v>
      </c>
      <c r="U20" s="47">
        <v>3</v>
      </c>
      <c r="V20" s="47">
        <v>13</v>
      </c>
      <c r="W20" s="47">
        <v>73</v>
      </c>
    </row>
    <row r="21" spans="1:23" x14ac:dyDescent="0.2">
      <c r="A21" s="18" t="s">
        <v>86</v>
      </c>
      <c r="B21" s="39" t="s">
        <v>247</v>
      </c>
      <c r="C21" s="47">
        <f t="shared" si="1"/>
        <v>610</v>
      </c>
      <c r="D21" s="47">
        <v>41</v>
      </c>
      <c r="E21" s="47">
        <v>58</v>
      </c>
      <c r="F21" s="47">
        <v>42</v>
      </c>
      <c r="G21" s="47">
        <v>33</v>
      </c>
      <c r="H21" s="47">
        <v>27</v>
      </c>
      <c r="I21" s="47">
        <v>36</v>
      </c>
      <c r="J21" s="47">
        <v>13</v>
      </c>
      <c r="K21" s="47">
        <v>33</v>
      </c>
      <c r="L21" s="47">
        <v>23</v>
      </c>
      <c r="M21" s="47">
        <v>45</v>
      </c>
      <c r="N21" s="47">
        <v>25</v>
      </c>
      <c r="O21" s="47">
        <v>43</v>
      </c>
      <c r="P21" s="47">
        <v>38</v>
      </c>
      <c r="Q21" s="47">
        <v>32</v>
      </c>
      <c r="R21" s="47">
        <v>28</v>
      </c>
      <c r="S21" s="47">
        <v>16</v>
      </c>
      <c r="T21" s="47">
        <v>1</v>
      </c>
      <c r="U21" s="47">
        <v>7</v>
      </c>
      <c r="V21" s="47">
        <v>11</v>
      </c>
      <c r="W21" s="47">
        <v>58</v>
      </c>
    </row>
    <row r="22" spans="1:23" s="42" customFormat="1" x14ac:dyDescent="0.2">
      <c r="A22" s="40" t="s">
        <v>87</v>
      </c>
      <c r="B22" s="41" t="s">
        <v>248</v>
      </c>
      <c r="C22" s="47">
        <f t="shared" si="1"/>
        <v>331</v>
      </c>
      <c r="D22" s="47">
        <v>49</v>
      </c>
      <c r="E22" s="94">
        <v>45</v>
      </c>
      <c r="F22" s="94">
        <v>34</v>
      </c>
      <c r="G22" s="94">
        <v>12</v>
      </c>
      <c r="H22" s="94">
        <v>18</v>
      </c>
      <c r="I22" s="94">
        <v>18</v>
      </c>
      <c r="J22" s="94">
        <v>10</v>
      </c>
      <c r="K22" s="94">
        <v>15</v>
      </c>
      <c r="L22" s="94">
        <v>6</v>
      </c>
      <c r="M22" s="94">
        <v>15</v>
      </c>
      <c r="N22" s="94">
        <v>5</v>
      </c>
      <c r="O22" s="94">
        <v>26</v>
      </c>
      <c r="P22" s="94">
        <v>11</v>
      </c>
      <c r="Q22" s="94">
        <v>4</v>
      </c>
      <c r="R22" s="94">
        <v>7</v>
      </c>
      <c r="S22" s="94">
        <v>4</v>
      </c>
      <c r="T22" s="94">
        <v>2</v>
      </c>
      <c r="U22" s="94">
        <v>1</v>
      </c>
      <c r="V22" s="94">
        <v>4</v>
      </c>
      <c r="W22" s="94">
        <v>45</v>
      </c>
    </row>
    <row r="23" spans="1:23" s="42" customFormat="1" x14ac:dyDescent="0.2">
      <c r="A23" s="40">
        <v>244</v>
      </c>
      <c r="B23" s="41" t="s">
        <v>418</v>
      </c>
      <c r="C23" s="47">
        <f t="shared" si="1"/>
        <v>7</v>
      </c>
      <c r="D23" s="47">
        <v>1</v>
      </c>
      <c r="E23" s="94">
        <v>1</v>
      </c>
      <c r="F23" s="94">
        <v>1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94">
        <v>0</v>
      </c>
      <c r="O23" s="94">
        <v>0</v>
      </c>
      <c r="P23" s="94">
        <v>1</v>
      </c>
      <c r="Q23" s="94">
        <v>0</v>
      </c>
      <c r="R23" s="94">
        <v>0</v>
      </c>
      <c r="S23" s="94">
        <v>0</v>
      </c>
      <c r="T23" s="94">
        <v>0</v>
      </c>
      <c r="U23" s="94">
        <v>0</v>
      </c>
      <c r="V23" s="94">
        <v>1</v>
      </c>
      <c r="W23" s="94">
        <v>2</v>
      </c>
    </row>
    <row r="24" spans="1:23" s="42" customFormat="1" x14ac:dyDescent="0.2">
      <c r="A24" s="40">
        <v>245</v>
      </c>
      <c r="B24" s="41" t="s">
        <v>417</v>
      </c>
      <c r="C24" s="47">
        <f t="shared" si="1"/>
        <v>6</v>
      </c>
      <c r="D24" s="47">
        <v>0</v>
      </c>
      <c r="E24" s="94">
        <v>0</v>
      </c>
      <c r="F24" s="94">
        <v>0</v>
      </c>
      <c r="G24" s="94">
        <v>0</v>
      </c>
      <c r="H24" s="94">
        <v>1</v>
      </c>
      <c r="I24" s="94">
        <v>1</v>
      </c>
      <c r="J24" s="94">
        <v>0</v>
      </c>
      <c r="K24" s="94">
        <v>1</v>
      </c>
      <c r="L24" s="94">
        <v>0</v>
      </c>
      <c r="M24" s="94">
        <v>0</v>
      </c>
      <c r="N24" s="94">
        <v>0</v>
      </c>
      <c r="O24" s="94">
        <v>1</v>
      </c>
      <c r="P24" s="94">
        <v>1</v>
      </c>
      <c r="Q24" s="94">
        <v>0</v>
      </c>
      <c r="R24" s="94">
        <v>0</v>
      </c>
      <c r="S24" s="94">
        <v>0</v>
      </c>
      <c r="T24" s="94">
        <v>0</v>
      </c>
      <c r="U24" s="94">
        <v>0</v>
      </c>
      <c r="V24" s="94">
        <v>0</v>
      </c>
      <c r="W24" s="94">
        <v>1</v>
      </c>
    </row>
    <row r="25" spans="1:23" s="42" customFormat="1" x14ac:dyDescent="0.2">
      <c r="A25" s="40" t="s">
        <v>88</v>
      </c>
      <c r="B25" s="41" t="s">
        <v>460</v>
      </c>
      <c r="C25" s="47">
        <f t="shared" si="1"/>
        <v>99</v>
      </c>
      <c r="D25" s="47">
        <v>3</v>
      </c>
      <c r="E25" s="94">
        <v>11</v>
      </c>
      <c r="F25" s="94">
        <v>8</v>
      </c>
      <c r="G25" s="94">
        <v>2</v>
      </c>
      <c r="H25" s="94">
        <v>4</v>
      </c>
      <c r="I25" s="94">
        <v>6</v>
      </c>
      <c r="J25" s="94">
        <v>4</v>
      </c>
      <c r="K25" s="94">
        <v>4</v>
      </c>
      <c r="L25" s="94">
        <v>3</v>
      </c>
      <c r="M25" s="94">
        <v>5</v>
      </c>
      <c r="N25" s="94">
        <v>4</v>
      </c>
      <c r="O25" s="94">
        <v>6</v>
      </c>
      <c r="P25" s="94">
        <v>4</v>
      </c>
      <c r="Q25" s="94">
        <v>5</v>
      </c>
      <c r="R25" s="94">
        <v>0</v>
      </c>
      <c r="S25" s="94">
        <v>4</v>
      </c>
      <c r="T25" s="94">
        <v>0</v>
      </c>
      <c r="U25" s="94">
        <v>2</v>
      </c>
      <c r="V25" s="94">
        <v>0</v>
      </c>
      <c r="W25" s="94">
        <v>24</v>
      </c>
    </row>
    <row r="26" spans="1:23" x14ac:dyDescent="0.2">
      <c r="A26" s="18">
        <v>251</v>
      </c>
      <c r="B26" s="39" t="s">
        <v>233</v>
      </c>
      <c r="C26" s="47">
        <f t="shared" si="1"/>
        <v>1485</v>
      </c>
      <c r="D26" s="47">
        <v>73</v>
      </c>
      <c r="E26" s="47">
        <v>108</v>
      </c>
      <c r="F26" s="47">
        <v>103</v>
      </c>
      <c r="G26" s="47">
        <v>90</v>
      </c>
      <c r="H26" s="47">
        <v>46</v>
      </c>
      <c r="I26" s="47">
        <v>81</v>
      </c>
      <c r="J26" s="47">
        <v>40</v>
      </c>
      <c r="K26" s="47">
        <v>80</v>
      </c>
      <c r="L26" s="47">
        <v>41</v>
      </c>
      <c r="M26" s="47">
        <v>121</v>
      </c>
      <c r="N26" s="47">
        <v>45</v>
      </c>
      <c r="O26" s="47">
        <v>96</v>
      </c>
      <c r="P26" s="47">
        <v>45</v>
      </c>
      <c r="Q26" s="47">
        <v>35</v>
      </c>
      <c r="R26" s="47">
        <v>42</v>
      </c>
      <c r="S26" s="47">
        <v>36</v>
      </c>
      <c r="T26" s="47">
        <v>22</v>
      </c>
      <c r="U26" s="47">
        <v>15</v>
      </c>
      <c r="V26" s="47">
        <v>27</v>
      </c>
      <c r="W26" s="47">
        <v>339</v>
      </c>
    </row>
    <row r="27" spans="1:23" x14ac:dyDescent="0.2">
      <c r="A27" s="18" t="s">
        <v>89</v>
      </c>
      <c r="B27" s="39" t="s">
        <v>250</v>
      </c>
      <c r="C27" s="47">
        <f t="shared" si="1"/>
        <v>14</v>
      </c>
      <c r="D27" s="47">
        <v>1</v>
      </c>
      <c r="E27" s="47">
        <v>2</v>
      </c>
      <c r="F27" s="47">
        <v>0</v>
      </c>
      <c r="G27" s="47">
        <v>0</v>
      </c>
      <c r="H27" s="47">
        <v>2</v>
      </c>
      <c r="I27" s="47">
        <v>0</v>
      </c>
      <c r="J27" s="47">
        <v>0</v>
      </c>
      <c r="K27" s="47">
        <v>0</v>
      </c>
      <c r="L27" s="47">
        <v>0</v>
      </c>
      <c r="M27" s="47">
        <v>3</v>
      </c>
      <c r="N27" s="47">
        <v>1</v>
      </c>
      <c r="O27" s="47">
        <v>1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1</v>
      </c>
      <c r="W27" s="47">
        <v>3</v>
      </c>
    </row>
    <row r="28" spans="1:23" x14ac:dyDescent="0.2">
      <c r="A28" s="18" t="s">
        <v>90</v>
      </c>
      <c r="B28" s="39" t="s">
        <v>2</v>
      </c>
      <c r="C28" s="47">
        <f t="shared" si="1"/>
        <v>1078</v>
      </c>
      <c r="D28" s="47">
        <v>48</v>
      </c>
      <c r="E28" s="47">
        <v>90</v>
      </c>
      <c r="F28" s="47">
        <v>97</v>
      </c>
      <c r="G28" s="47">
        <v>60</v>
      </c>
      <c r="H28" s="47">
        <v>36</v>
      </c>
      <c r="I28" s="47">
        <v>58</v>
      </c>
      <c r="J28" s="47">
        <v>39</v>
      </c>
      <c r="K28" s="47">
        <v>52</v>
      </c>
      <c r="L28" s="47">
        <v>47</v>
      </c>
      <c r="M28" s="47">
        <v>76</v>
      </c>
      <c r="N28" s="47">
        <v>42</v>
      </c>
      <c r="O28" s="47">
        <v>75</v>
      </c>
      <c r="P28" s="47">
        <v>21</v>
      </c>
      <c r="Q28" s="47">
        <v>27</v>
      </c>
      <c r="R28" s="47">
        <v>40</v>
      </c>
      <c r="S28" s="47">
        <v>26</v>
      </c>
      <c r="T28" s="47">
        <v>10</v>
      </c>
      <c r="U28" s="47">
        <v>11</v>
      </c>
      <c r="V28" s="47">
        <v>17</v>
      </c>
      <c r="W28" s="47">
        <v>206</v>
      </c>
    </row>
    <row r="29" spans="1:23" x14ac:dyDescent="0.2">
      <c r="A29" s="18" t="s">
        <v>91</v>
      </c>
      <c r="B29" s="39" t="s">
        <v>251</v>
      </c>
      <c r="C29" s="47">
        <f t="shared" si="1"/>
        <v>16</v>
      </c>
      <c r="D29" s="47">
        <v>0</v>
      </c>
      <c r="E29" s="47">
        <v>0</v>
      </c>
      <c r="F29" s="47">
        <v>1</v>
      </c>
      <c r="G29" s="47">
        <v>2</v>
      </c>
      <c r="H29" s="47">
        <v>0</v>
      </c>
      <c r="I29" s="47">
        <v>0</v>
      </c>
      <c r="J29" s="47">
        <v>0</v>
      </c>
      <c r="K29" s="47">
        <v>2</v>
      </c>
      <c r="L29" s="47">
        <v>0</v>
      </c>
      <c r="M29" s="47">
        <v>1</v>
      </c>
      <c r="N29" s="47">
        <v>1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7">
        <v>9</v>
      </c>
    </row>
    <row r="30" spans="1:23" x14ac:dyDescent="0.2">
      <c r="A30" s="18">
        <v>269</v>
      </c>
      <c r="B30" s="39" t="s">
        <v>3</v>
      </c>
      <c r="C30" s="47">
        <f t="shared" si="1"/>
        <v>31</v>
      </c>
      <c r="D30" s="47">
        <v>2</v>
      </c>
      <c r="E30" s="47">
        <v>2</v>
      </c>
      <c r="F30" s="47">
        <v>3</v>
      </c>
      <c r="G30" s="47">
        <v>1</v>
      </c>
      <c r="H30" s="47">
        <v>1</v>
      </c>
      <c r="I30" s="47">
        <v>2</v>
      </c>
      <c r="J30" s="47">
        <v>0</v>
      </c>
      <c r="K30" s="47">
        <v>2</v>
      </c>
      <c r="L30" s="47">
        <v>0</v>
      </c>
      <c r="M30" s="47">
        <v>3</v>
      </c>
      <c r="N30" s="47">
        <v>3</v>
      </c>
      <c r="O30" s="47">
        <v>2</v>
      </c>
      <c r="P30" s="47">
        <v>1</v>
      </c>
      <c r="Q30" s="47">
        <v>1</v>
      </c>
      <c r="R30" s="47">
        <v>0</v>
      </c>
      <c r="S30" s="47">
        <v>1</v>
      </c>
      <c r="T30" s="47">
        <v>1</v>
      </c>
      <c r="U30" s="47">
        <v>1</v>
      </c>
      <c r="V30" s="47">
        <v>0</v>
      </c>
      <c r="W30" s="47">
        <v>5</v>
      </c>
    </row>
    <row r="31" spans="1:23" x14ac:dyDescent="0.2">
      <c r="A31" s="18" t="s">
        <v>92</v>
      </c>
      <c r="B31" s="39" t="s">
        <v>252</v>
      </c>
      <c r="C31" s="47">
        <f t="shared" si="1"/>
        <v>1071</v>
      </c>
      <c r="D31" s="47">
        <v>61</v>
      </c>
      <c r="E31" s="47">
        <v>72</v>
      </c>
      <c r="F31" s="47">
        <v>83</v>
      </c>
      <c r="G31" s="47">
        <v>47</v>
      </c>
      <c r="H31" s="47">
        <v>51</v>
      </c>
      <c r="I31" s="47">
        <v>39</v>
      </c>
      <c r="J31" s="47">
        <v>39</v>
      </c>
      <c r="K31" s="47">
        <v>67</v>
      </c>
      <c r="L31" s="47">
        <v>51</v>
      </c>
      <c r="M31" s="47">
        <v>87</v>
      </c>
      <c r="N31" s="47">
        <v>55</v>
      </c>
      <c r="O31" s="47">
        <v>69</v>
      </c>
      <c r="P31" s="47">
        <v>47</v>
      </c>
      <c r="Q31" s="47">
        <v>31</v>
      </c>
      <c r="R31" s="47">
        <v>48</v>
      </c>
      <c r="S31" s="47">
        <v>28</v>
      </c>
      <c r="T31" s="47">
        <v>10</v>
      </c>
      <c r="U31" s="47">
        <v>14</v>
      </c>
      <c r="V31" s="47">
        <v>16</v>
      </c>
      <c r="W31" s="47">
        <v>156</v>
      </c>
    </row>
    <row r="32" spans="1:23" x14ac:dyDescent="0.2">
      <c r="A32" s="18" t="s">
        <v>93</v>
      </c>
      <c r="B32" s="39" t="s">
        <v>253</v>
      </c>
      <c r="C32" s="47">
        <f t="shared" si="1"/>
        <v>1040</v>
      </c>
      <c r="D32" s="47">
        <v>105</v>
      </c>
      <c r="E32" s="47">
        <v>120</v>
      </c>
      <c r="F32" s="47">
        <v>119</v>
      </c>
      <c r="G32" s="47">
        <v>41</v>
      </c>
      <c r="H32" s="47">
        <v>46</v>
      </c>
      <c r="I32" s="47">
        <v>45</v>
      </c>
      <c r="J32" s="47">
        <v>26</v>
      </c>
      <c r="K32" s="47">
        <v>55</v>
      </c>
      <c r="L32" s="47">
        <v>36</v>
      </c>
      <c r="M32" s="47">
        <v>64</v>
      </c>
      <c r="N32" s="47">
        <v>59</v>
      </c>
      <c r="O32" s="47">
        <v>77</v>
      </c>
      <c r="P32" s="47">
        <v>48</v>
      </c>
      <c r="Q32" s="47">
        <v>32</v>
      </c>
      <c r="R32" s="47">
        <v>30</v>
      </c>
      <c r="S32" s="47">
        <v>17</v>
      </c>
      <c r="T32" s="47">
        <v>5</v>
      </c>
      <c r="U32" s="47">
        <v>9</v>
      </c>
      <c r="V32" s="47">
        <v>11</v>
      </c>
      <c r="W32" s="47">
        <v>95</v>
      </c>
    </row>
    <row r="33" spans="1:23" x14ac:dyDescent="0.2">
      <c r="A33" s="18" t="s">
        <v>94</v>
      </c>
      <c r="B33" s="39" t="s">
        <v>254</v>
      </c>
      <c r="C33" s="47">
        <f t="shared" si="1"/>
        <v>4815</v>
      </c>
      <c r="D33" s="47">
        <v>889</v>
      </c>
      <c r="E33" s="47">
        <v>1247</v>
      </c>
      <c r="F33" s="47">
        <v>536</v>
      </c>
      <c r="G33" s="47">
        <v>113</v>
      </c>
      <c r="H33" s="47">
        <v>123</v>
      </c>
      <c r="I33" s="47">
        <v>413</v>
      </c>
      <c r="J33" s="47">
        <v>80</v>
      </c>
      <c r="K33" s="47">
        <v>127</v>
      </c>
      <c r="L33" s="47">
        <v>106</v>
      </c>
      <c r="M33" s="47">
        <v>345</v>
      </c>
      <c r="N33" s="47">
        <v>88</v>
      </c>
      <c r="O33" s="47">
        <v>191</v>
      </c>
      <c r="P33" s="47">
        <v>113</v>
      </c>
      <c r="Q33" s="47">
        <v>75</v>
      </c>
      <c r="R33" s="47">
        <v>98</v>
      </c>
      <c r="S33" s="47">
        <v>46</v>
      </c>
      <c r="T33" s="47">
        <v>21</v>
      </c>
      <c r="U33" s="47">
        <v>11</v>
      </c>
      <c r="V33" s="47">
        <v>34</v>
      </c>
      <c r="W33" s="47">
        <v>159</v>
      </c>
    </row>
    <row r="34" spans="1:23" x14ac:dyDescent="0.2">
      <c r="A34" s="18" t="s">
        <v>95</v>
      </c>
      <c r="B34" s="39" t="s">
        <v>255</v>
      </c>
      <c r="C34" s="47">
        <f t="shared" si="1"/>
        <v>843</v>
      </c>
      <c r="D34" s="47">
        <v>122</v>
      </c>
      <c r="E34" s="47">
        <v>146</v>
      </c>
      <c r="F34" s="47">
        <v>121</v>
      </c>
      <c r="G34" s="47">
        <v>45</v>
      </c>
      <c r="H34" s="47">
        <v>15</v>
      </c>
      <c r="I34" s="47">
        <v>60</v>
      </c>
      <c r="J34" s="47">
        <v>16</v>
      </c>
      <c r="K34" s="47">
        <v>36</v>
      </c>
      <c r="L34" s="47">
        <v>30</v>
      </c>
      <c r="M34" s="47">
        <v>44</v>
      </c>
      <c r="N34" s="47">
        <v>14</v>
      </c>
      <c r="O34" s="47">
        <v>47</v>
      </c>
      <c r="P34" s="47">
        <v>26</v>
      </c>
      <c r="Q34" s="47">
        <v>19</v>
      </c>
      <c r="R34" s="47">
        <v>20</v>
      </c>
      <c r="S34" s="47">
        <v>21</v>
      </c>
      <c r="T34" s="47">
        <v>9</v>
      </c>
      <c r="U34" s="47">
        <v>1</v>
      </c>
      <c r="V34" s="47">
        <v>8</v>
      </c>
      <c r="W34" s="47">
        <v>43</v>
      </c>
    </row>
    <row r="35" spans="1:23" x14ac:dyDescent="0.2">
      <c r="A35" s="18" t="s">
        <v>96</v>
      </c>
      <c r="B35" s="39" t="s">
        <v>256</v>
      </c>
      <c r="C35" s="47">
        <f t="shared" si="1"/>
        <v>1178</v>
      </c>
      <c r="D35" s="47">
        <v>95</v>
      </c>
      <c r="E35" s="47">
        <v>139</v>
      </c>
      <c r="F35" s="47">
        <v>122</v>
      </c>
      <c r="G35" s="47">
        <v>57</v>
      </c>
      <c r="H35" s="47">
        <v>51</v>
      </c>
      <c r="I35" s="47">
        <v>56</v>
      </c>
      <c r="J35" s="47">
        <v>31</v>
      </c>
      <c r="K35" s="47">
        <v>62</v>
      </c>
      <c r="L35" s="47">
        <v>34</v>
      </c>
      <c r="M35" s="47">
        <v>80</v>
      </c>
      <c r="N35" s="47">
        <v>57</v>
      </c>
      <c r="O35" s="47">
        <v>88</v>
      </c>
      <c r="P35" s="47">
        <v>45</v>
      </c>
      <c r="Q35" s="47">
        <v>51</v>
      </c>
      <c r="R35" s="47">
        <v>39</v>
      </c>
      <c r="S35" s="47">
        <v>34</v>
      </c>
      <c r="T35" s="47">
        <v>13</v>
      </c>
      <c r="U35" s="47">
        <v>5</v>
      </c>
      <c r="V35" s="47">
        <v>13</v>
      </c>
      <c r="W35" s="47">
        <v>106</v>
      </c>
    </row>
    <row r="36" spans="1:23" x14ac:dyDescent="0.2">
      <c r="A36" s="18" t="s">
        <v>97</v>
      </c>
      <c r="B36" s="39" t="s">
        <v>257</v>
      </c>
      <c r="C36" s="47">
        <f t="shared" si="1"/>
        <v>995</v>
      </c>
      <c r="D36" s="47">
        <v>63</v>
      </c>
      <c r="E36" s="47">
        <v>93</v>
      </c>
      <c r="F36" s="47">
        <v>83</v>
      </c>
      <c r="G36" s="47">
        <v>48</v>
      </c>
      <c r="H36" s="47">
        <v>51</v>
      </c>
      <c r="I36" s="47">
        <v>46</v>
      </c>
      <c r="J36" s="47">
        <v>41</v>
      </c>
      <c r="K36" s="47">
        <v>60</v>
      </c>
      <c r="L36" s="47">
        <v>33</v>
      </c>
      <c r="M36" s="47">
        <v>82</v>
      </c>
      <c r="N36" s="47">
        <v>46</v>
      </c>
      <c r="O36" s="47">
        <v>81</v>
      </c>
      <c r="P36" s="47">
        <v>47</v>
      </c>
      <c r="Q36" s="47">
        <v>46</v>
      </c>
      <c r="R36" s="47">
        <v>29</v>
      </c>
      <c r="S36" s="47">
        <v>44</v>
      </c>
      <c r="T36" s="47">
        <v>4</v>
      </c>
      <c r="U36" s="47">
        <v>8</v>
      </c>
      <c r="V36" s="47">
        <v>8</v>
      </c>
      <c r="W36" s="47">
        <v>82</v>
      </c>
    </row>
    <row r="37" spans="1:23" x14ac:dyDescent="0.2">
      <c r="A37" s="18" t="s">
        <v>98</v>
      </c>
      <c r="B37" s="39" t="s">
        <v>258</v>
      </c>
      <c r="C37" s="47">
        <f t="shared" si="1"/>
        <v>2154</v>
      </c>
      <c r="D37" s="47">
        <v>237</v>
      </c>
      <c r="E37" s="47">
        <v>247</v>
      </c>
      <c r="F37" s="47">
        <v>280</v>
      </c>
      <c r="G37" s="47">
        <v>80</v>
      </c>
      <c r="H37" s="47">
        <v>123</v>
      </c>
      <c r="I37" s="47">
        <v>121</v>
      </c>
      <c r="J37" s="47">
        <v>61</v>
      </c>
      <c r="K37" s="47">
        <v>93</v>
      </c>
      <c r="L37" s="47">
        <v>58</v>
      </c>
      <c r="M37" s="47">
        <v>113</v>
      </c>
      <c r="N37" s="47">
        <v>75</v>
      </c>
      <c r="O37" s="47">
        <v>134</v>
      </c>
      <c r="P37" s="47">
        <v>112</v>
      </c>
      <c r="Q37" s="47">
        <v>85</v>
      </c>
      <c r="R37" s="47">
        <v>63</v>
      </c>
      <c r="S37" s="47">
        <v>44</v>
      </c>
      <c r="T37" s="47">
        <v>8</v>
      </c>
      <c r="U37" s="47">
        <v>11</v>
      </c>
      <c r="V37" s="47">
        <v>27</v>
      </c>
      <c r="W37" s="47">
        <v>182</v>
      </c>
    </row>
    <row r="38" spans="1:23" x14ac:dyDescent="0.2">
      <c r="A38" s="18" t="s">
        <v>99</v>
      </c>
      <c r="B38" s="39" t="s">
        <v>4</v>
      </c>
      <c r="C38" s="47">
        <f t="shared" si="1"/>
        <v>1237</v>
      </c>
      <c r="D38" s="47">
        <v>150</v>
      </c>
      <c r="E38" s="47">
        <v>134</v>
      </c>
      <c r="F38" s="47">
        <v>115</v>
      </c>
      <c r="G38" s="47">
        <v>53</v>
      </c>
      <c r="H38" s="47">
        <v>50</v>
      </c>
      <c r="I38" s="47">
        <v>107</v>
      </c>
      <c r="J38" s="47">
        <v>31</v>
      </c>
      <c r="K38" s="47">
        <v>60</v>
      </c>
      <c r="L38" s="47">
        <v>38</v>
      </c>
      <c r="M38" s="47">
        <v>70</v>
      </c>
      <c r="N38" s="47">
        <v>31</v>
      </c>
      <c r="O38" s="47">
        <v>97</v>
      </c>
      <c r="P38" s="47">
        <v>49</v>
      </c>
      <c r="Q38" s="47">
        <v>23</v>
      </c>
      <c r="R38" s="47">
        <v>41</v>
      </c>
      <c r="S38" s="47">
        <v>25</v>
      </c>
      <c r="T38" s="47">
        <v>14</v>
      </c>
      <c r="U38" s="47">
        <v>8</v>
      </c>
      <c r="V38" s="47">
        <v>14</v>
      </c>
      <c r="W38" s="47">
        <v>127</v>
      </c>
    </row>
    <row r="39" spans="1:23" x14ac:dyDescent="0.2">
      <c r="A39" s="18" t="s">
        <v>100</v>
      </c>
      <c r="B39" s="39" t="s">
        <v>261</v>
      </c>
      <c r="C39" s="47">
        <f t="shared" si="1"/>
        <v>39</v>
      </c>
      <c r="D39" s="47">
        <v>1</v>
      </c>
      <c r="E39" s="47">
        <v>1</v>
      </c>
      <c r="F39" s="47">
        <v>1</v>
      </c>
      <c r="G39" s="47">
        <v>0</v>
      </c>
      <c r="H39" s="47">
        <v>2</v>
      </c>
      <c r="I39" s="47">
        <v>0</v>
      </c>
      <c r="J39" s="47">
        <v>4</v>
      </c>
      <c r="K39" s="47">
        <v>4</v>
      </c>
      <c r="L39" s="47">
        <v>1</v>
      </c>
      <c r="M39" s="47">
        <v>3</v>
      </c>
      <c r="N39" s="47">
        <v>1</v>
      </c>
      <c r="O39" s="47">
        <v>3</v>
      </c>
      <c r="P39" s="47">
        <v>0</v>
      </c>
      <c r="Q39" s="47">
        <v>2</v>
      </c>
      <c r="R39" s="47">
        <v>4</v>
      </c>
      <c r="S39" s="47">
        <v>2</v>
      </c>
      <c r="T39" s="47">
        <v>0</v>
      </c>
      <c r="U39" s="47">
        <v>1</v>
      </c>
      <c r="V39" s="47">
        <v>2</v>
      </c>
      <c r="W39" s="47">
        <v>7</v>
      </c>
    </row>
    <row r="40" spans="1:23" x14ac:dyDescent="0.2">
      <c r="A40" s="18" t="s">
        <v>101</v>
      </c>
      <c r="B40" s="39" t="s">
        <v>259</v>
      </c>
      <c r="C40" s="47">
        <f t="shared" si="1"/>
        <v>2356</v>
      </c>
      <c r="D40" s="47">
        <v>159</v>
      </c>
      <c r="E40" s="47">
        <v>213</v>
      </c>
      <c r="F40" s="47">
        <v>216</v>
      </c>
      <c r="G40" s="47">
        <v>93</v>
      </c>
      <c r="H40" s="47">
        <v>102</v>
      </c>
      <c r="I40" s="47">
        <v>99</v>
      </c>
      <c r="J40" s="47">
        <v>70</v>
      </c>
      <c r="K40" s="47">
        <v>107</v>
      </c>
      <c r="L40" s="47">
        <v>77</v>
      </c>
      <c r="M40" s="47">
        <v>162</v>
      </c>
      <c r="N40" s="47">
        <v>122</v>
      </c>
      <c r="O40" s="47">
        <v>170</v>
      </c>
      <c r="P40" s="47">
        <v>85</v>
      </c>
      <c r="Q40" s="47">
        <v>95</v>
      </c>
      <c r="R40" s="47">
        <v>78</v>
      </c>
      <c r="S40" s="47">
        <v>58</v>
      </c>
      <c r="T40" s="47">
        <v>18</v>
      </c>
      <c r="U40" s="47">
        <v>20</v>
      </c>
      <c r="V40" s="47">
        <v>30</v>
      </c>
      <c r="W40" s="47">
        <v>382</v>
      </c>
    </row>
    <row r="41" spans="1:23" x14ac:dyDescent="0.2">
      <c r="A41" s="18" t="s">
        <v>102</v>
      </c>
      <c r="B41" s="39" t="s">
        <v>611</v>
      </c>
      <c r="C41" s="47">
        <f t="shared" si="1"/>
        <v>5458</v>
      </c>
      <c r="D41" s="47">
        <v>409</v>
      </c>
      <c r="E41" s="47">
        <v>618</v>
      </c>
      <c r="F41" s="47">
        <v>562</v>
      </c>
      <c r="G41" s="47">
        <v>350</v>
      </c>
      <c r="H41" s="47">
        <v>185</v>
      </c>
      <c r="I41" s="47">
        <v>519</v>
      </c>
      <c r="J41" s="47">
        <v>133</v>
      </c>
      <c r="K41" s="47">
        <v>204</v>
      </c>
      <c r="L41" s="47">
        <v>148</v>
      </c>
      <c r="M41" s="47">
        <v>364</v>
      </c>
      <c r="N41" s="47">
        <v>144</v>
      </c>
      <c r="O41" s="47">
        <v>368</v>
      </c>
      <c r="P41" s="47">
        <v>180</v>
      </c>
      <c r="Q41" s="47">
        <v>163</v>
      </c>
      <c r="R41" s="47">
        <v>173</v>
      </c>
      <c r="S41" s="47">
        <v>123</v>
      </c>
      <c r="T41" s="47">
        <v>18</v>
      </c>
      <c r="U41" s="47">
        <v>25</v>
      </c>
      <c r="V41" s="47">
        <v>56</v>
      </c>
      <c r="W41" s="47">
        <v>716</v>
      </c>
    </row>
    <row r="42" spans="1:23" x14ac:dyDescent="0.2">
      <c r="A42" s="18" t="s">
        <v>103</v>
      </c>
      <c r="B42" s="39" t="s">
        <v>262</v>
      </c>
      <c r="C42" s="47">
        <f t="shared" si="1"/>
        <v>240</v>
      </c>
      <c r="D42" s="47">
        <v>19</v>
      </c>
      <c r="E42" s="47">
        <v>32</v>
      </c>
      <c r="F42" s="47">
        <v>23</v>
      </c>
      <c r="G42" s="47">
        <v>8</v>
      </c>
      <c r="H42" s="47">
        <v>9</v>
      </c>
      <c r="I42" s="47">
        <v>7</v>
      </c>
      <c r="J42" s="47">
        <v>10</v>
      </c>
      <c r="K42" s="47">
        <v>17</v>
      </c>
      <c r="L42" s="47">
        <v>8</v>
      </c>
      <c r="M42" s="47">
        <v>15</v>
      </c>
      <c r="N42" s="47">
        <v>15</v>
      </c>
      <c r="O42" s="47">
        <v>14</v>
      </c>
      <c r="P42" s="47">
        <v>6</v>
      </c>
      <c r="Q42" s="47">
        <v>6</v>
      </c>
      <c r="R42" s="47">
        <v>11</v>
      </c>
      <c r="S42" s="47">
        <v>8</v>
      </c>
      <c r="T42" s="47">
        <v>0</v>
      </c>
      <c r="U42" s="47">
        <v>5</v>
      </c>
      <c r="V42" s="47">
        <v>5</v>
      </c>
      <c r="W42" s="47">
        <v>22</v>
      </c>
    </row>
    <row r="43" spans="1:23" x14ac:dyDescent="0.2">
      <c r="A43" s="18" t="s">
        <v>104</v>
      </c>
      <c r="B43" s="39" t="s">
        <v>263</v>
      </c>
      <c r="C43" s="47">
        <f t="shared" si="1"/>
        <v>139</v>
      </c>
      <c r="D43" s="47">
        <v>16</v>
      </c>
      <c r="E43" s="47">
        <v>11</v>
      </c>
      <c r="F43" s="47">
        <v>15</v>
      </c>
      <c r="G43" s="47">
        <v>7</v>
      </c>
      <c r="H43" s="47">
        <v>3</v>
      </c>
      <c r="I43" s="47">
        <v>9</v>
      </c>
      <c r="J43" s="47">
        <v>2</v>
      </c>
      <c r="K43" s="47">
        <v>4</v>
      </c>
      <c r="L43" s="47">
        <v>4</v>
      </c>
      <c r="M43" s="47">
        <v>8</v>
      </c>
      <c r="N43" s="47">
        <v>8</v>
      </c>
      <c r="O43" s="47">
        <v>13</v>
      </c>
      <c r="P43" s="47">
        <v>4</v>
      </c>
      <c r="Q43" s="47">
        <v>6</v>
      </c>
      <c r="R43" s="47">
        <v>3</v>
      </c>
      <c r="S43" s="47">
        <v>5</v>
      </c>
      <c r="T43" s="47">
        <v>0</v>
      </c>
      <c r="U43" s="47">
        <v>2</v>
      </c>
      <c r="V43" s="47">
        <v>3</v>
      </c>
      <c r="W43" s="47">
        <v>16</v>
      </c>
    </row>
    <row r="44" spans="1:23" x14ac:dyDescent="0.2">
      <c r="A44" s="18" t="s">
        <v>105</v>
      </c>
      <c r="B44" s="39" t="s">
        <v>260</v>
      </c>
      <c r="C44" s="47">
        <f t="shared" si="1"/>
        <v>1349</v>
      </c>
      <c r="D44" s="47">
        <v>125</v>
      </c>
      <c r="E44" s="47">
        <v>185</v>
      </c>
      <c r="F44" s="47">
        <v>127</v>
      </c>
      <c r="G44" s="47">
        <v>49</v>
      </c>
      <c r="H44" s="47">
        <v>71</v>
      </c>
      <c r="I44" s="47">
        <v>63</v>
      </c>
      <c r="J44" s="47">
        <v>43</v>
      </c>
      <c r="K44" s="47">
        <v>60</v>
      </c>
      <c r="L44" s="47">
        <v>34</v>
      </c>
      <c r="M44" s="47">
        <v>91</v>
      </c>
      <c r="N44" s="47">
        <v>57</v>
      </c>
      <c r="O44" s="47">
        <v>65</v>
      </c>
      <c r="P44" s="47">
        <v>45</v>
      </c>
      <c r="Q44" s="47">
        <v>55</v>
      </c>
      <c r="R44" s="47">
        <v>53</v>
      </c>
      <c r="S44" s="47">
        <v>62</v>
      </c>
      <c r="T44" s="47">
        <v>13</v>
      </c>
      <c r="U44" s="47">
        <v>12</v>
      </c>
      <c r="V44" s="47">
        <v>17</v>
      </c>
      <c r="W44" s="47">
        <v>122</v>
      </c>
    </row>
    <row r="45" spans="1:23" x14ac:dyDescent="0.2">
      <c r="A45" s="18" t="s">
        <v>106</v>
      </c>
      <c r="B45" s="39" t="s">
        <v>139</v>
      </c>
      <c r="C45" s="47">
        <f t="shared" si="1"/>
        <v>157</v>
      </c>
      <c r="D45" s="47">
        <v>11</v>
      </c>
      <c r="E45" s="47">
        <v>13</v>
      </c>
      <c r="F45" s="47">
        <v>17</v>
      </c>
      <c r="G45" s="47">
        <v>11</v>
      </c>
      <c r="H45" s="47">
        <v>5</v>
      </c>
      <c r="I45" s="47">
        <v>9</v>
      </c>
      <c r="J45" s="47">
        <v>9</v>
      </c>
      <c r="K45" s="47">
        <v>17</v>
      </c>
      <c r="L45" s="47">
        <v>9</v>
      </c>
      <c r="M45" s="47">
        <v>11</v>
      </c>
      <c r="N45" s="47">
        <v>7</v>
      </c>
      <c r="O45" s="47">
        <v>6</v>
      </c>
      <c r="P45" s="47">
        <v>7</v>
      </c>
      <c r="Q45" s="47">
        <v>5</v>
      </c>
      <c r="R45" s="47">
        <v>5</v>
      </c>
      <c r="S45" s="47">
        <v>8</v>
      </c>
      <c r="T45" s="47">
        <v>2</v>
      </c>
      <c r="U45" s="47">
        <v>1</v>
      </c>
      <c r="V45" s="47">
        <v>4</v>
      </c>
      <c r="W45" s="47">
        <v>0</v>
      </c>
    </row>
    <row r="46" spans="1:23" x14ac:dyDescent="0.2">
      <c r="A46" s="18" t="s">
        <v>107</v>
      </c>
      <c r="B46" s="39" t="s">
        <v>5</v>
      </c>
      <c r="C46" s="47">
        <f t="shared" si="1"/>
        <v>645</v>
      </c>
      <c r="D46" s="47">
        <v>55</v>
      </c>
      <c r="E46" s="47">
        <v>42</v>
      </c>
      <c r="F46" s="47">
        <v>50</v>
      </c>
      <c r="G46" s="47">
        <v>25</v>
      </c>
      <c r="H46" s="47">
        <v>36</v>
      </c>
      <c r="I46" s="47">
        <v>21</v>
      </c>
      <c r="J46" s="47">
        <v>27</v>
      </c>
      <c r="K46" s="47">
        <v>45</v>
      </c>
      <c r="L46" s="47">
        <v>24</v>
      </c>
      <c r="M46" s="47">
        <v>46</v>
      </c>
      <c r="N46" s="47">
        <v>28</v>
      </c>
      <c r="O46" s="47">
        <v>41</v>
      </c>
      <c r="P46" s="47">
        <v>25</v>
      </c>
      <c r="Q46" s="47">
        <v>17</v>
      </c>
      <c r="R46" s="47">
        <v>24</v>
      </c>
      <c r="S46" s="47">
        <v>20</v>
      </c>
      <c r="T46" s="47">
        <v>2</v>
      </c>
      <c r="U46" s="47">
        <v>7</v>
      </c>
      <c r="V46" s="47">
        <v>11</v>
      </c>
      <c r="W46" s="47">
        <v>99</v>
      </c>
    </row>
    <row r="47" spans="1:23" x14ac:dyDescent="0.2">
      <c r="A47" s="18" t="s">
        <v>108</v>
      </c>
      <c r="B47" s="39" t="s">
        <v>264</v>
      </c>
      <c r="C47" s="47">
        <f t="shared" si="1"/>
        <v>1217</v>
      </c>
      <c r="D47" s="47">
        <v>87</v>
      </c>
      <c r="E47" s="47">
        <v>133</v>
      </c>
      <c r="F47" s="47">
        <v>113</v>
      </c>
      <c r="G47" s="47">
        <v>63</v>
      </c>
      <c r="H47" s="47">
        <v>53</v>
      </c>
      <c r="I47" s="47">
        <v>61</v>
      </c>
      <c r="J47" s="47">
        <v>42</v>
      </c>
      <c r="K47" s="47">
        <v>62</v>
      </c>
      <c r="L47" s="47">
        <v>40</v>
      </c>
      <c r="M47" s="47">
        <v>82</v>
      </c>
      <c r="N47" s="47">
        <v>55</v>
      </c>
      <c r="O47" s="47">
        <v>79</v>
      </c>
      <c r="P47" s="47">
        <v>40</v>
      </c>
      <c r="Q47" s="47">
        <v>37</v>
      </c>
      <c r="R47" s="47">
        <v>36</v>
      </c>
      <c r="S47" s="47">
        <v>28</v>
      </c>
      <c r="T47" s="47">
        <v>12</v>
      </c>
      <c r="U47" s="47">
        <v>9</v>
      </c>
      <c r="V47" s="47">
        <v>15</v>
      </c>
      <c r="W47" s="47">
        <v>170</v>
      </c>
    </row>
    <row r="48" spans="1:23" x14ac:dyDescent="0.2">
      <c r="A48" s="1" t="s">
        <v>422</v>
      </c>
      <c r="C48" s="92"/>
      <c r="L48" s="3"/>
    </row>
    <row r="49" spans="3:12" x14ac:dyDescent="0.2">
      <c r="C49" s="92"/>
      <c r="L49" s="3"/>
    </row>
    <row r="50" spans="3:12" x14ac:dyDescent="0.2">
      <c r="C50" s="92"/>
      <c r="L50" s="3"/>
    </row>
    <row r="51" spans="3:12" x14ac:dyDescent="0.2">
      <c r="C51" s="92"/>
      <c r="L51" s="3"/>
    </row>
    <row r="52" spans="3:12" x14ac:dyDescent="0.2">
      <c r="C52" s="30"/>
    </row>
    <row r="53" spans="3:12" x14ac:dyDescent="0.2">
      <c r="C53" s="30"/>
    </row>
    <row r="54" spans="3:12" x14ac:dyDescent="0.2">
      <c r="C54" s="30"/>
    </row>
    <row r="55" spans="3:12" x14ac:dyDescent="0.2">
      <c r="C55" s="30"/>
    </row>
    <row r="56" spans="3:12" x14ac:dyDescent="0.2">
      <c r="C56" s="30"/>
    </row>
    <row r="57" spans="3:12" x14ac:dyDescent="0.2">
      <c r="C57" s="30"/>
    </row>
    <row r="58" spans="3:12" x14ac:dyDescent="0.2">
      <c r="C58" s="30"/>
    </row>
    <row r="59" spans="3:12" x14ac:dyDescent="0.2">
      <c r="C59" s="30"/>
    </row>
    <row r="60" spans="3:12" x14ac:dyDescent="0.2">
      <c r="C60" s="30"/>
    </row>
    <row r="61" spans="3:12" x14ac:dyDescent="0.2">
      <c r="C61" s="30"/>
    </row>
    <row r="62" spans="3:12" x14ac:dyDescent="0.2">
      <c r="C62" s="30"/>
    </row>
    <row r="63" spans="3:12" x14ac:dyDescent="0.2">
      <c r="C63" s="30"/>
    </row>
    <row r="64" spans="3:12" x14ac:dyDescent="0.2">
      <c r="C64" s="30"/>
    </row>
    <row r="65" spans="3:3" x14ac:dyDescent="0.2">
      <c r="C65" s="30"/>
    </row>
    <row r="66" spans="3:3" x14ac:dyDescent="0.2">
      <c r="C66" s="30"/>
    </row>
  </sheetData>
  <phoneticPr fontId="0" type="noConversion"/>
  <pageMargins left="0" right="0" top="0.19685039370078741" bottom="0.19685039370078741" header="0.39370078740157483" footer="0"/>
  <pageSetup paperSize="9" scale="70" fitToHeight="2" orientation="landscape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7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30" style="1" customWidth="1"/>
    <col min="2" max="2" width="8.7109375" style="1" customWidth="1"/>
    <col min="3" max="3" width="8.5703125" style="1" customWidth="1"/>
    <col min="4" max="4" width="13.5703125" style="3" customWidth="1"/>
    <col min="5" max="5" width="8.5703125" style="1" customWidth="1"/>
    <col min="6" max="6" width="13.5703125" style="1" customWidth="1"/>
    <col min="7" max="7" width="8.5703125" style="1" customWidth="1"/>
    <col min="8" max="8" width="13.5703125" style="1" customWidth="1"/>
    <col min="9" max="9" width="8.5703125" style="1" customWidth="1"/>
    <col min="10" max="10" width="13.5703125" style="1" customWidth="1"/>
    <col min="11" max="11" width="8.5703125" style="1" customWidth="1"/>
    <col min="12" max="16384" width="11.42578125" style="1"/>
  </cols>
  <sheetData>
    <row r="1" spans="1:11" x14ac:dyDescent="0.2">
      <c r="A1" s="8" t="s">
        <v>793</v>
      </c>
    </row>
    <row r="2" spans="1:11" x14ac:dyDescent="0.2">
      <c r="A2" s="1" t="s">
        <v>810</v>
      </c>
    </row>
    <row r="3" spans="1:11" x14ac:dyDescent="0.2">
      <c r="D3" s="1"/>
    </row>
    <row r="4" spans="1:11" s="2" customFormat="1" ht="38.25" x14ac:dyDescent="0.2">
      <c r="B4" s="2" t="s">
        <v>155</v>
      </c>
      <c r="C4" s="2" t="s">
        <v>154</v>
      </c>
      <c r="D4" s="2" t="s">
        <v>391</v>
      </c>
      <c r="E4" s="2" t="s">
        <v>154</v>
      </c>
      <c r="F4" s="2" t="s">
        <v>392</v>
      </c>
      <c r="G4" s="2" t="s">
        <v>154</v>
      </c>
      <c r="H4" s="2" t="s">
        <v>393</v>
      </c>
      <c r="I4" s="2" t="s">
        <v>154</v>
      </c>
      <c r="J4" s="2" t="s">
        <v>136</v>
      </c>
      <c r="K4" s="2" t="s">
        <v>154</v>
      </c>
    </row>
    <row r="5" spans="1:11" s="33" customFormat="1" x14ac:dyDescent="0.2">
      <c r="A5" s="32" t="s">
        <v>161</v>
      </c>
      <c r="B5" s="27">
        <f>SUM(B7:B113)</f>
        <v>4736</v>
      </c>
      <c r="C5" s="89">
        <f>B5/B$5</f>
        <v>1</v>
      </c>
      <c r="D5" s="27">
        <f>SUM(D7:D113)</f>
        <v>691</v>
      </c>
      <c r="E5" s="89">
        <f>D5/D$5</f>
        <v>1</v>
      </c>
      <c r="F5" s="27">
        <f>SUM(F7:F113)</f>
        <v>138</v>
      </c>
      <c r="G5" s="89">
        <f>F5/F$5</f>
        <v>1</v>
      </c>
      <c r="H5" s="27">
        <f>SUM(H7:H113)</f>
        <v>1139</v>
      </c>
      <c r="I5" s="89">
        <f>H5/H$5</f>
        <v>1</v>
      </c>
      <c r="J5" s="27">
        <f>SUM(J7:J113)</f>
        <v>2768</v>
      </c>
      <c r="K5" s="89">
        <f>J5/J$5</f>
        <v>1</v>
      </c>
    </row>
    <row r="6" spans="1:11" s="76" customFormat="1" x14ac:dyDescent="0.2">
      <c r="A6" s="54" t="s">
        <v>442</v>
      </c>
      <c r="B6" s="27"/>
      <c r="C6" s="56"/>
      <c r="D6" s="56"/>
      <c r="E6" s="56"/>
      <c r="F6" s="56"/>
      <c r="G6" s="56"/>
      <c r="H6" s="56"/>
      <c r="I6" s="56"/>
      <c r="J6" s="56"/>
      <c r="K6" s="56"/>
    </row>
    <row r="7" spans="1:11" s="76" customFormat="1" x14ac:dyDescent="0.2">
      <c r="A7" s="55" t="s">
        <v>269</v>
      </c>
      <c r="B7" s="7">
        <v>55</v>
      </c>
      <c r="C7" s="83">
        <f t="shared" ref="C7:E70" si="0">B7/B$5</f>
        <v>1.1613175675675675E-2</v>
      </c>
      <c r="D7" s="56">
        <v>9</v>
      </c>
      <c r="E7" s="83">
        <f t="shared" si="0"/>
        <v>1.3024602026049204E-2</v>
      </c>
      <c r="F7" s="56">
        <v>0</v>
      </c>
      <c r="G7" s="83">
        <f t="shared" ref="G7" si="1">F7/F$5</f>
        <v>0</v>
      </c>
      <c r="H7" s="56">
        <v>7</v>
      </c>
      <c r="I7" s="83">
        <f t="shared" ref="I7" si="2">H7/H$5</f>
        <v>6.145741878841089E-3</v>
      </c>
      <c r="J7" s="56">
        <v>39</v>
      </c>
      <c r="K7" s="83">
        <f t="shared" ref="K7" si="3">J7/J$5</f>
        <v>1.4089595375722543E-2</v>
      </c>
    </row>
    <row r="8" spans="1:11" s="76" customFormat="1" x14ac:dyDescent="0.2">
      <c r="A8" s="55" t="s">
        <v>277</v>
      </c>
      <c r="B8" s="7">
        <v>149</v>
      </c>
      <c r="C8" s="83">
        <f t="shared" si="0"/>
        <v>3.146114864864865E-2</v>
      </c>
      <c r="D8" s="56">
        <v>67</v>
      </c>
      <c r="E8" s="83">
        <f t="shared" si="0"/>
        <v>9.6960926193921854E-2</v>
      </c>
      <c r="F8" s="56">
        <v>0</v>
      </c>
      <c r="G8" s="83">
        <f t="shared" ref="G8" si="4">F8/F$5</f>
        <v>0</v>
      </c>
      <c r="H8" s="56">
        <v>21</v>
      </c>
      <c r="I8" s="83">
        <f t="shared" ref="I8" si="5">H8/H$5</f>
        <v>1.8437225636523266E-2</v>
      </c>
      <c r="J8" s="56">
        <v>61</v>
      </c>
      <c r="K8" s="83">
        <f t="shared" ref="K8" si="6">J8/J$5</f>
        <v>2.203757225433526E-2</v>
      </c>
    </row>
    <row r="9" spans="1:11" s="76" customFormat="1" x14ac:dyDescent="0.2">
      <c r="A9" s="55" t="s">
        <v>278</v>
      </c>
      <c r="B9" s="7">
        <v>71</v>
      </c>
      <c r="C9" s="83">
        <f t="shared" si="0"/>
        <v>1.4991554054054054E-2</v>
      </c>
      <c r="D9" s="56">
        <v>8</v>
      </c>
      <c r="E9" s="83">
        <f t="shared" si="0"/>
        <v>1.1577424023154847E-2</v>
      </c>
      <c r="F9" s="56">
        <v>5</v>
      </c>
      <c r="G9" s="83">
        <f t="shared" ref="G9" si="7">F9/F$5</f>
        <v>3.6231884057971016E-2</v>
      </c>
      <c r="H9" s="56">
        <v>10</v>
      </c>
      <c r="I9" s="83">
        <f t="shared" ref="I9" si="8">H9/H$5</f>
        <v>8.7796312554872698E-3</v>
      </c>
      <c r="J9" s="56">
        <v>48</v>
      </c>
      <c r="K9" s="83">
        <f t="shared" ref="K9" si="9">J9/J$5</f>
        <v>1.7341040462427744E-2</v>
      </c>
    </row>
    <row r="10" spans="1:11" s="76" customFormat="1" x14ac:dyDescent="0.2">
      <c r="A10" s="55" t="s">
        <v>279</v>
      </c>
      <c r="B10" s="7">
        <v>44</v>
      </c>
      <c r="C10" s="83">
        <f t="shared" si="0"/>
        <v>9.2905405405405411E-3</v>
      </c>
      <c r="D10" s="56">
        <v>1</v>
      </c>
      <c r="E10" s="83">
        <f t="shared" si="0"/>
        <v>1.4471780028943559E-3</v>
      </c>
      <c r="F10" s="56">
        <v>1</v>
      </c>
      <c r="G10" s="83">
        <f t="shared" ref="G10" si="10">F10/F$5</f>
        <v>7.246376811594203E-3</v>
      </c>
      <c r="H10" s="56">
        <v>5</v>
      </c>
      <c r="I10" s="83">
        <f t="shared" ref="I10" si="11">H10/H$5</f>
        <v>4.3898156277436349E-3</v>
      </c>
      <c r="J10" s="56">
        <v>37</v>
      </c>
      <c r="K10" s="83">
        <f t="shared" ref="K10" si="12">J10/J$5</f>
        <v>1.3367052023121388E-2</v>
      </c>
    </row>
    <row r="11" spans="1:11" s="76" customFormat="1" x14ac:dyDescent="0.2">
      <c r="A11" s="55" t="s">
        <v>280</v>
      </c>
      <c r="B11" s="7">
        <v>78</v>
      </c>
      <c r="C11" s="83">
        <f t="shared" si="0"/>
        <v>1.6469594594594593E-2</v>
      </c>
      <c r="D11" s="56">
        <v>4</v>
      </c>
      <c r="E11" s="83">
        <f t="shared" si="0"/>
        <v>5.7887120115774236E-3</v>
      </c>
      <c r="F11" s="56">
        <v>2</v>
      </c>
      <c r="G11" s="83">
        <f t="shared" ref="G11" si="13">F11/F$5</f>
        <v>1.4492753623188406E-2</v>
      </c>
      <c r="H11" s="56">
        <v>8</v>
      </c>
      <c r="I11" s="83">
        <f t="shared" ref="I11" si="14">H11/H$5</f>
        <v>7.0237050043898156E-3</v>
      </c>
      <c r="J11" s="56">
        <v>64</v>
      </c>
      <c r="K11" s="83">
        <f t="shared" ref="K11" si="15">J11/J$5</f>
        <v>2.3121387283236993E-2</v>
      </c>
    </row>
    <row r="12" spans="1:11" s="76" customFormat="1" x14ac:dyDescent="0.2">
      <c r="A12" s="55" t="s">
        <v>309</v>
      </c>
      <c r="B12" s="7">
        <v>264</v>
      </c>
      <c r="C12" s="83">
        <f t="shared" si="0"/>
        <v>5.5743243243243243E-2</v>
      </c>
      <c r="D12" s="56">
        <v>93</v>
      </c>
      <c r="E12" s="83">
        <f t="shared" si="0"/>
        <v>0.1345875542691751</v>
      </c>
      <c r="F12" s="56">
        <v>3</v>
      </c>
      <c r="G12" s="83">
        <f t="shared" ref="G12" si="16">F12/F$5</f>
        <v>2.1739130434782608E-2</v>
      </c>
      <c r="H12" s="56">
        <v>32</v>
      </c>
      <c r="I12" s="83">
        <f t="shared" ref="I12" si="17">H12/H$5</f>
        <v>2.8094820017559263E-2</v>
      </c>
      <c r="J12" s="56">
        <v>136</v>
      </c>
      <c r="K12" s="83">
        <f t="shared" ref="K12" si="18">J12/J$5</f>
        <v>4.9132947976878616E-2</v>
      </c>
    </row>
    <row r="13" spans="1:11" s="76" customFormat="1" x14ac:dyDescent="0.2">
      <c r="A13" s="54" t="s">
        <v>290</v>
      </c>
      <c r="B13" s="7"/>
      <c r="C13" s="83"/>
      <c r="D13" s="56"/>
      <c r="E13" s="83"/>
      <c r="F13" s="56"/>
      <c r="G13" s="83"/>
      <c r="H13" s="56"/>
      <c r="I13" s="83"/>
      <c r="J13" s="56"/>
      <c r="K13" s="83"/>
    </row>
    <row r="14" spans="1:11" s="76" customFormat="1" x14ac:dyDescent="0.2">
      <c r="A14" s="55" t="s">
        <v>310</v>
      </c>
      <c r="B14" s="7">
        <v>226</v>
      </c>
      <c r="C14" s="83">
        <f t="shared" si="0"/>
        <v>4.7719594594594593E-2</v>
      </c>
      <c r="D14" s="56">
        <v>15</v>
      </c>
      <c r="E14" s="83">
        <f t="shared" si="0"/>
        <v>2.1707670043415339E-2</v>
      </c>
      <c r="F14" s="56">
        <v>4</v>
      </c>
      <c r="G14" s="83">
        <f t="shared" ref="G14" si="19">F14/F$5</f>
        <v>2.8985507246376812E-2</v>
      </c>
      <c r="H14" s="56">
        <v>35</v>
      </c>
      <c r="I14" s="83">
        <f t="shared" ref="I14" si="20">H14/H$5</f>
        <v>3.0728709394205442E-2</v>
      </c>
      <c r="J14" s="56">
        <v>172</v>
      </c>
      <c r="K14" s="83">
        <f t="shared" ref="K14" si="21">J14/J$5</f>
        <v>6.2138728323699419E-2</v>
      </c>
    </row>
    <row r="15" spans="1:11" s="76" customFormat="1" x14ac:dyDescent="0.2">
      <c r="A15" s="55" t="s">
        <v>271</v>
      </c>
      <c r="B15" s="7">
        <v>238</v>
      </c>
      <c r="C15" s="83">
        <f t="shared" si="0"/>
        <v>5.0253378378378379E-2</v>
      </c>
      <c r="D15" s="56">
        <v>129</v>
      </c>
      <c r="E15" s="83">
        <f t="shared" si="0"/>
        <v>0.18668596237337193</v>
      </c>
      <c r="F15" s="56">
        <v>5</v>
      </c>
      <c r="G15" s="83">
        <f t="shared" ref="G15" si="22">F15/F$5</f>
        <v>3.6231884057971016E-2</v>
      </c>
      <c r="H15" s="56">
        <v>27</v>
      </c>
      <c r="I15" s="83">
        <f t="shared" ref="I15" si="23">H15/H$5</f>
        <v>2.3705004389815629E-2</v>
      </c>
      <c r="J15" s="56">
        <v>77</v>
      </c>
      <c r="K15" s="83">
        <f t="shared" ref="K15" si="24">J15/J$5</f>
        <v>2.7817919075144509E-2</v>
      </c>
    </row>
    <row r="16" spans="1:11" s="76" customFormat="1" x14ac:dyDescent="0.2">
      <c r="A16" s="55" t="s">
        <v>311</v>
      </c>
      <c r="B16" s="7">
        <v>106</v>
      </c>
      <c r="C16" s="83">
        <f t="shared" si="0"/>
        <v>2.2381756756756757E-2</v>
      </c>
      <c r="D16" s="56">
        <v>6</v>
      </c>
      <c r="E16" s="83">
        <f t="shared" si="0"/>
        <v>8.6830680173661367E-3</v>
      </c>
      <c r="F16" s="56">
        <v>6</v>
      </c>
      <c r="G16" s="83">
        <f t="shared" ref="G16" si="25">F16/F$5</f>
        <v>4.3478260869565216E-2</v>
      </c>
      <c r="H16" s="56">
        <v>12</v>
      </c>
      <c r="I16" s="83">
        <f t="shared" ref="I16" si="26">H16/H$5</f>
        <v>1.0535557506584723E-2</v>
      </c>
      <c r="J16" s="56">
        <v>82</v>
      </c>
      <c r="K16" s="83">
        <f t="shared" ref="K16" si="27">J16/J$5</f>
        <v>2.9624277456647398E-2</v>
      </c>
    </row>
    <row r="17" spans="1:11" s="76" customFormat="1" x14ac:dyDescent="0.2">
      <c r="A17" s="54" t="s">
        <v>444</v>
      </c>
      <c r="B17" s="7"/>
      <c r="C17" s="83"/>
      <c r="D17" s="56"/>
      <c r="E17" s="83"/>
      <c r="F17" s="56"/>
      <c r="G17" s="83"/>
      <c r="H17" s="56"/>
      <c r="I17" s="83"/>
      <c r="J17" s="56"/>
      <c r="K17" s="83"/>
    </row>
    <row r="18" spans="1:11" s="76" customFormat="1" x14ac:dyDescent="0.2">
      <c r="A18" s="55" t="s">
        <v>283</v>
      </c>
      <c r="B18" s="7">
        <v>81</v>
      </c>
      <c r="C18" s="83">
        <f t="shared" si="0"/>
        <v>1.7103040540540539E-2</v>
      </c>
      <c r="D18" s="56">
        <v>5</v>
      </c>
      <c r="E18" s="83">
        <f t="shared" si="0"/>
        <v>7.2358900144717797E-3</v>
      </c>
      <c r="F18" s="56">
        <v>1</v>
      </c>
      <c r="G18" s="83">
        <f t="shared" ref="G18" si="28">F18/F$5</f>
        <v>7.246376811594203E-3</v>
      </c>
      <c r="H18" s="56">
        <v>24</v>
      </c>
      <c r="I18" s="83">
        <f t="shared" ref="I18" si="29">H18/H$5</f>
        <v>2.1071115013169446E-2</v>
      </c>
      <c r="J18" s="56">
        <v>51</v>
      </c>
      <c r="K18" s="83">
        <f t="shared" ref="K18" si="30">J18/J$5</f>
        <v>1.8424855491329481E-2</v>
      </c>
    </row>
    <row r="19" spans="1:11" s="76" customFormat="1" x14ac:dyDescent="0.2">
      <c r="A19" s="55" t="s">
        <v>281</v>
      </c>
      <c r="B19" s="7">
        <v>75</v>
      </c>
      <c r="C19" s="83">
        <f t="shared" si="0"/>
        <v>1.583614864864865E-2</v>
      </c>
      <c r="D19" s="56">
        <v>30</v>
      </c>
      <c r="E19" s="83">
        <f t="shared" si="0"/>
        <v>4.3415340086830678E-2</v>
      </c>
      <c r="F19" s="56">
        <v>0</v>
      </c>
      <c r="G19" s="83">
        <f t="shared" ref="G19" si="31">F19/F$5</f>
        <v>0</v>
      </c>
      <c r="H19" s="56">
        <v>10</v>
      </c>
      <c r="I19" s="83">
        <f t="shared" ref="I19" si="32">H19/H$5</f>
        <v>8.7796312554872698E-3</v>
      </c>
      <c r="J19" s="56">
        <v>35</v>
      </c>
      <c r="K19" s="83">
        <f t="shared" ref="K19" si="33">J19/J$5</f>
        <v>1.2644508670520232E-2</v>
      </c>
    </row>
    <row r="20" spans="1:11" s="76" customFormat="1" x14ac:dyDescent="0.2">
      <c r="A20" s="55" t="s">
        <v>284</v>
      </c>
      <c r="B20" s="7">
        <v>98</v>
      </c>
      <c r="C20" s="83">
        <f t="shared" si="0"/>
        <v>2.0692567567567568E-2</v>
      </c>
      <c r="D20" s="56">
        <v>4</v>
      </c>
      <c r="E20" s="83">
        <f t="shared" si="0"/>
        <v>5.7887120115774236E-3</v>
      </c>
      <c r="F20" s="56">
        <v>4</v>
      </c>
      <c r="G20" s="83">
        <f t="shared" ref="G20" si="34">F20/F$5</f>
        <v>2.8985507246376812E-2</v>
      </c>
      <c r="H20" s="56">
        <v>32</v>
      </c>
      <c r="I20" s="83">
        <f t="shared" ref="I20" si="35">H20/H$5</f>
        <v>2.8094820017559263E-2</v>
      </c>
      <c r="J20" s="56">
        <v>58</v>
      </c>
      <c r="K20" s="83">
        <f t="shared" ref="K20" si="36">J20/J$5</f>
        <v>2.0953757225433526E-2</v>
      </c>
    </row>
    <row r="21" spans="1:11" s="76" customFormat="1" x14ac:dyDescent="0.2">
      <c r="A21" s="55" t="s">
        <v>314</v>
      </c>
      <c r="B21" s="7">
        <v>142</v>
      </c>
      <c r="C21" s="83">
        <f t="shared" si="0"/>
        <v>2.9983108108108107E-2</v>
      </c>
      <c r="D21" s="56">
        <v>7</v>
      </c>
      <c r="E21" s="83">
        <f t="shared" si="0"/>
        <v>1.0130246020260492E-2</v>
      </c>
      <c r="F21" s="56">
        <v>5</v>
      </c>
      <c r="G21" s="83">
        <f t="shared" ref="G21" si="37">F21/F$5</f>
        <v>3.6231884057971016E-2</v>
      </c>
      <c r="H21" s="56">
        <v>22</v>
      </c>
      <c r="I21" s="83">
        <f t="shared" ref="I21" si="38">H21/H$5</f>
        <v>1.9315188762071993E-2</v>
      </c>
      <c r="J21" s="56">
        <v>108</v>
      </c>
      <c r="K21" s="83">
        <f t="shared" ref="K21" si="39">J21/J$5</f>
        <v>3.9017341040462429E-2</v>
      </c>
    </row>
    <row r="22" spans="1:11" s="76" customFormat="1" x14ac:dyDescent="0.2">
      <c r="A22" s="54" t="s">
        <v>445</v>
      </c>
      <c r="B22" s="7"/>
      <c r="C22" s="83"/>
      <c r="D22" s="56"/>
      <c r="E22" s="83"/>
      <c r="F22" s="56"/>
      <c r="G22" s="83"/>
      <c r="H22" s="56"/>
      <c r="I22" s="83"/>
      <c r="J22" s="56"/>
      <c r="K22" s="83"/>
    </row>
    <row r="23" spans="1:11" s="76" customFormat="1" x14ac:dyDescent="0.2">
      <c r="A23" s="55" t="s">
        <v>315</v>
      </c>
      <c r="B23" s="7">
        <v>65</v>
      </c>
      <c r="C23" s="83">
        <f t="shared" si="0"/>
        <v>1.3724662162162162E-2</v>
      </c>
      <c r="D23" s="56">
        <v>5</v>
      </c>
      <c r="E23" s="83">
        <f t="shared" si="0"/>
        <v>7.2358900144717797E-3</v>
      </c>
      <c r="F23" s="56">
        <v>2</v>
      </c>
      <c r="G23" s="83">
        <f t="shared" ref="G23" si="40">F23/F$5</f>
        <v>1.4492753623188406E-2</v>
      </c>
      <c r="H23" s="56">
        <v>13</v>
      </c>
      <c r="I23" s="83">
        <f t="shared" ref="I23" si="41">H23/H$5</f>
        <v>1.141352063213345E-2</v>
      </c>
      <c r="J23" s="56">
        <v>45</v>
      </c>
      <c r="K23" s="83">
        <f t="shared" ref="K23" si="42">J23/J$5</f>
        <v>1.625722543352601E-2</v>
      </c>
    </row>
    <row r="24" spans="1:11" s="76" customFormat="1" x14ac:dyDescent="0.2">
      <c r="A24" s="55" t="s">
        <v>316</v>
      </c>
      <c r="B24" s="7">
        <v>13</v>
      </c>
      <c r="C24" s="83">
        <f t="shared" si="0"/>
        <v>2.7449324324324326E-3</v>
      </c>
      <c r="D24" s="56">
        <v>1</v>
      </c>
      <c r="E24" s="83">
        <f t="shared" si="0"/>
        <v>1.4471780028943559E-3</v>
      </c>
      <c r="F24" s="56">
        <v>0</v>
      </c>
      <c r="G24" s="83">
        <f t="shared" ref="G24" si="43">F24/F$5</f>
        <v>0</v>
      </c>
      <c r="H24" s="56">
        <v>2</v>
      </c>
      <c r="I24" s="83">
        <f t="shared" ref="I24" si="44">H24/H$5</f>
        <v>1.7559262510974539E-3</v>
      </c>
      <c r="J24" s="56">
        <v>10</v>
      </c>
      <c r="K24" s="83">
        <f t="shared" ref="K24" si="45">J24/J$5</f>
        <v>3.6127167630057803E-3</v>
      </c>
    </row>
    <row r="25" spans="1:11" s="76" customFormat="1" x14ac:dyDescent="0.2">
      <c r="A25" s="55" t="s">
        <v>291</v>
      </c>
      <c r="B25" s="7">
        <v>15</v>
      </c>
      <c r="C25" s="83">
        <f t="shared" si="0"/>
        <v>3.1672297297297299E-3</v>
      </c>
      <c r="D25" s="56">
        <v>1</v>
      </c>
      <c r="E25" s="83">
        <f t="shared" si="0"/>
        <v>1.4471780028943559E-3</v>
      </c>
      <c r="F25" s="56">
        <v>0</v>
      </c>
      <c r="G25" s="83">
        <f t="shared" ref="G25" si="46">F25/F$5</f>
        <v>0</v>
      </c>
      <c r="H25" s="56">
        <v>4</v>
      </c>
      <c r="I25" s="83">
        <f t="shared" ref="I25" si="47">H25/H$5</f>
        <v>3.5118525021949078E-3</v>
      </c>
      <c r="J25" s="56">
        <v>10</v>
      </c>
      <c r="K25" s="83">
        <f t="shared" ref="K25" si="48">J25/J$5</f>
        <v>3.6127167630057803E-3</v>
      </c>
    </row>
    <row r="26" spans="1:11" s="76" customFormat="1" x14ac:dyDescent="0.2">
      <c r="A26" s="55" t="s">
        <v>318</v>
      </c>
      <c r="B26" s="7">
        <v>52</v>
      </c>
      <c r="C26" s="83">
        <f t="shared" si="0"/>
        <v>1.097972972972973E-2</v>
      </c>
      <c r="D26" s="56">
        <v>5</v>
      </c>
      <c r="E26" s="83">
        <f t="shared" si="0"/>
        <v>7.2358900144717797E-3</v>
      </c>
      <c r="F26" s="56">
        <v>0</v>
      </c>
      <c r="G26" s="83">
        <f t="shared" ref="G26" si="49">F26/F$5</f>
        <v>0</v>
      </c>
      <c r="H26" s="56">
        <v>15</v>
      </c>
      <c r="I26" s="83">
        <f t="shared" ref="I26" si="50">H26/H$5</f>
        <v>1.3169446883230905E-2</v>
      </c>
      <c r="J26" s="56">
        <v>32</v>
      </c>
      <c r="K26" s="83">
        <f t="shared" ref="K26" si="51">J26/J$5</f>
        <v>1.1560693641618497E-2</v>
      </c>
    </row>
    <row r="27" spans="1:11" s="76" customFormat="1" x14ac:dyDescent="0.2">
      <c r="A27" s="54" t="s">
        <v>275</v>
      </c>
      <c r="B27" s="7"/>
      <c r="C27" s="83"/>
      <c r="D27" s="56"/>
      <c r="E27" s="83"/>
      <c r="F27" s="56"/>
      <c r="G27" s="83"/>
      <c r="H27" s="56"/>
      <c r="I27" s="83"/>
      <c r="J27" s="56"/>
      <c r="K27" s="83"/>
    </row>
    <row r="28" spans="1:11" s="76" customFormat="1" x14ac:dyDescent="0.2">
      <c r="A28" s="55" t="s">
        <v>319</v>
      </c>
      <c r="B28" s="7">
        <v>33</v>
      </c>
      <c r="C28" s="83">
        <f t="shared" si="0"/>
        <v>6.9679054054054054E-3</v>
      </c>
      <c r="D28" s="56">
        <v>0</v>
      </c>
      <c r="E28" s="83">
        <f t="shared" si="0"/>
        <v>0</v>
      </c>
      <c r="F28" s="56">
        <v>0</v>
      </c>
      <c r="G28" s="83">
        <f t="shared" ref="G28" si="52">F28/F$5</f>
        <v>0</v>
      </c>
      <c r="H28" s="56">
        <v>12</v>
      </c>
      <c r="I28" s="83">
        <f t="shared" ref="I28" si="53">H28/H$5</f>
        <v>1.0535557506584723E-2</v>
      </c>
      <c r="J28" s="56">
        <v>21</v>
      </c>
      <c r="K28" s="83">
        <f t="shared" ref="K28" si="54">J28/J$5</f>
        <v>7.5867052023121384E-3</v>
      </c>
    </row>
    <row r="29" spans="1:11" s="76" customFormat="1" x14ac:dyDescent="0.2">
      <c r="A29" s="55" t="s">
        <v>320</v>
      </c>
      <c r="B29" s="7">
        <v>56</v>
      </c>
      <c r="C29" s="83">
        <f t="shared" si="0"/>
        <v>1.1824324324324325E-2</v>
      </c>
      <c r="D29" s="56">
        <v>5</v>
      </c>
      <c r="E29" s="83">
        <f t="shared" si="0"/>
        <v>7.2358900144717797E-3</v>
      </c>
      <c r="F29" s="56">
        <v>2</v>
      </c>
      <c r="G29" s="83">
        <f t="shared" ref="G29" si="55">F29/F$5</f>
        <v>1.4492753623188406E-2</v>
      </c>
      <c r="H29" s="56">
        <v>15</v>
      </c>
      <c r="I29" s="83">
        <f t="shared" ref="I29" si="56">H29/H$5</f>
        <v>1.3169446883230905E-2</v>
      </c>
      <c r="J29" s="56">
        <v>34</v>
      </c>
      <c r="K29" s="83">
        <f t="shared" ref="K29" si="57">J29/J$5</f>
        <v>1.2283236994219654E-2</v>
      </c>
    </row>
    <row r="30" spans="1:11" s="76" customFormat="1" x14ac:dyDescent="0.2">
      <c r="A30" s="55" t="s">
        <v>321</v>
      </c>
      <c r="B30" s="7">
        <v>46</v>
      </c>
      <c r="C30" s="83">
        <f t="shared" si="0"/>
        <v>9.7128378378378375E-3</v>
      </c>
      <c r="D30" s="56">
        <v>2</v>
      </c>
      <c r="E30" s="83">
        <f t="shared" si="0"/>
        <v>2.8943560057887118E-3</v>
      </c>
      <c r="F30" s="56">
        <v>2</v>
      </c>
      <c r="G30" s="83">
        <f t="shared" ref="G30" si="58">F30/F$5</f>
        <v>1.4492753623188406E-2</v>
      </c>
      <c r="H30" s="56">
        <v>11</v>
      </c>
      <c r="I30" s="83">
        <f t="shared" ref="I30" si="59">H30/H$5</f>
        <v>9.6575943810359964E-3</v>
      </c>
      <c r="J30" s="56">
        <v>31</v>
      </c>
      <c r="K30" s="83">
        <f t="shared" ref="K30" si="60">J30/J$5</f>
        <v>1.1199421965317919E-2</v>
      </c>
    </row>
    <row r="31" spans="1:11" s="76" customFormat="1" x14ac:dyDescent="0.2">
      <c r="A31" s="55" t="s">
        <v>322</v>
      </c>
      <c r="B31" s="7">
        <v>16</v>
      </c>
      <c r="C31" s="83">
        <f t="shared" si="0"/>
        <v>3.3783783783783786E-3</v>
      </c>
      <c r="D31" s="56">
        <v>0</v>
      </c>
      <c r="E31" s="83">
        <f t="shared" si="0"/>
        <v>0</v>
      </c>
      <c r="F31" s="56">
        <v>0</v>
      </c>
      <c r="G31" s="83">
        <f t="shared" ref="G31" si="61">F31/F$5</f>
        <v>0</v>
      </c>
      <c r="H31" s="56">
        <v>7</v>
      </c>
      <c r="I31" s="83">
        <f t="shared" ref="I31" si="62">H31/H$5</f>
        <v>6.145741878841089E-3</v>
      </c>
      <c r="J31" s="56">
        <v>9</v>
      </c>
      <c r="K31" s="83">
        <f t="shared" ref="K31" si="63">J31/J$5</f>
        <v>3.2514450867052024E-3</v>
      </c>
    </row>
    <row r="32" spans="1:11" s="76" customFormat="1" x14ac:dyDescent="0.2">
      <c r="A32" s="55" t="s">
        <v>323</v>
      </c>
      <c r="B32" s="7">
        <v>43</v>
      </c>
      <c r="C32" s="83">
        <f t="shared" si="0"/>
        <v>9.0793918918918911E-3</v>
      </c>
      <c r="D32" s="56">
        <v>1</v>
      </c>
      <c r="E32" s="83">
        <f t="shared" si="0"/>
        <v>1.4471780028943559E-3</v>
      </c>
      <c r="F32" s="56">
        <v>1</v>
      </c>
      <c r="G32" s="83">
        <f t="shared" ref="G32" si="64">F32/F$5</f>
        <v>7.246376811594203E-3</v>
      </c>
      <c r="H32" s="56">
        <v>10</v>
      </c>
      <c r="I32" s="83">
        <f t="shared" ref="I32" si="65">H32/H$5</f>
        <v>8.7796312554872698E-3</v>
      </c>
      <c r="J32" s="56">
        <v>31</v>
      </c>
      <c r="K32" s="83">
        <f t="shared" ref="K32" si="66">J32/J$5</f>
        <v>1.1199421965317919E-2</v>
      </c>
    </row>
    <row r="33" spans="1:11" s="76" customFormat="1" x14ac:dyDescent="0.2">
      <c r="A33" s="54" t="s">
        <v>272</v>
      </c>
      <c r="B33" s="7"/>
      <c r="C33" s="83"/>
      <c r="D33" s="56"/>
      <c r="E33" s="83"/>
      <c r="F33" s="56"/>
      <c r="G33" s="83"/>
      <c r="H33" s="56"/>
      <c r="I33" s="83"/>
      <c r="J33" s="56"/>
      <c r="K33" s="83"/>
    </row>
    <row r="34" spans="1:11" s="76" customFormat="1" x14ac:dyDescent="0.2">
      <c r="A34" s="55" t="s">
        <v>324</v>
      </c>
      <c r="B34" s="7">
        <v>49</v>
      </c>
      <c r="C34" s="83">
        <f t="shared" si="0"/>
        <v>1.0346283783783784E-2</v>
      </c>
      <c r="D34" s="56">
        <v>26</v>
      </c>
      <c r="E34" s="83">
        <f t="shared" si="0"/>
        <v>3.7626628075253257E-2</v>
      </c>
      <c r="F34" s="56">
        <v>0</v>
      </c>
      <c r="G34" s="83">
        <f t="shared" ref="G34" si="67">F34/F$5</f>
        <v>0</v>
      </c>
      <c r="H34" s="56">
        <v>6</v>
      </c>
      <c r="I34" s="83">
        <f t="shared" ref="I34" si="68">H34/H$5</f>
        <v>5.2677787532923615E-3</v>
      </c>
      <c r="J34" s="56">
        <v>17</v>
      </c>
      <c r="K34" s="83">
        <f t="shared" ref="K34" si="69">J34/J$5</f>
        <v>6.141618497109827E-3</v>
      </c>
    </row>
    <row r="35" spans="1:11" s="76" customFormat="1" x14ac:dyDescent="0.2">
      <c r="A35" s="55" t="s">
        <v>325</v>
      </c>
      <c r="B35" s="7">
        <v>64</v>
      </c>
      <c r="C35" s="83">
        <f t="shared" si="0"/>
        <v>1.3513513513513514E-2</v>
      </c>
      <c r="D35" s="56">
        <v>15</v>
      </c>
      <c r="E35" s="83">
        <f t="shared" si="0"/>
        <v>2.1707670043415339E-2</v>
      </c>
      <c r="F35" s="56">
        <v>2</v>
      </c>
      <c r="G35" s="83">
        <f t="shared" ref="G35" si="70">F35/F$5</f>
        <v>1.4492753623188406E-2</v>
      </c>
      <c r="H35" s="56">
        <v>11</v>
      </c>
      <c r="I35" s="83">
        <f t="shared" ref="I35" si="71">H35/H$5</f>
        <v>9.6575943810359964E-3</v>
      </c>
      <c r="J35" s="56">
        <v>36</v>
      </c>
      <c r="K35" s="83">
        <f t="shared" ref="K35" si="72">J35/J$5</f>
        <v>1.300578034682081E-2</v>
      </c>
    </row>
    <row r="36" spans="1:11" s="76" customFormat="1" x14ac:dyDescent="0.2">
      <c r="A36" s="55" t="s">
        <v>326</v>
      </c>
      <c r="B36" s="7">
        <v>20</v>
      </c>
      <c r="C36" s="83">
        <f t="shared" si="0"/>
        <v>4.2229729729729732E-3</v>
      </c>
      <c r="D36" s="56">
        <v>5</v>
      </c>
      <c r="E36" s="83">
        <f t="shared" si="0"/>
        <v>7.2358900144717797E-3</v>
      </c>
      <c r="F36" s="56">
        <v>1</v>
      </c>
      <c r="G36" s="83">
        <f t="shared" ref="G36" si="73">F36/F$5</f>
        <v>7.246376811594203E-3</v>
      </c>
      <c r="H36" s="56">
        <v>4</v>
      </c>
      <c r="I36" s="83">
        <f t="shared" ref="I36" si="74">H36/H$5</f>
        <v>3.5118525021949078E-3</v>
      </c>
      <c r="J36" s="56">
        <v>10</v>
      </c>
      <c r="K36" s="83">
        <f t="shared" ref="K36" si="75">J36/J$5</f>
        <v>3.6127167630057803E-3</v>
      </c>
    </row>
    <row r="37" spans="1:11" s="76" customFormat="1" x14ac:dyDescent="0.2">
      <c r="A37" s="57" t="s">
        <v>327</v>
      </c>
      <c r="B37" s="7">
        <v>31</v>
      </c>
      <c r="C37" s="83">
        <f t="shared" si="0"/>
        <v>6.545608108108108E-3</v>
      </c>
      <c r="D37" s="56">
        <v>4</v>
      </c>
      <c r="E37" s="83">
        <f t="shared" si="0"/>
        <v>5.7887120115774236E-3</v>
      </c>
      <c r="F37" s="56">
        <v>1</v>
      </c>
      <c r="G37" s="83">
        <f t="shared" ref="G37" si="76">F37/F$5</f>
        <v>7.246376811594203E-3</v>
      </c>
      <c r="H37" s="56">
        <v>4</v>
      </c>
      <c r="I37" s="83">
        <f t="shared" ref="I37" si="77">H37/H$5</f>
        <v>3.5118525021949078E-3</v>
      </c>
      <c r="J37" s="56">
        <v>22</v>
      </c>
      <c r="K37" s="83">
        <f t="shared" ref="K37" si="78">J37/J$5</f>
        <v>7.9479768786127163E-3</v>
      </c>
    </row>
    <row r="38" spans="1:11" s="76" customFormat="1" x14ac:dyDescent="0.2">
      <c r="A38" s="54" t="s">
        <v>282</v>
      </c>
      <c r="B38" s="7"/>
      <c r="C38" s="83"/>
      <c r="D38" s="56"/>
      <c r="E38" s="83"/>
      <c r="F38" s="56"/>
      <c r="G38" s="83"/>
      <c r="H38" s="56"/>
      <c r="I38" s="83"/>
      <c r="J38" s="56"/>
      <c r="K38" s="83"/>
    </row>
    <row r="39" spans="1:11" s="76" customFormat="1" x14ac:dyDescent="0.2">
      <c r="A39" s="55" t="s">
        <v>328</v>
      </c>
      <c r="B39" s="7">
        <v>100</v>
      </c>
      <c r="C39" s="83">
        <f t="shared" si="0"/>
        <v>2.1114864864864864E-2</v>
      </c>
      <c r="D39" s="56">
        <v>2</v>
      </c>
      <c r="E39" s="83">
        <f t="shared" si="0"/>
        <v>2.8943560057887118E-3</v>
      </c>
      <c r="F39" s="56">
        <v>2</v>
      </c>
      <c r="G39" s="83">
        <f t="shared" ref="G39" si="79">F39/F$5</f>
        <v>1.4492753623188406E-2</v>
      </c>
      <c r="H39" s="56">
        <v>33</v>
      </c>
      <c r="I39" s="83">
        <f t="shared" ref="I39" si="80">H39/H$5</f>
        <v>2.8972783143107989E-2</v>
      </c>
      <c r="J39" s="56">
        <v>63</v>
      </c>
      <c r="K39" s="83">
        <f t="shared" ref="K39" si="81">J39/J$5</f>
        <v>2.2760115606936415E-2</v>
      </c>
    </row>
    <row r="40" spans="1:11" s="76" customFormat="1" x14ac:dyDescent="0.2">
      <c r="A40" s="55" t="s">
        <v>329</v>
      </c>
      <c r="B40" s="7">
        <v>11</v>
      </c>
      <c r="C40" s="83">
        <f t="shared" si="0"/>
        <v>2.3226351351351353E-3</v>
      </c>
      <c r="D40" s="56">
        <v>0</v>
      </c>
      <c r="E40" s="83">
        <f t="shared" si="0"/>
        <v>0</v>
      </c>
      <c r="F40" s="56">
        <v>0</v>
      </c>
      <c r="G40" s="83">
        <f t="shared" ref="G40" si="82">F40/F$5</f>
        <v>0</v>
      </c>
      <c r="H40" s="56">
        <v>3</v>
      </c>
      <c r="I40" s="83">
        <f t="shared" ref="I40" si="83">H40/H$5</f>
        <v>2.6338893766461808E-3</v>
      </c>
      <c r="J40" s="56">
        <v>8</v>
      </c>
      <c r="K40" s="83">
        <f t="shared" ref="K40" si="84">J40/J$5</f>
        <v>2.8901734104046241E-3</v>
      </c>
    </row>
    <row r="41" spans="1:11" s="76" customFormat="1" x14ac:dyDescent="0.2">
      <c r="A41" s="55" t="s">
        <v>330</v>
      </c>
      <c r="B41" s="7">
        <v>13</v>
      </c>
      <c r="C41" s="83">
        <f t="shared" si="0"/>
        <v>2.7449324324324326E-3</v>
      </c>
      <c r="D41" s="56">
        <v>0</v>
      </c>
      <c r="E41" s="83">
        <f t="shared" si="0"/>
        <v>0</v>
      </c>
      <c r="F41" s="56">
        <v>0</v>
      </c>
      <c r="G41" s="83">
        <f t="shared" ref="G41" si="85">F41/F$5</f>
        <v>0</v>
      </c>
      <c r="H41" s="56">
        <v>4</v>
      </c>
      <c r="I41" s="83">
        <f t="shared" ref="I41" si="86">H41/H$5</f>
        <v>3.5118525021949078E-3</v>
      </c>
      <c r="J41" s="56">
        <v>9</v>
      </c>
      <c r="K41" s="83">
        <f t="shared" ref="K41" si="87">J41/J$5</f>
        <v>3.2514450867052024E-3</v>
      </c>
    </row>
    <row r="42" spans="1:11" s="76" customFormat="1" x14ac:dyDescent="0.2">
      <c r="A42" s="55" t="s">
        <v>285</v>
      </c>
      <c r="B42" s="7">
        <v>6</v>
      </c>
      <c r="C42" s="83">
        <f t="shared" si="0"/>
        <v>1.266891891891892E-3</v>
      </c>
      <c r="D42" s="56">
        <v>1</v>
      </c>
      <c r="E42" s="83">
        <f t="shared" si="0"/>
        <v>1.4471780028943559E-3</v>
      </c>
      <c r="F42" s="56">
        <v>0</v>
      </c>
      <c r="G42" s="83">
        <f t="shared" ref="G42" si="88">F42/F$5</f>
        <v>0</v>
      </c>
      <c r="H42" s="56">
        <v>2</v>
      </c>
      <c r="I42" s="83">
        <f t="shared" ref="I42" si="89">H42/H$5</f>
        <v>1.7559262510974539E-3</v>
      </c>
      <c r="J42" s="56">
        <v>3</v>
      </c>
      <c r="K42" s="83">
        <f t="shared" ref="K42" si="90">J42/J$5</f>
        <v>1.083815028901734E-3</v>
      </c>
    </row>
    <row r="43" spans="1:11" s="76" customFormat="1" x14ac:dyDescent="0.2">
      <c r="A43" s="55" t="s">
        <v>286</v>
      </c>
      <c r="B43" s="7">
        <v>12</v>
      </c>
      <c r="C43" s="83">
        <f t="shared" si="0"/>
        <v>2.5337837837837839E-3</v>
      </c>
      <c r="D43" s="56">
        <v>0</v>
      </c>
      <c r="E43" s="83">
        <f t="shared" si="0"/>
        <v>0</v>
      </c>
      <c r="F43" s="56">
        <v>0</v>
      </c>
      <c r="G43" s="83">
        <f t="shared" ref="G43" si="91">F43/F$5</f>
        <v>0</v>
      </c>
      <c r="H43" s="56">
        <v>6</v>
      </c>
      <c r="I43" s="83">
        <f t="shared" ref="I43" si="92">H43/H$5</f>
        <v>5.2677787532923615E-3</v>
      </c>
      <c r="J43" s="56">
        <v>6</v>
      </c>
      <c r="K43" s="83">
        <f t="shared" ref="K43" si="93">J43/J$5</f>
        <v>2.167630057803468E-3</v>
      </c>
    </row>
    <row r="44" spans="1:11" s="76" customFormat="1" x14ac:dyDescent="0.2">
      <c r="A44" s="54" t="s">
        <v>446</v>
      </c>
      <c r="B44" s="7"/>
      <c r="C44" s="83"/>
      <c r="D44" s="56"/>
      <c r="E44" s="83"/>
      <c r="F44" s="56"/>
      <c r="G44" s="83"/>
      <c r="H44" s="56"/>
      <c r="I44" s="83"/>
      <c r="J44" s="56"/>
      <c r="K44" s="83"/>
    </row>
    <row r="45" spans="1:11" s="76" customFormat="1" x14ac:dyDescent="0.2">
      <c r="A45" s="55" t="s">
        <v>333</v>
      </c>
      <c r="B45" s="7">
        <v>125</v>
      </c>
      <c r="C45" s="83">
        <f t="shared" si="0"/>
        <v>2.6393581081081082E-2</v>
      </c>
      <c r="D45" s="56">
        <v>5</v>
      </c>
      <c r="E45" s="83">
        <f t="shared" si="0"/>
        <v>7.2358900144717797E-3</v>
      </c>
      <c r="F45" s="56">
        <v>2</v>
      </c>
      <c r="G45" s="83">
        <f t="shared" ref="G45" si="94">F45/F$5</f>
        <v>1.4492753623188406E-2</v>
      </c>
      <c r="H45" s="56">
        <v>34</v>
      </c>
      <c r="I45" s="83">
        <f t="shared" ref="I45" si="95">H45/H$5</f>
        <v>2.9850746268656716E-2</v>
      </c>
      <c r="J45" s="56">
        <v>84</v>
      </c>
      <c r="K45" s="83">
        <f t="shared" ref="K45" si="96">J45/J$5</f>
        <v>3.0346820809248554E-2</v>
      </c>
    </row>
    <row r="46" spans="1:11" s="76" customFormat="1" x14ac:dyDescent="0.2">
      <c r="A46" s="55" t="s">
        <v>334</v>
      </c>
      <c r="B46" s="7">
        <v>28</v>
      </c>
      <c r="C46" s="83">
        <f t="shared" si="0"/>
        <v>5.9121621621621625E-3</v>
      </c>
      <c r="D46" s="56">
        <v>2</v>
      </c>
      <c r="E46" s="83">
        <f t="shared" si="0"/>
        <v>2.8943560057887118E-3</v>
      </c>
      <c r="F46" s="56">
        <v>0</v>
      </c>
      <c r="G46" s="83">
        <f t="shared" ref="G46" si="97">F46/F$5</f>
        <v>0</v>
      </c>
      <c r="H46" s="56">
        <v>7</v>
      </c>
      <c r="I46" s="83">
        <f t="shared" ref="I46" si="98">H46/H$5</f>
        <v>6.145741878841089E-3</v>
      </c>
      <c r="J46" s="56">
        <v>19</v>
      </c>
      <c r="K46" s="83">
        <f t="shared" ref="K46" si="99">J46/J$5</f>
        <v>6.8641618497109827E-3</v>
      </c>
    </row>
    <row r="47" spans="1:11" s="76" customFormat="1" x14ac:dyDescent="0.2">
      <c r="A47" s="55" t="s">
        <v>335</v>
      </c>
      <c r="B47" s="7">
        <v>52</v>
      </c>
      <c r="C47" s="83">
        <f t="shared" si="0"/>
        <v>1.097972972972973E-2</v>
      </c>
      <c r="D47" s="56">
        <v>5</v>
      </c>
      <c r="E47" s="83">
        <f t="shared" si="0"/>
        <v>7.2358900144717797E-3</v>
      </c>
      <c r="F47" s="56">
        <v>2</v>
      </c>
      <c r="G47" s="83">
        <f t="shared" ref="G47" si="100">F47/F$5</f>
        <v>1.4492753623188406E-2</v>
      </c>
      <c r="H47" s="56">
        <v>19</v>
      </c>
      <c r="I47" s="83">
        <f t="shared" ref="I47" si="101">H47/H$5</f>
        <v>1.6681299385425813E-2</v>
      </c>
      <c r="J47" s="56">
        <v>26</v>
      </c>
      <c r="K47" s="83">
        <f t="shared" ref="K47" si="102">J47/J$5</f>
        <v>9.3930635838150294E-3</v>
      </c>
    </row>
    <row r="48" spans="1:11" s="76" customFormat="1" x14ac:dyDescent="0.2">
      <c r="A48" s="55" t="s">
        <v>336</v>
      </c>
      <c r="B48" s="7">
        <v>39</v>
      </c>
      <c r="C48" s="83">
        <f t="shared" si="0"/>
        <v>8.2347972972972965E-3</v>
      </c>
      <c r="D48" s="56">
        <v>0</v>
      </c>
      <c r="E48" s="83">
        <f t="shared" si="0"/>
        <v>0</v>
      </c>
      <c r="F48" s="56">
        <v>1</v>
      </c>
      <c r="G48" s="83">
        <f t="shared" ref="G48" si="103">F48/F$5</f>
        <v>7.246376811594203E-3</v>
      </c>
      <c r="H48" s="56">
        <v>14</v>
      </c>
      <c r="I48" s="83">
        <f t="shared" ref="I48" si="104">H48/H$5</f>
        <v>1.2291483757682178E-2</v>
      </c>
      <c r="J48" s="56">
        <v>24</v>
      </c>
      <c r="K48" s="83">
        <f t="shared" ref="K48" si="105">J48/J$5</f>
        <v>8.670520231213872E-3</v>
      </c>
    </row>
    <row r="49" spans="1:11" s="76" customFormat="1" x14ac:dyDescent="0.2">
      <c r="A49" s="55" t="s">
        <v>337</v>
      </c>
      <c r="B49" s="7">
        <v>16</v>
      </c>
      <c r="C49" s="83">
        <f t="shared" si="0"/>
        <v>3.3783783783783786E-3</v>
      </c>
      <c r="D49" s="56">
        <v>0</v>
      </c>
      <c r="E49" s="83">
        <f t="shared" si="0"/>
        <v>0</v>
      </c>
      <c r="F49" s="56">
        <v>0</v>
      </c>
      <c r="G49" s="83">
        <f t="shared" ref="G49" si="106">F49/F$5</f>
        <v>0</v>
      </c>
      <c r="H49" s="56">
        <v>7</v>
      </c>
      <c r="I49" s="83">
        <f t="shared" ref="I49" si="107">H49/H$5</f>
        <v>6.145741878841089E-3</v>
      </c>
      <c r="J49" s="56">
        <v>9</v>
      </c>
      <c r="K49" s="83">
        <f t="shared" ref="K49" si="108">J49/J$5</f>
        <v>3.2514450867052024E-3</v>
      </c>
    </row>
    <row r="50" spans="1:11" s="76" customFormat="1" x14ac:dyDescent="0.2">
      <c r="A50" s="54" t="s">
        <v>447</v>
      </c>
      <c r="B50" s="7"/>
      <c r="C50" s="83"/>
      <c r="D50" s="56"/>
      <c r="E50" s="83"/>
      <c r="F50" s="56"/>
      <c r="G50" s="83"/>
      <c r="H50" s="56"/>
      <c r="I50" s="83"/>
      <c r="J50" s="56"/>
      <c r="K50" s="83"/>
    </row>
    <row r="51" spans="1:11" s="76" customFormat="1" x14ac:dyDescent="0.2">
      <c r="A51" s="55" t="s">
        <v>287</v>
      </c>
      <c r="B51" s="7">
        <v>56</v>
      </c>
      <c r="C51" s="83">
        <f t="shared" si="0"/>
        <v>1.1824324324324325E-2</v>
      </c>
      <c r="D51" s="56">
        <v>2</v>
      </c>
      <c r="E51" s="83">
        <f t="shared" si="0"/>
        <v>2.8943560057887118E-3</v>
      </c>
      <c r="F51" s="56">
        <v>1</v>
      </c>
      <c r="G51" s="83">
        <f t="shared" ref="G51" si="109">F51/F$5</f>
        <v>7.246376811594203E-3</v>
      </c>
      <c r="H51" s="56">
        <v>19</v>
      </c>
      <c r="I51" s="83">
        <f t="shared" ref="I51" si="110">H51/H$5</f>
        <v>1.6681299385425813E-2</v>
      </c>
      <c r="J51" s="56">
        <v>34</v>
      </c>
      <c r="K51" s="83">
        <f t="shared" ref="K51" si="111">J51/J$5</f>
        <v>1.2283236994219654E-2</v>
      </c>
    </row>
    <row r="52" spans="1:11" s="76" customFormat="1" x14ac:dyDescent="0.2">
      <c r="A52" s="55" t="s">
        <v>436</v>
      </c>
      <c r="B52" s="7">
        <v>56</v>
      </c>
      <c r="C52" s="83">
        <f t="shared" si="0"/>
        <v>1.1824324324324325E-2</v>
      </c>
      <c r="D52" s="56">
        <v>0</v>
      </c>
      <c r="E52" s="83">
        <f t="shared" si="0"/>
        <v>0</v>
      </c>
      <c r="F52" s="56">
        <v>5</v>
      </c>
      <c r="G52" s="83">
        <f t="shared" ref="G52" si="112">F52/F$5</f>
        <v>3.6231884057971016E-2</v>
      </c>
      <c r="H52" s="56">
        <v>21</v>
      </c>
      <c r="I52" s="83">
        <f t="shared" ref="I52" si="113">H52/H$5</f>
        <v>1.8437225636523266E-2</v>
      </c>
      <c r="J52" s="56">
        <v>30</v>
      </c>
      <c r="K52" s="83">
        <f t="shared" ref="K52" si="114">J52/J$5</f>
        <v>1.0838150289017341E-2</v>
      </c>
    </row>
    <row r="53" spans="1:11" s="76" customFormat="1" x14ac:dyDescent="0.2">
      <c r="A53" s="55" t="s">
        <v>288</v>
      </c>
      <c r="B53" s="7">
        <v>18</v>
      </c>
      <c r="C53" s="83">
        <f t="shared" si="0"/>
        <v>3.8006756756756759E-3</v>
      </c>
      <c r="D53" s="56">
        <v>0</v>
      </c>
      <c r="E53" s="83">
        <f t="shared" si="0"/>
        <v>0</v>
      </c>
      <c r="F53" s="56">
        <v>0</v>
      </c>
      <c r="G53" s="83">
        <f t="shared" ref="G53" si="115">F53/F$5</f>
        <v>0</v>
      </c>
      <c r="H53" s="56">
        <v>8</v>
      </c>
      <c r="I53" s="83">
        <f t="shared" ref="I53" si="116">H53/H$5</f>
        <v>7.0237050043898156E-3</v>
      </c>
      <c r="J53" s="56">
        <v>10</v>
      </c>
      <c r="K53" s="83">
        <f t="shared" ref="K53" si="117">J53/J$5</f>
        <v>3.6127167630057803E-3</v>
      </c>
    </row>
    <row r="54" spans="1:11" s="76" customFormat="1" x14ac:dyDescent="0.2">
      <c r="A54" s="55" t="s">
        <v>419</v>
      </c>
      <c r="B54" s="7">
        <v>30</v>
      </c>
      <c r="C54" s="83">
        <f t="shared" si="0"/>
        <v>6.3344594594594598E-3</v>
      </c>
      <c r="D54" s="56">
        <v>2</v>
      </c>
      <c r="E54" s="83">
        <f t="shared" si="0"/>
        <v>2.8943560057887118E-3</v>
      </c>
      <c r="F54" s="56">
        <v>1</v>
      </c>
      <c r="G54" s="83">
        <f t="shared" ref="G54" si="118">F54/F$5</f>
        <v>7.246376811594203E-3</v>
      </c>
      <c r="H54" s="56">
        <v>9</v>
      </c>
      <c r="I54" s="83">
        <f t="shared" ref="I54" si="119">H54/H$5</f>
        <v>7.9016681299385431E-3</v>
      </c>
      <c r="J54" s="56">
        <v>18</v>
      </c>
      <c r="K54" s="83">
        <f t="shared" ref="K54" si="120">J54/J$5</f>
        <v>6.5028901734104048E-3</v>
      </c>
    </row>
    <row r="55" spans="1:11" s="76" customFormat="1" x14ac:dyDescent="0.2">
      <c r="A55" s="55" t="s">
        <v>340</v>
      </c>
      <c r="B55" s="7">
        <v>27</v>
      </c>
      <c r="C55" s="83">
        <f t="shared" si="0"/>
        <v>5.7010135135135134E-3</v>
      </c>
      <c r="D55" s="56">
        <v>1</v>
      </c>
      <c r="E55" s="83">
        <f t="shared" si="0"/>
        <v>1.4471780028943559E-3</v>
      </c>
      <c r="F55" s="56">
        <v>3</v>
      </c>
      <c r="G55" s="83">
        <f t="shared" ref="G55" si="121">F55/F$5</f>
        <v>2.1739130434782608E-2</v>
      </c>
      <c r="H55" s="56">
        <v>3</v>
      </c>
      <c r="I55" s="83">
        <f t="shared" ref="I55" si="122">H55/H$5</f>
        <v>2.6338893766461808E-3</v>
      </c>
      <c r="J55" s="56">
        <v>20</v>
      </c>
      <c r="K55" s="83">
        <f t="shared" ref="K55" si="123">J55/J$5</f>
        <v>7.2254335260115606E-3</v>
      </c>
    </row>
    <row r="56" spans="1:11" s="76" customFormat="1" x14ac:dyDescent="0.2">
      <c r="A56" s="54" t="s">
        <v>448</v>
      </c>
      <c r="B56" s="7"/>
      <c r="C56" s="83"/>
      <c r="D56" s="56"/>
      <c r="E56" s="83"/>
      <c r="F56" s="56"/>
      <c r="G56" s="83"/>
      <c r="H56" s="56"/>
      <c r="I56" s="83"/>
      <c r="J56" s="56"/>
      <c r="K56" s="83"/>
    </row>
    <row r="57" spans="1:11" s="76" customFormat="1" x14ac:dyDescent="0.2">
      <c r="A57" s="55" t="s">
        <v>341</v>
      </c>
      <c r="B57" s="7">
        <v>81</v>
      </c>
      <c r="C57" s="83">
        <f t="shared" si="0"/>
        <v>1.7103040540540539E-2</v>
      </c>
      <c r="D57" s="56">
        <v>1</v>
      </c>
      <c r="E57" s="83">
        <f t="shared" si="0"/>
        <v>1.4471780028943559E-3</v>
      </c>
      <c r="F57" s="56">
        <v>1</v>
      </c>
      <c r="G57" s="83">
        <f t="shared" ref="G57" si="124">F57/F$5</f>
        <v>7.246376811594203E-3</v>
      </c>
      <c r="H57" s="56">
        <v>30</v>
      </c>
      <c r="I57" s="83">
        <f t="shared" ref="I57" si="125">H57/H$5</f>
        <v>2.6338893766461809E-2</v>
      </c>
      <c r="J57" s="56">
        <v>49</v>
      </c>
      <c r="K57" s="83">
        <f t="shared" ref="K57" si="126">J57/J$5</f>
        <v>1.7702312138728325E-2</v>
      </c>
    </row>
    <row r="58" spans="1:11" s="76" customFormat="1" x14ac:dyDescent="0.2">
      <c r="A58" s="55" t="s">
        <v>342</v>
      </c>
      <c r="B58" s="7">
        <v>50</v>
      </c>
      <c r="C58" s="83">
        <f t="shared" si="0"/>
        <v>1.0557432432432432E-2</v>
      </c>
      <c r="D58" s="56">
        <v>1</v>
      </c>
      <c r="E58" s="83">
        <f t="shared" si="0"/>
        <v>1.4471780028943559E-3</v>
      </c>
      <c r="F58" s="56">
        <v>2</v>
      </c>
      <c r="G58" s="83">
        <f t="shared" ref="G58" si="127">F58/F$5</f>
        <v>1.4492753623188406E-2</v>
      </c>
      <c r="H58" s="56">
        <v>21</v>
      </c>
      <c r="I58" s="83">
        <f t="shared" ref="I58" si="128">H58/H$5</f>
        <v>1.8437225636523266E-2</v>
      </c>
      <c r="J58" s="56">
        <v>26</v>
      </c>
      <c r="K58" s="83">
        <f t="shared" ref="K58" si="129">J58/J$5</f>
        <v>9.3930635838150294E-3</v>
      </c>
    </row>
    <row r="59" spans="1:11" s="76" customFormat="1" x14ac:dyDescent="0.2">
      <c r="A59" s="55" t="s">
        <v>343</v>
      </c>
      <c r="B59" s="7">
        <v>56</v>
      </c>
      <c r="C59" s="83">
        <f t="shared" si="0"/>
        <v>1.1824324324324325E-2</v>
      </c>
      <c r="D59" s="56">
        <v>3</v>
      </c>
      <c r="E59" s="83">
        <f t="shared" si="0"/>
        <v>4.3415340086830683E-3</v>
      </c>
      <c r="F59" s="56">
        <v>0</v>
      </c>
      <c r="G59" s="83">
        <f t="shared" ref="G59" si="130">F59/F$5</f>
        <v>0</v>
      </c>
      <c r="H59" s="56">
        <v>15</v>
      </c>
      <c r="I59" s="83">
        <f t="shared" ref="I59" si="131">H59/H$5</f>
        <v>1.3169446883230905E-2</v>
      </c>
      <c r="J59" s="56">
        <v>38</v>
      </c>
      <c r="K59" s="83">
        <f t="shared" ref="K59" si="132">J59/J$5</f>
        <v>1.3728323699421965E-2</v>
      </c>
    </row>
    <row r="60" spans="1:11" s="76" customFormat="1" x14ac:dyDescent="0.2">
      <c r="A60" s="57" t="s">
        <v>345</v>
      </c>
      <c r="B60" s="7">
        <v>18</v>
      </c>
      <c r="C60" s="83">
        <f t="shared" si="0"/>
        <v>3.8006756756756759E-3</v>
      </c>
      <c r="D60" s="56">
        <v>0</v>
      </c>
      <c r="E60" s="83">
        <f t="shared" si="0"/>
        <v>0</v>
      </c>
      <c r="F60" s="56">
        <v>1</v>
      </c>
      <c r="G60" s="83">
        <f t="shared" ref="G60" si="133">F60/F$5</f>
        <v>7.246376811594203E-3</v>
      </c>
      <c r="H60" s="56">
        <v>5</v>
      </c>
      <c r="I60" s="83">
        <f t="shared" ref="I60" si="134">H60/H$5</f>
        <v>4.3898156277436349E-3</v>
      </c>
      <c r="J60" s="56">
        <v>12</v>
      </c>
      <c r="K60" s="83">
        <f t="shared" ref="K60" si="135">J60/J$5</f>
        <v>4.335260115606936E-3</v>
      </c>
    </row>
    <row r="61" spans="1:11" s="76" customFormat="1" x14ac:dyDescent="0.2">
      <c r="A61" s="55" t="s">
        <v>292</v>
      </c>
      <c r="B61" s="7">
        <v>15</v>
      </c>
      <c r="C61" s="83">
        <f t="shared" si="0"/>
        <v>3.1672297297297299E-3</v>
      </c>
      <c r="D61" s="56">
        <v>0</v>
      </c>
      <c r="E61" s="83">
        <f t="shared" si="0"/>
        <v>0</v>
      </c>
      <c r="F61" s="56">
        <v>1</v>
      </c>
      <c r="G61" s="83">
        <f t="shared" ref="G61" si="136">F61/F$5</f>
        <v>7.246376811594203E-3</v>
      </c>
      <c r="H61" s="56">
        <v>5</v>
      </c>
      <c r="I61" s="83">
        <f t="shared" ref="I61" si="137">H61/H$5</f>
        <v>4.3898156277436349E-3</v>
      </c>
      <c r="J61" s="56">
        <v>9</v>
      </c>
      <c r="K61" s="83">
        <f t="shared" ref="K61" si="138">J61/J$5</f>
        <v>3.2514450867052024E-3</v>
      </c>
    </row>
    <row r="62" spans="1:11" s="76" customFormat="1" x14ac:dyDescent="0.2">
      <c r="A62" s="55" t="s">
        <v>289</v>
      </c>
      <c r="B62" s="7">
        <v>73</v>
      </c>
      <c r="C62" s="83">
        <f t="shared" si="0"/>
        <v>1.5413851351351352E-2</v>
      </c>
      <c r="D62" s="56">
        <v>8</v>
      </c>
      <c r="E62" s="83">
        <f t="shared" si="0"/>
        <v>1.1577424023154847E-2</v>
      </c>
      <c r="F62" s="56">
        <v>2</v>
      </c>
      <c r="G62" s="83">
        <f t="shared" ref="G62" si="139">F62/F$5</f>
        <v>1.4492753623188406E-2</v>
      </c>
      <c r="H62" s="56">
        <v>35</v>
      </c>
      <c r="I62" s="83">
        <f t="shared" ref="I62" si="140">H62/H$5</f>
        <v>3.0728709394205442E-2</v>
      </c>
      <c r="J62" s="56">
        <v>28</v>
      </c>
      <c r="K62" s="83">
        <f t="shared" ref="K62" si="141">J62/J$5</f>
        <v>1.0115606936416185E-2</v>
      </c>
    </row>
    <row r="63" spans="1:11" s="76" customFormat="1" x14ac:dyDescent="0.2">
      <c r="A63" s="57" t="s">
        <v>449</v>
      </c>
      <c r="B63" s="7">
        <v>53</v>
      </c>
      <c r="C63" s="83">
        <f t="shared" si="0"/>
        <v>1.1190878378378379E-2</v>
      </c>
      <c r="D63" s="56">
        <v>6</v>
      </c>
      <c r="E63" s="83">
        <f t="shared" si="0"/>
        <v>8.6830680173661367E-3</v>
      </c>
      <c r="F63" s="56">
        <v>0</v>
      </c>
      <c r="G63" s="83">
        <f t="shared" ref="G63" si="142">F63/F$5</f>
        <v>0</v>
      </c>
      <c r="H63" s="56">
        <v>18</v>
      </c>
      <c r="I63" s="83">
        <f t="shared" ref="I63" si="143">H63/H$5</f>
        <v>1.5803336259877086E-2</v>
      </c>
      <c r="J63" s="56">
        <v>29</v>
      </c>
      <c r="K63" s="83">
        <f t="shared" ref="K63" si="144">J63/J$5</f>
        <v>1.0476878612716763E-2</v>
      </c>
    </row>
    <row r="64" spans="1:11" s="76" customFormat="1" x14ac:dyDescent="0.2">
      <c r="A64" s="8" t="s">
        <v>168</v>
      </c>
      <c r="B64" s="7"/>
      <c r="C64" s="83"/>
      <c r="E64" s="83"/>
      <c r="G64" s="83"/>
      <c r="I64" s="83"/>
      <c r="K64" s="83"/>
    </row>
    <row r="65" spans="1:11" s="76" customFormat="1" x14ac:dyDescent="0.2">
      <c r="A65" s="1" t="s">
        <v>585</v>
      </c>
      <c r="B65" s="7">
        <v>37</v>
      </c>
      <c r="C65" s="83">
        <f t="shared" si="0"/>
        <v>7.8125E-3</v>
      </c>
      <c r="D65" s="56">
        <v>0</v>
      </c>
      <c r="E65" s="83">
        <f t="shared" si="0"/>
        <v>0</v>
      </c>
      <c r="F65" s="56">
        <v>3</v>
      </c>
      <c r="G65" s="83">
        <f t="shared" ref="G65" si="145">F65/F$5</f>
        <v>2.1739130434782608E-2</v>
      </c>
      <c r="H65" s="56">
        <v>17</v>
      </c>
      <c r="I65" s="83">
        <f t="shared" ref="I65" si="146">H65/H$5</f>
        <v>1.4925373134328358E-2</v>
      </c>
      <c r="J65" s="56">
        <v>17</v>
      </c>
      <c r="K65" s="83">
        <f t="shared" ref="K65" si="147">J65/J$5</f>
        <v>6.141618497109827E-3</v>
      </c>
    </row>
    <row r="66" spans="1:11" s="76" customFormat="1" x14ac:dyDescent="0.2">
      <c r="A66" s="1" t="s">
        <v>348</v>
      </c>
      <c r="B66" s="7">
        <v>64</v>
      </c>
      <c r="C66" s="83">
        <f t="shared" si="0"/>
        <v>1.3513513513513514E-2</v>
      </c>
      <c r="D66" s="56">
        <v>0</v>
      </c>
      <c r="E66" s="83">
        <f t="shared" si="0"/>
        <v>0</v>
      </c>
      <c r="F66" s="56">
        <v>1</v>
      </c>
      <c r="G66" s="83">
        <f t="shared" ref="G66" si="148">F66/F$5</f>
        <v>7.246376811594203E-3</v>
      </c>
      <c r="H66" s="56">
        <v>19</v>
      </c>
      <c r="I66" s="83">
        <f t="shared" ref="I66" si="149">H66/H$5</f>
        <v>1.6681299385425813E-2</v>
      </c>
      <c r="J66" s="56">
        <v>44</v>
      </c>
      <c r="K66" s="83">
        <f t="shared" ref="K66" si="150">J66/J$5</f>
        <v>1.5895953757225433E-2</v>
      </c>
    </row>
    <row r="67" spans="1:11" s="76" customFormat="1" x14ac:dyDescent="0.2">
      <c r="A67" s="1" t="s">
        <v>349</v>
      </c>
      <c r="B67" s="7">
        <v>80</v>
      </c>
      <c r="C67" s="83">
        <f t="shared" si="0"/>
        <v>1.6891891891891893E-2</v>
      </c>
      <c r="D67" s="56">
        <v>1</v>
      </c>
      <c r="E67" s="83">
        <f t="shared" si="0"/>
        <v>1.4471780028943559E-3</v>
      </c>
      <c r="F67" s="56">
        <v>4</v>
      </c>
      <c r="G67" s="83">
        <f t="shared" ref="G67" si="151">F67/F$5</f>
        <v>2.8985507246376812E-2</v>
      </c>
      <c r="H67" s="56">
        <v>20</v>
      </c>
      <c r="I67" s="83">
        <f t="shared" ref="I67" si="152">H67/H$5</f>
        <v>1.755926251097454E-2</v>
      </c>
      <c r="J67" s="56">
        <v>55</v>
      </c>
      <c r="K67" s="83">
        <f t="shared" ref="K67" si="153">J67/J$5</f>
        <v>1.9869942196531792E-2</v>
      </c>
    </row>
    <row r="68" spans="1:11" s="76" customFormat="1" x14ac:dyDescent="0.2">
      <c r="A68" s="1" t="s">
        <v>350</v>
      </c>
      <c r="B68" s="7">
        <v>108</v>
      </c>
      <c r="C68" s="83">
        <f t="shared" si="0"/>
        <v>2.2804054054054054E-2</v>
      </c>
      <c r="D68" s="56">
        <v>81</v>
      </c>
      <c r="E68" s="83">
        <f t="shared" si="0"/>
        <v>0.11722141823444283</v>
      </c>
      <c r="F68" s="56">
        <v>1</v>
      </c>
      <c r="G68" s="83">
        <f t="shared" ref="G68" si="154">F68/F$5</f>
        <v>7.246376811594203E-3</v>
      </c>
      <c r="H68" s="56">
        <v>6</v>
      </c>
      <c r="I68" s="83">
        <f t="shared" ref="I68" si="155">H68/H$5</f>
        <v>5.2677787532923615E-3</v>
      </c>
      <c r="J68" s="56">
        <v>20</v>
      </c>
      <c r="K68" s="83">
        <f t="shared" ref="K68" si="156">J68/J$5</f>
        <v>7.2254335260115606E-3</v>
      </c>
    </row>
    <row r="69" spans="1:11" s="76" customFormat="1" x14ac:dyDescent="0.2">
      <c r="A69" s="1" t="s">
        <v>351</v>
      </c>
      <c r="B69" s="7">
        <v>24</v>
      </c>
      <c r="C69" s="83">
        <f t="shared" si="0"/>
        <v>5.0675675675675678E-3</v>
      </c>
      <c r="D69" s="56">
        <v>2</v>
      </c>
      <c r="E69" s="83">
        <f t="shared" si="0"/>
        <v>2.8943560057887118E-3</v>
      </c>
      <c r="F69" s="56">
        <v>0</v>
      </c>
      <c r="G69" s="83">
        <f t="shared" ref="G69" si="157">F69/F$5</f>
        <v>0</v>
      </c>
      <c r="H69" s="56">
        <v>4</v>
      </c>
      <c r="I69" s="83">
        <f t="shared" ref="I69" si="158">H69/H$5</f>
        <v>3.5118525021949078E-3</v>
      </c>
      <c r="J69" s="56">
        <v>18</v>
      </c>
      <c r="K69" s="83">
        <f t="shared" ref="K69" si="159">J69/J$5</f>
        <v>6.5028901734104048E-3</v>
      </c>
    </row>
    <row r="70" spans="1:11" s="76" customFormat="1" x14ac:dyDescent="0.2">
      <c r="A70" s="1" t="s">
        <v>352</v>
      </c>
      <c r="B70" s="7">
        <v>22</v>
      </c>
      <c r="C70" s="83">
        <f t="shared" si="0"/>
        <v>4.6452702702702705E-3</v>
      </c>
      <c r="D70" s="56">
        <v>10</v>
      </c>
      <c r="E70" s="83">
        <f t="shared" si="0"/>
        <v>1.4471780028943559E-2</v>
      </c>
      <c r="F70" s="56">
        <v>1</v>
      </c>
      <c r="G70" s="83">
        <f t="shared" ref="G70" si="160">F70/F$5</f>
        <v>7.246376811594203E-3</v>
      </c>
      <c r="H70" s="56">
        <v>4</v>
      </c>
      <c r="I70" s="83">
        <f t="shared" ref="I70" si="161">H70/H$5</f>
        <v>3.5118525021949078E-3</v>
      </c>
      <c r="J70" s="56">
        <v>7</v>
      </c>
      <c r="K70" s="83">
        <f t="shared" ref="K70" si="162">J70/J$5</f>
        <v>2.5289017341040463E-3</v>
      </c>
    </row>
    <row r="71" spans="1:11" s="76" customFormat="1" x14ac:dyDescent="0.2">
      <c r="A71" s="8" t="s">
        <v>169</v>
      </c>
      <c r="B71" s="7"/>
      <c r="C71" s="83"/>
      <c r="D71" s="56"/>
      <c r="E71" s="83"/>
      <c r="F71" s="56"/>
      <c r="G71" s="83"/>
      <c r="H71" s="56"/>
      <c r="I71" s="83"/>
      <c r="J71" s="56"/>
      <c r="K71" s="83"/>
    </row>
    <row r="72" spans="1:11" s="76" customFormat="1" x14ac:dyDescent="0.2">
      <c r="A72" s="1" t="s">
        <v>353</v>
      </c>
      <c r="B72" s="7">
        <v>85</v>
      </c>
      <c r="C72" s="83">
        <f t="shared" ref="C72:E113" si="163">B72/B$5</f>
        <v>1.7947635135135136E-2</v>
      </c>
      <c r="D72" s="56">
        <v>2</v>
      </c>
      <c r="E72" s="83">
        <f t="shared" si="163"/>
        <v>2.8943560057887118E-3</v>
      </c>
      <c r="F72" s="56">
        <v>1</v>
      </c>
      <c r="G72" s="83">
        <f t="shared" ref="G72" si="164">F72/F$5</f>
        <v>7.246376811594203E-3</v>
      </c>
      <c r="H72" s="56">
        <v>24</v>
      </c>
      <c r="I72" s="83">
        <f t="shared" ref="I72" si="165">H72/H$5</f>
        <v>2.1071115013169446E-2</v>
      </c>
      <c r="J72" s="56">
        <v>58</v>
      </c>
      <c r="K72" s="83">
        <f t="shared" ref="K72" si="166">J72/J$5</f>
        <v>2.0953757225433526E-2</v>
      </c>
    </row>
    <row r="73" spans="1:11" s="76" customFormat="1" x14ac:dyDescent="0.2">
      <c r="A73" s="1" t="s">
        <v>354</v>
      </c>
      <c r="B73" s="7">
        <v>35</v>
      </c>
      <c r="C73" s="83">
        <f t="shared" si="163"/>
        <v>7.3902027027027027E-3</v>
      </c>
      <c r="D73" s="56">
        <v>2</v>
      </c>
      <c r="E73" s="83">
        <f t="shared" si="163"/>
        <v>2.8943560057887118E-3</v>
      </c>
      <c r="F73" s="56">
        <v>1</v>
      </c>
      <c r="G73" s="83">
        <f t="shared" ref="G73" si="167">F73/F$5</f>
        <v>7.246376811594203E-3</v>
      </c>
      <c r="H73" s="56">
        <v>9</v>
      </c>
      <c r="I73" s="83">
        <f t="shared" ref="I73" si="168">H73/H$5</f>
        <v>7.9016681299385431E-3</v>
      </c>
      <c r="J73" s="56">
        <v>23</v>
      </c>
      <c r="K73" s="83">
        <f t="shared" ref="K73" si="169">J73/J$5</f>
        <v>8.3092485549132941E-3</v>
      </c>
    </row>
    <row r="74" spans="1:11" s="76" customFormat="1" x14ac:dyDescent="0.2">
      <c r="A74" s="1" t="s">
        <v>355</v>
      </c>
      <c r="B74" s="7">
        <v>34</v>
      </c>
      <c r="C74" s="83">
        <f t="shared" si="163"/>
        <v>7.1790540540540545E-3</v>
      </c>
      <c r="D74" s="56">
        <v>0</v>
      </c>
      <c r="E74" s="83">
        <f t="shared" si="163"/>
        <v>0</v>
      </c>
      <c r="F74" s="56">
        <v>1</v>
      </c>
      <c r="G74" s="83">
        <f t="shared" ref="G74" si="170">F74/F$5</f>
        <v>7.246376811594203E-3</v>
      </c>
      <c r="H74" s="56">
        <v>9</v>
      </c>
      <c r="I74" s="83">
        <f t="shared" ref="I74" si="171">H74/H$5</f>
        <v>7.9016681299385431E-3</v>
      </c>
      <c r="J74" s="56">
        <v>24</v>
      </c>
      <c r="K74" s="83">
        <f t="shared" ref="K74" si="172">J74/J$5</f>
        <v>8.670520231213872E-3</v>
      </c>
    </row>
    <row r="75" spans="1:11" s="76" customFormat="1" x14ac:dyDescent="0.2">
      <c r="A75" s="1" t="s">
        <v>356</v>
      </c>
      <c r="B75" s="7">
        <v>23</v>
      </c>
      <c r="C75" s="83">
        <f t="shared" si="163"/>
        <v>4.8564189189189188E-3</v>
      </c>
      <c r="D75" s="56">
        <v>6</v>
      </c>
      <c r="E75" s="83">
        <f t="shared" si="163"/>
        <v>8.6830680173661367E-3</v>
      </c>
      <c r="F75" s="56">
        <v>1</v>
      </c>
      <c r="G75" s="83">
        <f t="shared" ref="G75" si="173">F75/F$5</f>
        <v>7.246376811594203E-3</v>
      </c>
      <c r="H75" s="56">
        <v>7</v>
      </c>
      <c r="I75" s="83">
        <f t="shared" ref="I75" si="174">H75/H$5</f>
        <v>6.145741878841089E-3</v>
      </c>
      <c r="J75" s="56">
        <v>9</v>
      </c>
      <c r="K75" s="83">
        <f t="shared" ref="K75" si="175">J75/J$5</f>
        <v>3.2514450867052024E-3</v>
      </c>
    </row>
    <row r="76" spans="1:11" s="76" customFormat="1" x14ac:dyDescent="0.2">
      <c r="A76" s="1" t="s">
        <v>357</v>
      </c>
      <c r="B76" s="7">
        <v>49</v>
      </c>
      <c r="C76" s="83">
        <f t="shared" si="163"/>
        <v>1.0346283783783784E-2</v>
      </c>
      <c r="D76" s="56">
        <v>4</v>
      </c>
      <c r="E76" s="83">
        <f t="shared" si="163"/>
        <v>5.7887120115774236E-3</v>
      </c>
      <c r="F76" s="56">
        <v>2</v>
      </c>
      <c r="G76" s="83">
        <f t="shared" ref="G76" si="176">F76/F$5</f>
        <v>1.4492753623188406E-2</v>
      </c>
      <c r="H76" s="56">
        <v>12</v>
      </c>
      <c r="I76" s="83">
        <f t="shared" ref="I76" si="177">H76/H$5</f>
        <v>1.0535557506584723E-2</v>
      </c>
      <c r="J76" s="56">
        <v>31</v>
      </c>
      <c r="K76" s="83">
        <f t="shared" ref="K76" si="178">J76/J$5</f>
        <v>1.1199421965317919E-2</v>
      </c>
    </row>
    <row r="77" spans="1:11" s="76" customFormat="1" x14ac:dyDescent="0.2">
      <c r="A77" s="8" t="s">
        <v>170</v>
      </c>
      <c r="B77" s="7"/>
      <c r="C77" s="83"/>
      <c r="D77" s="56"/>
      <c r="E77" s="83"/>
      <c r="F77" s="56"/>
      <c r="G77" s="83"/>
      <c r="H77" s="56"/>
      <c r="I77" s="83"/>
      <c r="J77" s="56"/>
      <c r="K77" s="83"/>
    </row>
    <row r="78" spans="1:11" s="76" customFormat="1" x14ac:dyDescent="0.2">
      <c r="A78" s="1" t="s">
        <v>435</v>
      </c>
      <c r="B78" s="7">
        <v>11</v>
      </c>
      <c r="C78" s="83">
        <f t="shared" si="163"/>
        <v>2.3226351351351353E-3</v>
      </c>
      <c r="D78" s="56">
        <v>1</v>
      </c>
      <c r="E78" s="83">
        <f t="shared" si="163"/>
        <v>1.4471780028943559E-3</v>
      </c>
      <c r="F78" s="56">
        <v>0</v>
      </c>
      <c r="G78" s="83">
        <f t="shared" ref="G78" si="179">F78/F$5</f>
        <v>0</v>
      </c>
      <c r="H78" s="56">
        <v>4</v>
      </c>
      <c r="I78" s="83">
        <f t="shared" ref="I78" si="180">H78/H$5</f>
        <v>3.5118525021949078E-3</v>
      </c>
      <c r="J78" s="56">
        <v>6</v>
      </c>
      <c r="K78" s="83">
        <f t="shared" ref="K78" si="181">J78/J$5</f>
        <v>2.167630057803468E-3</v>
      </c>
    </row>
    <row r="79" spans="1:11" s="76" customFormat="1" x14ac:dyDescent="0.2">
      <c r="A79" s="1" t="s">
        <v>358</v>
      </c>
      <c r="B79" s="7">
        <v>33</v>
      </c>
      <c r="C79" s="83">
        <f t="shared" si="163"/>
        <v>6.9679054054054054E-3</v>
      </c>
      <c r="D79" s="56">
        <v>8</v>
      </c>
      <c r="E79" s="83">
        <f t="shared" si="163"/>
        <v>1.1577424023154847E-2</v>
      </c>
      <c r="F79" s="56">
        <v>1</v>
      </c>
      <c r="G79" s="83">
        <f t="shared" ref="G79" si="182">F79/F$5</f>
        <v>7.246376811594203E-3</v>
      </c>
      <c r="H79" s="56">
        <v>10</v>
      </c>
      <c r="I79" s="83">
        <f t="shared" ref="I79" si="183">H79/H$5</f>
        <v>8.7796312554872698E-3</v>
      </c>
      <c r="J79" s="56">
        <v>14</v>
      </c>
      <c r="K79" s="83">
        <f t="shared" ref="K79" si="184">J79/J$5</f>
        <v>5.0578034682080926E-3</v>
      </c>
    </row>
    <row r="80" spans="1:11" s="76" customFormat="1" x14ac:dyDescent="0.2">
      <c r="A80" s="1" t="s">
        <v>359</v>
      </c>
      <c r="B80" s="7">
        <v>29</v>
      </c>
      <c r="C80" s="83">
        <f t="shared" si="163"/>
        <v>6.1233108108108107E-3</v>
      </c>
      <c r="D80" s="56">
        <v>1</v>
      </c>
      <c r="E80" s="83">
        <f t="shared" si="163"/>
        <v>1.4471780028943559E-3</v>
      </c>
      <c r="F80" s="56">
        <v>2</v>
      </c>
      <c r="G80" s="83">
        <f t="shared" ref="G80" si="185">F80/F$5</f>
        <v>1.4492753623188406E-2</v>
      </c>
      <c r="H80" s="56">
        <v>5</v>
      </c>
      <c r="I80" s="83">
        <f t="shared" ref="I80" si="186">H80/H$5</f>
        <v>4.3898156277436349E-3</v>
      </c>
      <c r="J80" s="56">
        <v>21</v>
      </c>
      <c r="K80" s="83">
        <f t="shared" ref="K80" si="187">J80/J$5</f>
        <v>7.5867052023121384E-3</v>
      </c>
    </row>
    <row r="81" spans="1:11" s="76" customFormat="1" x14ac:dyDescent="0.2">
      <c r="A81" s="1" t="s">
        <v>420</v>
      </c>
      <c r="B81" s="7">
        <v>18</v>
      </c>
      <c r="C81" s="83">
        <f t="shared" si="163"/>
        <v>3.8006756756756759E-3</v>
      </c>
      <c r="D81" s="56">
        <v>0</v>
      </c>
      <c r="E81" s="83">
        <f t="shared" si="163"/>
        <v>0</v>
      </c>
      <c r="F81" s="56">
        <v>0</v>
      </c>
      <c r="G81" s="83">
        <f t="shared" ref="G81" si="188">F81/F$5</f>
        <v>0</v>
      </c>
      <c r="H81" s="56">
        <v>7</v>
      </c>
      <c r="I81" s="83">
        <f t="shared" ref="I81" si="189">H81/H$5</f>
        <v>6.145741878841089E-3</v>
      </c>
      <c r="J81" s="56">
        <v>11</v>
      </c>
      <c r="K81" s="83">
        <f t="shared" ref="K81" si="190">J81/J$5</f>
        <v>3.9739884393063581E-3</v>
      </c>
    </row>
    <row r="82" spans="1:11" s="76" customFormat="1" x14ac:dyDescent="0.2">
      <c r="A82" s="1" t="s">
        <v>360</v>
      </c>
      <c r="B82" s="7">
        <v>39</v>
      </c>
      <c r="C82" s="83">
        <f t="shared" si="163"/>
        <v>8.2347972972972965E-3</v>
      </c>
      <c r="D82" s="56">
        <v>1</v>
      </c>
      <c r="E82" s="83">
        <f t="shared" si="163"/>
        <v>1.4471780028943559E-3</v>
      </c>
      <c r="F82" s="56">
        <v>0</v>
      </c>
      <c r="G82" s="83">
        <f t="shared" ref="G82" si="191">F82/F$5</f>
        <v>0</v>
      </c>
      <c r="H82" s="56">
        <v>8</v>
      </c>
      <c r="I82" s="83">
        <f t="shared" ref="I82" si="192">H82/H$5</f>
        <v>7.0237050043898156E-3</v>
      </c>
      <c r="J82" s="56">
        <v>30</v>
      </c>
      <c r="K82" s="83">
        <f t="shared" ref="K82" si="193">J82/J$5</f>
        <v>1.0838150289017341E-2</v>
      </c>
    </row>
    <row r="83" spans="1:11" s="76" customFormat="1" x14ac:dyDescent="0.2">
      <c r="A83" s="8" t="s">
        <v>171</v>
      </c>
      <c r="B83" s="7"/>
      <c r="C83" s="83"/>
      <c r="D83" s="56"/>
      <c r="E83" s="83"/>
      <c r="F83" s="56"/>
      <c r="G83" s="83"/>
      <c r="H83" s="56"/>
      <c r="I83" s="83"/>
      <c r="J83" s="56"/>
      <c r="K83" s="83"/>
    </row>
    <row r="84" spans="1:11" s="76" customFormat="1" x14ac:dyDescent="0.2">
      <c r="A84" s="1" t="s">
        <v>361</v>
      </c>
      <c r="B84" s="7">
        <v>118</v>
      </c>
      <c r="C84" s="83">
        <f t="shared" si="163"/>
        <v>2.4915540540540539E-2</v>
      </c>
      <c r="D84" s="56">
        <v>10</v>
      </c>
      <c r="E84" s="83">
        <f t="shared" si="163"/>
        <v>1.4471780028943559E-2</v>
      </c>
      <c r="F84" s="56">
        <v>2</v>
      </c>
      <c r="G84" s="83">
        <f t="shared" ref="G84" si="194">F84/F$5</f>
        <v>1.4492753623188406E-2</v>
      </c>
      <c r="H84" s="56">
        <v>36</v>
      </c>
      <c r="I84" s="83">
        <f t="shared" ref="I84" si="195">H84/H$5</f>
        <v>3.1606672519754173E-2</v>
      </c>
      <c r="J84" s="56">
        <v>70</v>
      </c>
      <c r="K84" s="83">
        <f t="shared" ref="K84" si="196">J84/J$5</f>
        <v>2.5289017341040464E-2</v>
      </c>
    </row>
    <row r="85" spans="1:11" s="76" customFormat="1" x14ac:dyDescent="0.2">
      <c r="A85" s="1" t="s">
        <v>362</v>
      </c>
      <c r="B85" s="7">
        <v>14</v>
      </c>
      <c r="C85" s="83">
        <f t="shared" si="163"/>
        <v>2.9560810810810812E-3</v>
      </c>
      <c r="D85" s="56">
        <v>0</v>
      </c>
      <c r="E85" s="83">
        <f t="shared" si="163"/>
        <v>0</v>
      </c>
      <c r="F85" s="56">
        <v>0</v>
      </c>
      <c r="G85" s="83">
        <f t="shared" ref="G85" si="197">F85/F$5</f>
        <v>0</v>
      </c>
      <c r="H85" s="56">
        <v>3</v>
      </c>
      <c r="I85" s="83">
        <f t="shared" ref="I85" si="198">H85/H$5</f>
        <v>2.6338893766461808E-3</v>
      </c>
      <c r="J85" s="56">
        <v>11</v>
      </c>
      <c r="K85" s="83">
        <f t="shared" ref="K85" si="199">J85/J$5</f>
        <v>3.9739884393063581E-3</v>
      </c>
    </row>
    <row r="86" spans="1:11" s="76" customFormat="1" x14ac:dyDescent="0.2">
      <c r="A86" s="8" t="s">
        <v>172</v>
      </c>
      <c r="B86" s="7"/>
      <c r="C86" s="83"/>
      <c r="D86" s="56"/>
      <c r="E86" s="83"/>
      <c r="F86" s="56"/>
      <c r="G86" s="83"/>
      <c r="H86" s="56"/>
      <c r="I86" s="83"/>
      <c r="J86" s="56"/>
      <c r="K86" s="83"/>
    </row>
    <row r="87" spans="1:11" s="76" customFormat="1" x14ac:dyDescent="0.2">
      <c r="A87" s="1" t="s">
        <v>363</v>
      </c>
      <c r="B87" s="7">
        <v>46</v>
      </c>
      <c r="C87" s="83">
        <f t="shared" si="163"/>
        <v>9.7128378378378375E-3</v>
      </c>
      <c r="D87" s="56">
        <v>1</v>
      </c>
      <c r="E87" s="83">
        <f t="shared" si="163"/>
        <v>1.4471780028943559E-3</v>
      </c>
      <c r="F87" s="56">
        <v>2</v>
      </c>
      <c r="G87" s="83">
        <f t="shared" ref="G87" si="200">F87/F$5</f>
        <v>1.4492753623188406E-2</v>
      </c>
      <c r="H87" s="56">
        <v>9</v>
      </c>
      <c r="I87" s="83">
        <f t="shared" ref="I87" si="201">H87/H$5</f>
        <v>7.9016681299385431E-3</v>
      </c>
      <c r="J87" s="56">
        <v>34</v>
      </c>
      <c r="K87" s="83">
        <f t="shared" ref="K87" si="202">J87/J$5</f>
        <v>1.2283236994219654E-2</v>
      </c>
    </row>
    <row r="88" spans="1:11" s="76" customFormat="1" x14ac:dyDescent="0.2">
      <c r="A88" s="1" t="s">
        <v>364</v>
      </c>
      <c r="B88" s="7">
        <v>77</v>
      </c>
      <c r="C88" s="83">
        <f t="shared" si="163"/>
        <v>1.6258445945945946E-2</v>
      </c>
      <c r="D88" s="56">
        <v>5</v>
      </c>
      <c r="E88" s="83">
        <f t="shared" si="163"/>
        <v>7.2358900144717797E-3</v>
      </c>
      <c r="F88" s="56">
        <v>2</v>
      </c>
      <c r="G88" s="83">
        <f t="shared" ref="G88" si="203">F88/F$5</f>
        <v>1.4492753623188406E-2</v>
      </c>
      <c r="H88" s="56">
        <v>21</v>
      </c>
      <c r="I88" s="83">
        <f t="shared" ref="I88" si="204">H88/H$5</f>
        <v>1.8437225636523266E-2</v>
      </c>
      <c r="J88" s="56">
        <v>49</v>
      </c>
      <c r="K88" s="83">
        <f t="shared" ref="K88" si="205">J88/J$5</f>
        <v>1.7702312138728325E-2</v>
      </c>
    </row>
    <row r="89" spans="1:11" s="76" customFormat="1" x14ac:dyDescent="0.2">
      <c r="A89" s="1" t="s">
        <v>365</v>
      </c>
      <c r="B89" s="7">
        <v>33</v>
      </c>
      <c r="C89" s="83">
        <f t="shared" si="163"/>
        <v>6.9679054054054054E-3</v>
      </c>
      <c r="D89" s="56">
        <v>1</v>
      </c>
      <c r="E89" s="83">
        <f t="shared" si="163"/>
        <v>1.4471780028943559E-3</v>
      </c>
      <c r="F89" s="56">
        <v>0</v>
      </c>
      <c r="G89" s="83">
        <f t="shared" ref="G89" si="206">F89/F$5</f>
        <v>0</v>
      </c>
      <c r="H89" s="56">
        <v>10</v>
      </c>
      <c r="I89" s="83">
        <f t="shared" ref="I89" si="207">H89/H$5</f>
        <v>8.7796312554872698E-3</v>
      </c>
      <c r="J89" s="56">
        <v>22</v>
      </c>
      <c r="K89" s="83">
        <f t="shared" ref="K89" si="208">J89/J$5</f>
        <v>7.9479768786127163E-3</v>
      </c>
    </row>
    <row r="90" spans="1:11" s="76" customFormat="1" x14ac:dyDescent="0.2">
      <c r="A90" s="8" t="s">
        <v>173</v>
      </c>
      <c r="B90" s="7"/>
      <c r="C90" s="83"/>
      <c r="D90" s="56"/>
      <c r="E90" s="83"/>
      <c r="F90" s="56"/>
      <c r="G90" s="83"/>
      <c r="H90" s="56"/>
      <c r="I90" s="83"/>
      <c r="J90" s="56"/>
      <c r="K90" s="83"/>
    </row>
    <row r="91" spans="1:11" s="76" customFormat="1" x14ac:dyDescent="0.2">
      <c r="A91" s="1" t="s">
        <v>366</v>
      </c>
      <c r="B91" s="7">
        <v>136</v>
      </c>
      <c r="C91" s="83">
        <f t="shared" si="163"/>
        <v>2.8716216216216218E-2</v>
      </c>
      <c r="D91" s="56">
        <v>2</v>
      </c>
      <c r="E91" s="83">
        <f t="shared" si="163"/>
        <v>2.8943560057887118E-3</v>
      </c>
      <c r="F91" s="56">
        <v>2</v>
      </c>
      <c r="G91" s="83">
        <f t="shared" ref="G91" si="209">F91/F$5</f>
        <v>1.4492753623188406E-2</v>
      </c>
      <c r="H91" s="56">
        <v>38</v>
      </c>
      <c r="I91" s="83">
        <f t="shared" ref="I91" si="210">H91/H$5</f>
        <v>3.3362598770851626E-2</v>
      </c>
      <c r="J91" s="56">
        <v>94</v>
      </c>
      <c r="K91" s="83">
        <f t="shared" ref="K91" si="211">J91/J$5</f>
        <v>3.3959537572254332E-2</v>
      </c>
    </row>
    <row r="92" spans="1:11" s="76" customFormat="1" x14ac:dyDescent="0.2">
      <c r="A92" s="1" t="s">
        <v>367</v>
      </c>
      <c r="B92" s="7">
        <v>27</v>
      </c>
      <c r="C92" s="83">
        <f t="shared" si="163"/>
        <v>5.7010135135135134E-3</v>
      </c>
      <c r="D92" s="56">
        <v>0</v>
      </c>
      <c r="E92" s="83">
        <f t="shared" si="163"/>
        <v>0</v>
      </c>
      <c r="F92" s="56">
        <v>0</v>
      </c>
      <c r="G92" s="83">
        <f t="shared" ref="G92" si="212">F92/F$5</f>
        <v>0</v>
      </c>
      <c r="H92" s="56">
        <v>3</v>
      </c>
      <c r="I92" s="83">
        <f t="shared" ref="I92" si="213">H92/H$5</f>
        <v>2.6338893766461808E-3</v>
      </c>
      <c r="J92" s="56">
        <v>24</v>
      </c>
      <c r="K92" s="83">
        <f t="shared" ref="K92" si="214">J92/J$5</f>
        <v>8.670520231213872E-3</v>
      </c>
    </row>
    <row r="93" spans="1:11" s="76" customFormat="1" x14ac:dyDescent="0.2">
      <c r="A93" s="8" t="s">
        <v>174</v>
      </c>
      <c r="B93" s="7"/>
      <c r="C93" s="83"/>
      <c r="D93" s="56"/>
      <c r="E93" s="83"/>
      <c r="F93" s="56"/>
      <c r="G93" s="83"/>
      <c r="H93" s="56"/>
      <c r="I93" s="83"/>
      <c r="J93" s="56"/>
      <c r="K93" s="83"/>
    </row>
    <row r="94" spans="1:11" s="76" customFormat="1" x14ac:dyDescent="0.2">
      <c r="A94" s="1" t="s">
        <v>368</v>
      </c>
      <c r="B94" s="7">
        <v>5</v>
      </c>
      <c r="C94" s="83">
        <f t="shared" si="163"/>
        <v>1.0557432432432433E-3</v>
      </c>
      <c r="D94" s="56">
        <v>0</v>
      </c>
      <c r="E94" s="83">
        <f t="shared" si="163"/>
        <v>0</v>
      </c>
      <c r="F94" s="56">
        <v>0</v>
      </c>
      <c r="G94" s="83">
        <f t="shared" ref="G94" si="215">F94/F$5</f>
        <v>0</v>
      </c>
      <c r="H94" s="56">
        <v>1</v>
      </c>
      <c r="I94" s="83">
        <f t="shared" ref="I94" si="216">H94/H$5</f>
        <v>8.7796312554872696E-4</v>
      </c>
      <c r="J94" s="56">
        <v>4</v>
      </c>
      <c r="K94" s="83">
        <f t="shared" ref="K94" si="217">J94/J$5</f>
        <v>1.4450867052023121E-3</v>
      </c>
    </row>
    <row r="95" spans="1:11" s="76" customFormat="1" x14ac:dyDescent="0.2">
      <c r="A95" s="1" t="s">
        <v>369</v>
      </c>
      <c r="B95" s="7">
        <v>9</v>
      </c>
      <c r="C95" s="83">
        <f t="shared" si="163"/>
        <v>1.9003378378378379E-3</v>
      </c>
      <c r="D95" s="56">
        <v>0</v>
      </c>
      <c r="E95" s="83">
        <f t="shared" si="163"/>
        <v>0</v>
      </c>
      <c r="F95" s="56">
        <v>1</v>
      </c>
      <c r="G95" s="83">
        <f t="shared" ref="G95" si="218">F95/F$5</f>
        <v>7.246376811594203E-3</v>
      </c>
      <c r="H95" s="56">
        <v>4</v>
      </c>
      <c r="I95" s="83">
        <f t="shared" ref="I95" si="219">H95/H$5</f>
        <v>3.5118525021949078E-3</v>
      </c>
      <c r="J95" s="56">
        <v>4</v>
      </c>
      <c r="K95" s="83">
        <f t="shared" ref="K95" si="220">J95/J$5</f>
        <v>1.4450867052023121E-3</v>
      </c>
    </row>
    <row r="96" spans="1:11" s="76" customFormat="1" x14ac:dyDescent="0.2">
      <c r="A96" s="1" t="s">
        <v>370</v>
      </c>
      <c r="B96" s="7">
        <v>7</v>
      </c>
      <c r="C96" s="83">
        <f t="shared" si="163"/>
        <v>1.4780405405405406E-3</v>
      </c>
      <c r="D96" s="56">
        <v>3</v>
      </c>
      <c r="E96" s="83">
        <f t="shared" si="163"/>
        <v>4.3415340086830683E-3</v>
      </c>
      <c r="F96" s="56">
        <v>0</v>
      </c>
      <c r="G96" s="83">
        <f t="shared" ref="G96" si="221">F96/F$5</f>
        <v>0</v>
      </c>
      <c r="H96" s="56">
        <v>1</v>
      </c>
      <c r="I96" s="83">
        <f t="shared" ref="I96" si="222">H96/H$5</f>
        <v>8.7796312554872696E-4</v>
      </c>
      <c r="J96" s="56">
        <v>3</v>
      </c>
      <c r="K96" s="83">
        <f t="shared" ref="K96" si="223">J96/J$5</f>
        <v>1.083815028901734E-3</v>
      </c>
    </row>
    <row r="97" spans="1:11" s="76" customFormat="1" x14ac:dyDescent="0.2">
      <c r="A97" s="1" t="s">
        <v>371</v>
      </c>
      <c r="B97" s="7">
        <v>4</v>
      </c>
      <c r="C97" s="83">
        <f t="shared" si="163"/>
        <v>8.4459459459459464E-4</v>
      </c>
      <c r="D97" s="56">
        <v>0</v>
      </c>
      <c r="E97" s="83">
        <f t="shared" si="163"/>
        <v>0</v>
      </c>
      <c r="F97" s="56">
        <v>0</v>
      </c>
      <c r="G97" s="83">
        <f t="shared" ref="G97" si="224">F97/F$5</f>
        <v>0</v>
      </c>
      <c r="H97" s="56">
        <v>3</v>
      </c>
      <c r="I97" s="83">
        <f t="shared" ref="I97" si="225">H97/H$5</f>
        <v>2.6338893766461808E-3</v>
      </c>
      <c r="J97" s="56">
        <v>1</v>
      </c>
      <c r="K97" s="83">
        <f t="shared" ref="K97" si="226">J97/J$5</f>
        <v>3.6127167630057802E-4</v>
      </c>
    </row>
    <row r="98" spans="1:11" s="76" customFormat="1" x14ac:dyDescent="0.2">
      <c r="A98" s="1" t="s">
        <v>372</v>
      </c>
      <c r="B98" s="7">
        <v>1</v>
      </c>
      <c r="C98" s="83">
        <f t="shared" si="163"/>
        <v>2.1114864864864866E-4</v>
      </c>
      <c r="D98" s="40">
        <v>0</v>
      </c>
      <c r="E98" s="83">
        <f t="shared" si="163"/>
        <v>0</v>
      </c>
      <c r="F98" s="40">
        <v>0</v>
      </c>
      <c r="G98" s="83">
        <f t="shared" ref="G98" si="227">F98/F$5</f>
        <v>0</v>
      </c>
      <c r="H98" s="40">
        <v>1</v>
      </c>
      <c r="I98" s="83">
        <f t="shared" ref="I98" si="228">H98/H$5</f>
        <v>8.7796312554872696E-4</v>
      </c>
      <c r="J98" s="40">
        <v>0</v>
      </c>
      <c r="K98" s="83">
        <f t="shared" ref="K98" si="229">J98/J$5</f>
        <v>0</v>
      </c>
    </row>
    <row r="99" spans="1:11" s="76" customFormat="1" x14ac:dyDescent="0.2">
      <c r="A99" s="1" t="s">
        <v>373</v>
      </c>
      <c r="B99" s="7">
        <v>5</v>
      </c>
      <c r="C99" s="83">
        <f t="shared" si="163"/>
        <v>1.0557432432432433E-3</v>
      </c>
      <c r="D99" s="56">
        <v>0</v>
      </c>
      <c r="E99" s="83">
        <f t="shared" si="163"/>
        <v>0</v>
      </c>
      <c r="F99" s="56">
        <v>0</v>
      </c>
      <c r="G99" s="83">
        <f t="shared" ref="G99" si="230">F99/F$5</f>
        <v>0</v>
      </c>
      <c r="H99" s="56">
        <v>0</v>
      </c>
      <c r="I99" s="83">
        <f t="shared" ref="I99" si="231">H99/H$5</f>
        <v>0</v>
      </c>
      <c r="J99" s="56">
        <v>5</v>
      </c>
      <c r="K99" s="83">
        <f t="shared" ref="K99" si="232">J99/J$5</f>
        <v>1.8063583815028901E-3</v>
      </c>
    </row>
    <row r="100" spans="1:11" s="76" customFormat="1" x14ac:dyDescent="0.2">
      <c r="A100" s="1" t="s">
        <v>374</v>
      </c>
      <c r="B100" s="7">
        <v>3</v>
      </c>
      <c r="C100" s="83">
        <f t="shared" si="163"/>
        <v>6.3344594594594598E-4</v>
      </c>
      <c r="D100" s="56">
        <v>1</v>
      </c>
      <c r="E100" s="83">
        <f t="shared" si="163"/>
        <v>1.4471780028943559E-3</v>
      </c>
      <c r="F100" s="56">
        <v>0</v>
      </c>
      <c r="G100" s="83">
        <f t="shared" ref="G100" si="233">F100/F$5</f>
        <v>0</v>
      </c>
      <c r="H100" s="56">
        <v>0</v>
      </c>
      <c r="I100" s="83">
        <f t="shared" ref="I100" si="234">H100/H$5</f>
        <v>0</v>
      </c>
      <c r="J100" s="56">
        <v>2</v>
      </c>
      <c r="K100" s="83">
        <f t="shared" ref="K100" si="235">J100/J$5</f>
        <v>7.2254335260115603E-4</v>
      </c>
    </row>
    <row r="101" spans="1:11" s="76" customFormat="1" x14ac:dyDescent="0.2">
      <c r="A101" s="8" t="s">
        <v>175</v>
      </c>
      <c r="B101" s="7"/>
      <c r="C101" s="83"/>
      <c r="D101" s="56"/>
      <c r="E101" s="83"/>
      <c r="F101" s="56"/>
      <c r="G101" s="83"/>
      <c r="H101" s="56"/>
      <c r="I101" s="83"/>
      <c r="J101" s="56"/>
      <c r="K101" s="83"/>
    </row>
    <row r="102" spans="1:11" s="76" customFormat="1" x14ac:dyDescent="0.2">
      <c r="A102" s="1" t="s">
        <v>375</v>
      </c>
      <c r="B102" s="7">
        <v>45</v>
      </c>
      <c r="C102" s="83">
        <f t="shared" si="163"/>
        <v>9.5016891891891893E-3</v>
      </c>
      <c r="D102" s="56">
        <v>3</v>
      </c>
      <c r="E102" s="83">
        <f t="shared" si="163"/>
        <v>4.3415340086830683E-3</v>
      </c>
      <c r="F102" s="56">
        <v>2</v>
      </c>
      <c r="G102" s="83">
        <f t="shared" ref="G102" si="236">F102/F$5</f>
        <v>1.4492753623188406E-2</v>
      </c>
      <c r="H102" s="56">
        <v>11</v>
      </c>
      <c r="I102" s="83">
        <f t="shared" ref="I102" si="237">H102/H$5</f>
        <v>9.6575943810359964E-3</v>
      </c>
      <c r="J102" s="56">
        <v>29</v>
      </c>
      <c r="K102" s="83">
        <f t="shared" ref="K102" si="238">J102/J$5</f>
        <v>1.0476878612716763E-2</v>
      </c>
    </row>
    <row r="103" spans="1:11" s="76" customFormat="1" x14ac:dyDescent="0.2">
      <c r="A103" s="1" t="s">
        <v>376</v>
      </c>
      <c r="B103" s="7">
        <v>14</v>
      </c>
      <c r="C103" s="83">
        <f t="shared" si="163"/>
        <v>2.9560810810810812E-3</v>
      </c>
      <c r="D103" s="56">
        <v>2</v>
      </c>
      <c r="E103" s="83">
        <f t="shared" si="163"/>
        <v>2.8943560057887118E-3</v>
      </c>
      <c r="F103" s="56">
        <v>0</v>
      </c>
      <c r="G103" s="83">
        <f t="shared" ref="G103" si="239">F103/F$5</f>
        <v>0</v>
      </c>
      <c r="H103" s="56">
        <v>2</v>
      </c>
      <c r="I103" s="83">
        <f t="shared" ref="I103" si="240">H103/H$5</f>
        <v>1.7559262510974539E-3</v>
      </c>
      <c r="J103" s="56">
        <v>10</v>
      </c>
      <c r="K103" s="83">
        <f t="shared" ref="K103" si="241">J103/J$5</f>
        <v>3.6127167630057803E-3</v>
      </c>
    </row>
    <row r="104" spans="1:11" s="76" customFormat="1" x14ac:dyDescent="0.2">
      <c r="A104" s="8" t="s">
        <v>176</v>
      </c>
      <c r="B104" s="7"/>
      <c r="C104" s="83"/>
      <c r="D104" s="56"/>
      <c r="E104" s="83"/>
      <c r="F104" s="56"/>
      <c r="G104" s="83"/>
      <c r="H104" s="56"/>
      <c r="I104" s="83"/>
      <c r="J104" s="56"/>
      <c r="K104" s="83"/>
    </row>
    <row r="105" spans="1:11" s="76" customFormat="1" x14ac:dyDescent="0.2">
      <c r="A105" s="1" t="s">
        <v>377</v>
      </c>
      <c r="B105" s="7">
        <v>32</v>
      </c>
      <c r="C105" s="83">
        <f t="shared" si="163"/>
        <v>6.7567567567567571E-3</v>
      </c>
      <c r="D105" s="56">
        <v>4</v>
      </c>
      <c r="E105" s="83">
        <f t="shared" si="163"/>
        <v>5.7887120115774236E-3</v>
      </c>
      <c r="F105" s="56">
        <v>3</v>
      </c>
      <c r="G105" s="83">
        <f t="shared" ref="G105" si="242">F105/F$5</f>
        <v>2.1739130434782608E-2</v>
      </c>
      <c r="H105" s="56">
        <v>15</v>
      </c>
      <c r="I105" s="83">
        <f t="shared" ref="I105" si="243">H105/H$5</f>
        <v>1.3169446883230905E-2</v>
      </c>
      <c r="J105" s="56">
        <v>10</v>
      </c>
      <c r="K105" s="83">
        <f t="shared" ref="K105" si="244">J105/J$5</f>
        <v>3.6127167630057803E-3</v>
      </c>
    </row>
    <row r="106" spans="1:11" s="76" customFormat="1" x14ac:dyDescent="0.2">
      <c r="A106" s="1" t="s">
        <v>421</v>
      </c>
      <c r="B106" s="7">
        <v>24</v>
      </c>
      <c r="C106" s="83">
        <f t="shared" si="163"/>
        <v>5.0675675675675678E-3</v>
      </c>
      <c r="D106" s="56">
        <v>1</v>
      </c>
      <c r="E106" s="83">
        <f t="shared" si="163"/>
        <v>1.4471780028943559E-3</v>
      </c>
      <c r="F106" s="56">
        <v>1</v>
      </c>
      <c r="G106" s="83">
        <f t="shared" ref="G106" si="245">F106/F$5</f>
        <v>7.246376811594203E-3</v>
      </c>
      <c r="H106" s="56">
        <v>5</v>
      </c>
      <c r="I106" s="83">
        <f t="shared" ref="I106" si="246">H106/H$5</f>
        <v>4.3898156277436349E-3</v>
      </c>
      <c r="J106" s="56">
        <v>17</v>
      </c>
      <c r="K106" s="83">
        <f t="shared" ref="K106" si="247">J106/J$5</f>
        <v>6.141618497109827E-3</v>
      </c>
    </row>
    <row r="107" spans="1:11" s="76" customFormat="1" x14ac:dyDescent="0.2">
      <c r="A107" s="1" t="s">
        <v>378</v>
      </c>
      <c r="B107" s="7">
        <v>8</v>
      </c>
      <c r="C107" s="83">
        <f t="shared" si="163"/>
        <v>1.6891891891891893E-3</v>
      </c>
      <c r="D107" s="56">
        <v>0</v>
      </c>
      <c r="E107" s="83">
        <f t="shared" si="163"/>
        <v>0</v>
      </c>
      <c r="F107" s="56">
        <v>0</v>
      </c>
      <c r="G107" s="83">
        <f t="shared" ref="G107" si="248">F107/F$5</f>
        <v>0</v>
      </c>
      <c r="H107" s="56">
        <v>3</v>
      </c>
      <c r="I107" s="83">
        <f t="shared" ref="I107" si="249">H107/H$5</f>
        <v>2.6338893766461808E-3</v>
      </c>
      <c r="J107" s="56">
        <v>5</v>
      </c>
      <c r="K107" s="83">
        <f t="shared" ref="K107" si="250">J107/J$5</f>
        <v>1.8063583815028901E-3</v>
      </c>
    </row>
    <row r="108" spans="1:11" s="76" customFormat="1" x14ac:dyDescent="0.2">
      <c r="A108" s="1" t="s">
        <v>379</v>
      </c>
      <c r="B108" s="7">
        <v>8</v>
      </c>
      <c r="C108" s="83">
        <f t="shared" si="163"/>
        <v>1.6891891891891893E-3</v>
      </c>
      <c r="D108" s="56">
        <v>2</v>
      </c>
      <c r="E108" s="83">
        <f t="shared" si="163"/>
        <v>2.8943560057887118E-3</v>
      </c>
      <c r="F108" s="56">
        <v>0</v>
      </c>
      <c r="G108" s="83">
        <f t="shared" ref="G108" si="251">F108/F$5</f>
        <v>0</v>
      </c>
      <c r="H108" s="56">
        <v>2</v>
      </c>
      <c r="I108" s="83">
        <f t="shared" ref="I108" si="252">H108/H$5</f>
        <v>1.7559262510974539E-3</v>
      </c>
      <c r="J108" s="56">
        <v>4</v>
      </c>
      <c r="K108" s="83">
        <f t="shared" ref="K108" si="253">J108/J$5</f>
        <v>1.4450867052023121E-3</v>
      </c>
    </row>
    <row r="109" spans="1:11" s="76" customFormat="1" x14ac:dyDescent="0.2">
      <c r="A109" s="1" t="s">
        <v>380</v>
      </c>
      <c r="B109" s="7">
        <v>5</v>
      </c>
      <c r="C109" s="83">
        <f t="shared" si="163"/>
        <v>1.0557432432432433E-3</v>
      </c>
      <c r="D109" s="56">
        <v>2</v>
      </c>
      <c r="E109" s="83">
        <f t="shared" si="163"/>
        <v>2.8943560057887118E-3</v>
      </c>
      <c r="F109" s="56">
        <v>0</v>
      </c>
      <c r="G109" s="83">
        <f t="shared" ref="G109" si="254">F109/F$5</f>
        <v>0</v>
      </c>
      <c r="H109" s="56">
        <v>1</v>
      </c>
      <c r="I109" s="83">
        <f t="shared" ref="I109" si="255">H109/H$5</f>
        <v>8.7796312554872696E-4</v>
      </c>
      <c r="J109" s="56">
        <v>2</v>
      </c>
      <c r="K109" s="83">
        <f t="shared" ref="K109" si="256">J109/J$5</f>
        <v>7.2254335260115603E-4</v>
      </c>
    </row>
    <row r="110" spans="1:11" s="76" customFormat="1" x14ac:dyDescent="0.2">
      <c r="A110" s="1" t="s">
        <v>381</v>
      </c>
      <c r="B110" s="7">
        <v>2</v>
      </c>
      <c r="C110" s="83">
        <f t="shared" si="163"/>
        <v>4.2229729729729732E-4</v>
      </c>
      <c r="D110" s="40">
        <v>0</v>
      </c>
      <c r="E110" s="83">
        <f t="shared" si="163"/>
        <v>0</v>
      </c>
      <c r="F110" s="40">
        <v>0</v>
      </c>
      <c r="G110" s="83">
        <f t="shared" ref="G110" si="257">F110/F$5</f>
        <v>0</v>
      </c>
      <c r="H110" s="40">
        <v>0</v>
      </c>
      <c r="I110" s="83">
        <f t="shared" ref="I110" si="258">H110/H$5</f>
        <v>0</v>
      </c>
      <c r="J110" s="40">
        <v>2</v>
      </c>
      <c r="K110" s="83">
        <f t="shared" ref="K110" si="259">J110/J$5</f>
        <v>7.2254335260115603E-4</v>
      </c>
    </row>
    <row r="111" spans="1:11" s="76" customFormat="1" x14ac:dyDescent="0.2">
      <c r="A111" s="1" t="s">
        <v>382</v>
      </c>
      <c r="B111" s="7">
        <v>19</v>
      </c>
      <c r="C111" s="83">
        <f t="shared" si="163"/>
        <v>4.0118243243243241E-3</v>
      </c>
      <c r="D111" s="56">
        <v>0</v>
      </c>
      <c r="E111" s="83">
        <f t="shared" si="163"/>
        <v>0</v>
      </c>
      <c r="F111" s="56">
        <v>2</v>
      </c>
      <c r="G111" s="83">
        <f t="shared" ref="G111" si="260">F111/F$5</f>
        <v>1.4492753623188406E-2</v>
      </c>
      <c r="H111" s="56">
        <v>5</v>
      </c>
      <c r="I111" s="83">
        <f t="shared" ref="I111" si="261">H111/H$5</f>
        <v>4.3898156277436349E-3</v>
      </c>
      <c r="J111" s="56">
        <v>12</v>
      </c>
      <c r="K111" s="83">
        <f t="shared" ref="K111" si="262">J111/J$5</f>
        <v>4.335260115606936E-3</v>
      </c>
    </row>
    <row r="112" spans="1:11" s="76" customFormat="1" x14ac:dyDescent="0.2">
      <c r="A112" s="1" t="s">
        <v>383</v>
      </c>
      <c r="B112" s="7">
        <v>10</v>
      </c>
      <c r="C112" s="83">
        <f t="shared" si="163"/>
        <v>2.1114864864864866E-3</v>
      </c>
      <c r="D112" s="56">
        <v>0</v>
      </c>
      <c r="E112" s="83">
        <f t="shared" si="163"/>
        <v>0</v>
      </c>
      <c r="F112" s="56">
        <v>1</v>
      </c>
      <c r="G112" s="83">
        <f t="shared" ref="G112" si="263">F112/F$5</f>
        <v>7.246376811594203E-3</v>
      </c>
      <c r="H112" s="56">
        <v>2</v>
      </c>
      <c r="I112" s="83">
        <f t="shared" ref="I112" si="264">H112/H$5</f>
        <v>1.7559262510974539E-3</v>
      </c>
      <c r="J112" s="56">
        <v>7</v>
      </c>
      <c r="K112" s="83">
        <f t="shared" ref="K112" si="265">J112/J$5</f>
        <v>2.5289017341040463E-3</v>
      </c>
    </row>
    <row r="113" spans="1:11" s="76" customFormat="1" x14ac:dyDescent="0.2">
      <c r="A113" s="1" t="s">
        <v>177</v>
      </c>
      <c r="B113" s="7">
        <v>328</v>
      </c>
      <c r="C113" s="83">
        <f t="shared" si="163"/>
        <v>6.9256756756756757E-2</v>
      </c>
      <c r="D113" s="56">
        <v>48</v>
      </c>
      <c r="E113" s="83">
        <f t="shared" si="163"/>
        <v>6.9464544138929094E-2</v>
      </c>
      <c r="F113" s="56">
        <v>30</v>
      </c>
      <c r="G113" s="83">
        <f t="shared" ref="G113" si="266">F113/F$5</f>
        <v>0.21739130434782608</v>
      </c>
      <c r="H113" s="56">
        <v>121</v>
      </c>
      <c r="I113" s="83">
        <f t="shared" ref="I113" si="267">H113/H$5</f>
        <v>0.10623353819139596</v>
      </c>
      <c r="J113" s="56">
        <v>129</v>
      </c>
      <c r="K113" s="83">
        <f t="shared" ref="K113" si="268">J113/J$5</f>
        <v>4.6604046242774567E-2</v>
      </c>
    </row>
    <row r="114" spans="1:11" s="76" customFormat="1" x14ac:dyDescent="0.2">
      <c r="A114" s="1" t="s">
        <v>422</v>
      </c>
      <c r="B114" s="67"/>
      <c r="C114" s="67"/>
      <c r="D114" s="67"/>
      <c r="E114" s="67"/>
      <c r="F114" s="77"/>
      <c r="G114" s="88"/>
      <c r="H114" s="77"/>
      <c r="I114" s="88"/>
      <c r="J114" s="56"/>
      <c r="K114" s="88"/>
    </row>
    <row r="115" spans="1:11" s="76" customFormat="1" x14ac:dyDescent="0.2">
      <c r="B115" s="67"/>
      <c r="C115" s="67"/>
      <c r="D115" s="77"/>
      <c r="E115" s="67"/>
      <c r="F115" s="77"/>
      <c r="G115" s="67"/>
      <c r="H115" s="77"/>
      <c r="I115" s="56"/>
      <c r="J115" s="56"/>
      <c r="K115" s="56"/>
    </row>
    <row r="116" spans="1:11" s="76" customFormat="1" x14ac:dyDescent="0.2">
      <c r="B116" s="67"/>
      <c r="C116" s="67"/>
      <c r="D116" s="67"/>
      <c r="E116" s="67"/>
      <c r="F116" s="77"/>
      <c r="G116" s="67"/>
      <c r="H116" s="77"/>
      <c r="I116" s="56"/>
      <c r="J116" s="56"/>
      <c r="K116" s="56"/>
    </row>
    <row r="117" spans="1:11" s="76" customFormat="1" x14ac:dyDescent="0.2">
      <c r="B117" s="67"/>
      <c r="C117" s="67"/>
      <c r="D117" s="67"/>
      <c r="E117" s="67"/>
      <c r="F117" s="77"/>
      <c r="G117" s="67"/>
      <c r="H117" s="77"/>
      <c r="I117" s="56"/>
      <c r="J117" s="56"/>
      <c r="K117" s="56"/>
    </row>
  </sheetData>
  <phoneticPr fontId="0" type="noConversion"/>
  <pageMargins left="0.59055118110236227" right="0.59055118110236227" top="0.78740157480314965" bottom="0.59055118110236227" header="0.39370078740157483" footer="0"/>
  <pageSetup paperSize="9" scale="50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8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27" style="1" customWidth="1"/>
    <col min="2" max="2" width="8.7109375" style="1" customWidth="1"/>
    <col min="3" max="3" width="10" style="1" customWidth="1"/>
    <col min="4" max="4" width="15.28515625" style="1" customWidth="1"/>
    <col min="5" max="5" width="10" style="1" customWidth="1"/>
    <col min="6" max="6" width="13.85546875" style="1" customWidth="1"/>
    <col min="7" max="7" width="9.28515625" style="1" customWidth="1"/>
    <col min="8" max="8" width="12.5703125" style="1" customWidth="1"/>
    <col min="9" max="9" width="9.140625" style="1" customWidth="1"/>
    <col min="10" max="10" width="12.7109375" style="1" customWidth="1"/>
    <col min="11" max="11" width="9.140625" style="1" customWidth="1"/>
    <col min="12" max="16384" width="11.42578125" style="1"/>
  </cols>
  <sheetData>
    <row r="1" spans="1:11" x14ac:dyDescent="0.2">
      <c r="A1" s="8" t="s">
        <v>828</v>
      </c>
    </row>
    <row r="2" spans="1:11" x14ac:dyDescent="0.2">
      <c r="A2" s="1" t="s">
        <v>829</v>
      </c>
    </row>
    <row r="3" spans="1:11" ht="12.75" customHeight="1" x14ac:dyDescent="0.2"/>
    <row r="4" spans="1:11" s="2" customFormat="1" ht="51" x14ac:dyDescent="0.2">
      <c r="B4" s="2" t="s">
        <v>155</v>
      </c>
      <c r="C4" s="2" t="s">
        <v>154</v>
      </c>
      <c r="D4" s="2" t="s">
        <v>612</v>
      </c>
      <c r="E4" s="2" t="s">
        <v>154</v>
      </c>
      <c r="F4" s="2" t="s">
        <v>409</v>
      </c>
      <c r="G4" s="2" t="s">
        <v>154</v>
      </c>
      <c r="H4" s="2" t="s">
        <v>410</v>
      </c>
      <c r="I4" s="2" t="s">
        <v>154</v>
      </c>
      <c r="J4" s="2" t="s">
        <v>131</v>
      </c>
      <c r="K4" s="2" t="s">
        <v>154</v>
      </c>
    </row>
    <row r="5" spans="1:11" s="33" customFormat="1" x14ac:dyDescent="0.2">
      <c r="A5" s="32" t="s">
        <v>161</v>
      </c>
      <c r="B5" s="27">
        <f>SUM(B7:B113)</f>
        <v>96504</v>
      </c>
      <c r="C5" s="89">
        <f>B5/B$5</f>
        <v>1</v>
      </c>
      <c r="D5" s="27">
        <f>SUM(D7:D113)</f>
        <v>35485</v>
      </c>
      <c r="E5" s="89">
        <f>D5/D$5</f>
        <v>1</v>
      </c>
      <c r="F5" s="27">
        <f>SUM(F7:F113)</f>
        <v>6232</v>
      </c>
      <c r="G5" s="89">
        <f>F5/F$5</f>
        <v>1</v>
      </c>
      <c r="H5" s="27">
        <f>SUM(H7:H113)</f>
        <v>37430</v>
      </c>
      <c r="I5" s="89">
        <f>H5/H$5</f>
        <v>1</v>
      </c>
      <c r="J5" s="27">
        <f>SUM(J7:J113)</f>
        <v>17357</v>
      </c>
      <c r="K5" s="89">
        <f>J5/J$5</f>
        <v>1</v>
      </c>
    </row>
    <row r="6" spans="1:11" s="76" customFormat="1" x14ac:dyDescent="0.2">
      <c r="A6" s="54" t="s">
        <v>442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s="76" customFormat="1" x14ac:dyDescent="0.2">
      <c r="A7" s="55" t="s">
        <v>269</v>
      </c>
      <c r="B7" s="56">
        <v>965</v>
      </c>
      <c r="C7" s="83">
        <f t="shared" ref="C7:E70" si="0">B7/B$5</f>
        <v>9.999585509408937E-3</v>
      </c>
      <c r="D7" s="56">
        <v>426</v>
      </c>
      <c r="E7" s="83">
        <f t="shared" si="0"/>
        <v>1.2005072565872904E-2</v>
      </c>
      <c r="F7" s="56">
        <v>13</v>
      </c>
      <c r="G7" s="83">
        <f t="shared" ref="G7" si="1">F7/F$5</f>
        <v>2.0860077021822849E-3</v>
      </c>
      <c r="H7" s="56">
        <v>390</v>
      </c>
      <c r="I7" s="83">
        <f t="shared" ref="I7" si="2">H7/H$5</f>
        <v>1.0419449639326743E-2</v>
      </c>
      <c r="J7" s="56">
        <v>136</v>
      </c>
      <c r="K7" s="83">
        <f t="shared" ref="K7" si="3">J7/J$5</f>
        <v>7.8354554358472089E-3</v>
      </c>
    </row>
    <row r="8" spans="1:11" s="76" customFormat="1" x14ac:dyDescent="0.2">
      <c r="A8" s="55" t="s">
        <v>277</v>
      </c>
      <c r="B8" s="56">
        <v>1941</v>
      </c>
      <c r="C8" s="83">
        <f t="shared" si="0"/>
        <v>2.0113155931360358E-2</v>
      </c>
      <c r="D8" s="56">
        <v>496</v>
      </c>
      <c r="E8" s="83">
        <f t="shared" si="0"/>
        <v>1.3977737072002254E-2</v>
      </c>
      <c r="F8" s="56">
        <v>30</v>
      </c>
      <c r="G8" s="83">
        <f t="shared" ref="G8" si="4">F8/F$5</f>
        <v>4.8138639281129656E-3</v>
      </c>
      <c r="H8" s="56">
        <v>1119</v>
      </c>
      <c r="I8" s="83">
        <f t="shared" ref="I8" si="5">H8/H$5</f>
        <v>2.9895805503606734E-2</v>
      </c>
      <c r="J8" s="56">
        <v>296</v>
      </c>
      <c r="K8" s="83">
        <f t="shared" ref="K8" si="6">J8/J$5</f>
        <v>1.7053638301549805E-2</v>
      </c>
    </row>
    <row r="9" spans="1:11" s="76" customFormat="1" x14ac:dyDescent="0.2">
      <c r="A9" s="55" t="s">
        <v>278</v>
      </c>
      <c r="B9" s="56">
        <v>968</v>
      </c>
      <c r="C9" s="83">
        <f t="shared" si="0"/>
        <v>1.0030672303738705E-2</v>
      </c>
      <c r="D9" s="56">
        <v>386</v>
      </c>
      <c r="E9" s="83">
        <f t="shared" si="0"/>
        <v>1.0877835705227561E-2</v>
      </c>
      <c r="F9" s="56">
        <v>15</v>
      </c>
      <c r="G9" s="83">
        <f t="shared" ref="G9" si="7">F9/F$5</f>
        <v>2.4069319640564828E-3</v>
      </c>
      <c r="H9" s="56">
        <v>358</v>
      </c>
      <c r="I9" s="83">
        <f t="shared" ref="I9" si="8">H9/H$5</f>
        <v>9.5645204381512149E-3</v>
      </c>
      <c r="J9" s="56">
        <v>209</v>
      </c>
      <c r="K9" s="83">
        <f t="shared" ref="K9" si="9">J9/J$5</f>
        <v>1.204125136832402E-2</v>
      </c>
    </row>
    <row r="10" spans="1:11" s="76" customFormat="1" x14ac:dyDescent="0.2">
      <c r="A10" s="55" t="s">
        <v>279</v>
      </c>
      <c r="B10" s="56">
        <v>730</v>
      </c>
      <c r="C10" s="83">
        <f t="shared" si="0"/>
        <v>7.5644532869103874E-3</v>
      </c>
      <c r="D10" s="56">
        <v>252</v>
      </c>
      <c r="E10" s="83">
        <f t="shared" si="0"/>
        <v>7.1015922220656613E-3</v>
      </c>
      <c r="F10" s="56">
        <v>15</v>
      </c>
      <c r="G10" s="83">
        <f t="shared" ref="G10" si="10">F10/F$5</f>
        <v>2.4069319640564828E-3</v>
      </c>
      <c r="H10" s="56">
        <v>261</v>
      </c>
      <c r="I10" s="83">
        <f t="shared" ref="I10" si="11">H10/H$5</f>
        <v>6.9730162970878971E-3</v>
      </c>
      <c r="J10" s="56">
        <v>202</v>
      </c>
      <c r="K10" s="83">
        <f t="shared" ref="K10" si="12">J10/J$5</f>
        <v>1.163795586794953E-2</v>
      </c>
    </row>
    <row r="11" spans="1:11" s="76" customFormat="1" x14ac:dyDescent="0.2">
      <c r="A11" s="55" t="s">
        <v>280</v>
      </c>
      <c r="B11" s="56">
        <v>1558</v>
      </c>
      <c r="C11" s="83">
        <f t="shared" si="0"/>
        <v>1.6144408521926553E-2</v>
      </c>
      <c r="D11" s="56">
        <v>918</v>
      </c>
      <c r="E11" s="83">
        <f t="shared" si="0"/>
        <v>2.5870085951810624E-2</v>
      </c>
      <c r="F11" s="56">
        <v>16</v>
      </c>
      <c r="G11" s="83">
        <f t="shared" ref="G11" si="13">F11/F$5</f>
        <v>2.5673940949935813E-3</v>
      </c>
      <c r="H11" s="56">
        <v>475</v>
      </c>
      <c r="I11" s="83">
        <f t="shared" ref="I11" si="14">H11/H$5</f>
        <v>1.2690355329949238E-2</v>
      </c>
      <c r="J11" s="56">
        <v>149</v>
      </c>
      <c r="K11" s="83">
        <f t="shared" ref="K11" si="15">J11/J$5</f>
        <v>8.5844327936855456E-3</v>
      </c>
    </row>
    <row r="12" spans="1:11" s="76" customFormat="1" x14ac:dyDescent="0.2">
      <c r="A12" s="55" t="s">
        <v>309</v>
      </c>
      <c r="B12" s="56">
        <v>5481</v>
      </c>
      <c r="C12" s="83">
        <f t="shared" si="0"/>
        <v>5.6795573240487437E-2</v>
      </c>
      <c r="D12" s="56">
        <v>1659</v>
      </c>
      <c r="E12" s="83">
        <f t="shared" si="0"/>
        <v>4.6752148795265604E-2</v>
      </c>
      <c r="F12" s="56">
        <v>64</v>
      </c>
      <c r="G12" s="83">
        <f t="shared" ref="G12" si="16">F12/F$5</f>
        <v>1.0269576379974325E-2</v>
      </c>
      <c r="H12" s="56">
        <v>3009</v>
      </c>
      <c r="I12" s="83">
        <f t="shared" ref="I12" si="17">H12/H$5</f>
        <v>8.0390061448036329E-2</v>
      </c>
      <c r="J12" s="56">
        <v>749</v>
      </c>
      <c r="K12" s="83">
        <f t="shared" ref="K12" si="18">J12/J$5</f>
        <v>4.3152618540070291E-2</v>
      </c>
    </row>
    <row r="13" spans="1:11" s="76" customFormat="1" x14ac:dyDescent="0.2">
      <c r="A13" s="54" t="s">
        <v>290</v>
      </c>
      <c r="B13" s="56"/>
      <c r="C13" s="83"/>
      <c r="D13" s="56"/>
      <c r="E13" s="83"/>
      <c r="F13" s="56"/>
      <c r="G13" s="83"/>
      <c r="H13" s="56"/>
      <c r="I13" s="83"/>
      <c r="J13" s="56"/>
      <c r="K13" s="83"/>
    </row>
    <row r="14" spans="1:11" s="76" customFormat="1" x14ac:dyDescent="0.2">
      <c r="A14" s="55" t="s">
        <v>310</v>
      </c>
      <c r="B14" s="56">
        <v>4399</v>
      </c>
      <c r="C14" s="83">
        <f t="shared" si="0"/>
        <v>4.5583602752217525E-2</v>
      </c>
      <c r="D14" s="56">
        <v>1887</v>
      </c>
      <c r="E14" s="83">
        <f t="shared" si="0"/>
        <v>5.3177398900944063E-2</v>
      </c>
      <c r="F14" s="56">
        <v>84</v>
      </c>
      <c r="G14" s="83">
        <f t="shared" ref="G14" si="19">F14/F$5</f>
        <v>1.3478818998716302E-2</v>
      </c>
      <c r="H14" s="56">
        <v>1569</v>
      </c>
      <c r="I14" s="83">
        <f t="shared" ref="I14" si="20">H14/H$5</f>
        <v>4.1918247395137588E-2</v>
      </c>
      <c r="J14" s="56">
        <v>859</v>
      </c>
      <c r="K14" s="83">
        <f t="shared" ref="K14" si="21">J14/J$5</f>
        <v>4.9490119260240828E-2</v>
      </c>
    </row>
    <row r="15" spans="1:11" s="76" customFormat="1" x14ac:dyDescent="0.2">
      <c r="A15" s="55" t="s">
        <v>271</v>
      </c>
      <c r="B15" s="56">
        <v>4529</v>
      </c>
      <c r="C15" s="83">
        <f t="shared" si="0"/>
        <v>4.693069717317417E-2</v>
      </c>
      <c r="D15" s="56">
        <v>1255</v>
      </c>
      <c r="E15" s="83">
        <f t="shared" si="0"/>
        <v>3.5367056502747643E-2</v>
      </c>
      <c r="F15" s="56">
        <v>76</v>
      </c>
      <c r="G15" s="83">
        <f t="shared" ref="G15" si="22">F15/F$5</f>
        <v>1.2195121951219513E-2</v>
      </c>
      <c r="H15" s="56">
        <v>2581</v>
      </c>
      <c r="I15" s="83">
        <f t="shared" ref="I15" si="23">H15/H$5</f>
        <v>6.8955383382313648E-2</v>
      </c>
      <c r="J15" s="56">
        <v>617</v>
      </c>
      <c r="K15" s="83">
        <f t="shared" ref="K15" si="24">J15/J$5</f>
        <v>3.5547617675865645E-2</v>
      </c>
    </row>
    <row r="16" spans="1:11" s="76" customFormat="1" x14ac:dyDescent="0.2">
      <c r="A16" s="55" t="s">
        <v>311</v>
      </c>
      <c r="B16" s="56">
        <v>2871</v>
      </c>
      <c r="C16" s="83">
        <f t="shared" si="0"/>
        <v>2.9750062173588658E-2</v>
      </c>
      <c r="D16" s="56">
        <v>901</v>
      </c>
      <c r="E16" s="83">
        <f t="shared" si="0"/>
        <v>2.5391010286036353E-2</v>
      </c>
      <c r="F16" s="56">
        <v>43</v>
      </c>
      <c r="G16" s="83">
        <f t="shared" ref="G16" si="25">F16/F$5</f>
        <v>6.8998716302952501E-3</v>
      </c>
      <c r="H16" s="56">
        <v>1450</v>
      </c>
      <c r="I16" s="83">
        <f t="shared" ref="I16" si="26">H16/H$5</f>
        <v>3.8738979428266096E-2</v>
      </c>
      <c r="J16" s="56">
        <v>477</v>
      </c>
      <c r="K16" s="83">
        <f t="shared" ref="K16" si="27">J16/J$5</f>
        <v>2.7481707668375873E-2</v>
      </c>
    </row>
    <row r="17" spans="1:11" s="76" customFormat="1" x14ac:dyDescent="0.2">
      <c r="A17" s="54" t="s">
        <v>444</v>
      </c>
      <c r="B17" s="56"/>
      <c r="C17" s="83"/>
      <c r="D17" s="56"/>
      <c r="E17" s="83"/>
      <c r="F17" s="56"/>
      <c r="G17" s="83"/>
      <c r="H17" s="56"/>
      <c r="I17" s="83"/>
      <c r="J17" s="56"/>
      <c r="K17" s="83"/>
    </row>
    <row r="18" spans="1:11" s="76" customFormat="1" x14ac:dyDescent="0.2">
      <c r="A18" s="55" t="s">
        <v>283</v>
      </c>
      <c r="B18" s="56">
        <v>1112</v>
      </c>
      <c r="C18" s="83">
        <f t="shared" si="0"/>
        <v>1.1522838431567603E-2</v>
      </c>
      <c r="D18" s="56">
        <v>368</v>
      </c>
      <c r="E18" s="83">
        <f t="shared" si="0"/>
        <v>1.0370579117937156E-2</v>
      </c>
      <c r="F18" s="56">
        <v>20</v>
      </c>
      <c r="G18" s="83">
        <f t="shared" ref="G18" si="28">F18/F$5</f>
        <v>3.2092426187419771E-3</v>
      </c>
      <c r="H18" s="56">
        <v>440</v>
      </c>
      <c r="I18" s="83">
        <f t="shared" ref="I18" si="29">H18/H$5</f>
        <v>1.1755276516163505E-2</v>
      </c>
      <c r="J18" s="56">
        <v>284</v>
      </c>
      <c r="K18" s="83">
        <f t="shared" ref="K18" si="30">J18/J$5</f>
        <v>1.6362274586622112E-2</v>
      </c>
    </row>
    <row r="19" spans="1:11" s="76" customFormat="1" x14ac:dyDescent="0.2">
      <c r="A19" s="55" t="s">
        <v>281</v>
      </c>
      <c r="B19" s="56">
        <v>1692</v>
      </c>
      <c r="C19" s="83">
        <f t="shared" si="0"/>
        <v>1.7532952001989555E-2</v>
      </c>
      <c r="D19" s="56">
        <v>632</v>
      </c>
      <c r="E19" s="83">
        <f t="shared" si="0"/>
        <v>1.781034239819642E-2</v>
      </c>
      <c r="F19" s="56">
        <v>54</v>
      </c>
      <c r="G19" s="83">
        <f t="shared" ref="G19" si="31">F19/F$5</f>
        <v>8.6649550706033376E-3</v>
      </c>
      <c r="H19" s="56">
        <v>729</v>
      </c>
      <c r="I19" s="83">
        <f t="shared" ref="I19" si="32">H19/H$5</f>
        <v>1.9476355864279989E-2</v>
      </c>
      <c r="J19" s="56">
        <v>277</v>
      </c>
      <c r="K19" s="83">
        <f t="shared" ref="K19" si="33">J19/J$5</f>
        <v>1.5958979086247622E-2</v>
      </c>
    </row>
    <row r="20" spans="1:11" s="76" customFormat="1" x14ac:dyDescent="0.2">
      <c r="A20" s="55" t="s">
        <v>284</v>
      </c>
      <c r="B20" s="56">
        <v>1811</v>
      </c>
      <c r="C20" s="83">
        <f t="shared" si="0"/>
        <v>1.8766061510403713E-2</v>
      </c>
      <c r="D20" s="56">
        <v>644</v>
      </c>
      <c r="E20" s="83">
        <f t="shared" si="0"/>
        <v>1.8148513456390025E-2</v>
      </c>
      <c r="F20" s="56">
        <v>53</v>
      </c>
      <c r="G20" s="83">
        <f t="shared" ref="G20" si="34">F20/F$5</f>
        <v>8.5044929396662396E-3</v>
      </c>
      <c r="H20" s="56">
        <v>699</v>
      </c>
      <c r="I20" s="83">
        <f t="shared" ref="I20" si="35">H20/H$5</f>
        <v>1.867485973817793E-2</v>
      </c>
      <c r="J20" s="56">
        <v>415</v>
      </c>
      <c r="K20" s="83">
        <f t="shared" ref="K20" si="36">J20/J$5</f>
        <v>2.3909661807916115E-2</v>
      </c>
    </row>
    <row r="21" spans="1:11" s="76" customFormat="1" x14ac:dyDescent="0.2">
      <c r="A21" s="55" t="s">
        <v>314</v>
      </c>
      <c r="B21" s="56">
        <v>3215</v>
      </c>
      <c r="C21" s="83">
        <f t="shared" si="0"/>
        <v>3.3314681256735472E-2</v>
      </c>
      <c r="D21" s="56">
        <v>1079</v>
      </c>
      <c r="E21" s="83">
        <f t="shared" si="0"/>
        <v>3.0407214315908131E-2</v>
      </c>
      <c r="F21" s="56">
        <v>99</v>
      </c>
      <c r="G21" s="83">
        <f t="shared" ref="G21" si="37">F21/F$5</f>
        <v>1.5885750962772786E-2</v>
      </c>
      <c r="H21" s="56">
        <v>1349</v>
      </c>
      <c r="I21" s="83">
        <f t="shared" ref="I21" si="38">H21/H$5</f>
        <v>3.604060913705584E-2</v>
      </c>
      <c r="J21" s="56">
        <v>688</v>
      </c>
      <c r="K21" s="83">
        <f t="shared" ref="K21" si="39">J21/J$5</f>
        <v>3.9638186322521175E-2</v>
      </c>
    </row>
    <row r="22" spans="1:11" s="76" customFormat="1" x14ac:dyDescent="0.2">
      <c r="A22" s="54" t="s">
        <v>445</v>
      </c>
      <c r="B22" s="56"/>
      <c r="C22" s="83"/>
      <c r="D22" s="56"/>
      <c r="E22" s="83"/>
      <c r="F22" s="56"/>
      <c r="G22" s="83"/>
      <c r="H22" s="56"/>
      <c r="I22" s="83"/>
      <c r="J22" s="56"/>
      <c r="K22" s="83"/>
    </row>
    <row r="23" spans="1:11" s="76" customFormat="1" x14ac:dyDescent="0.2">
      <c r="A23" s="55" t="s">
        <v>315</v>
      </c>
      <c r="B23" s="56">
        <v>1656</v>
      </c>
      <c r="C23" s="83">
        <f t="shared" si="0"/>
        <v>1.7159910470032329E-2</v>
      </c>
      <c r="D23" s="56">
        <v>798</v>
      </c>
      <c r="E23" s="83">
        <f t="shared" si="0"/>
        <v>2.2488375369874594E-2</v>
      </c>
      <c r="F23" s="56">
        <v>74</v>
      </c>
      <c r="G23" s="83">
        <f t="shared" ref="G23" si="40">F23/F$5</f>
        <v>1.1874197689345315E-2</v>
      </c>
      <c r="H23" s="56">
        <v>476</v>
      </c>
      <c r="I23" s="83">
        <f t="shared" ref="I23" si="41">H23/H$5</f>
        <v>1.2717071867485974E-2</v>
      </c>
      <c r="J23" s="56">
        <v>308</v>
      </c>
      <c r="K23" s="83">
        <f t="shared" ref="K23" si="42">J23/J$5</f>
        <v>1.7745002016477503E-2</v>
      </c>
    </row>
    <row r="24" spans="1:11" s="76" customFormat="1" x14ac:dyDescent="0.2">
      <c r="A24" s="55" t="s">
        <v>316</v>
      </c>
      <c r="B24" s="56">
        <v>371</v>
      </c>
      <c r="C24" s="83">
        <f t="shared" si="0"/>
        <v>3.8444002321147311E-3</v>
      </c>
      <c r="D24" s="56">
        <v>146</v>
      </c>
      <c r="E24" s="83">
        <f t="shared" si="0"/>
        <v>4.1144145413555024E-3</v>
      </c>
      <c r="F24" s="56">
        <v>33</v>
      </c>
      <c r="G24" s="83">
        <f t="shared" ref="G24" si="43">F24/F$5</f>
        <v>5.2952503209242616E-3</v>
      </c>
      <c r="H24" s="56">
        <v>123</v>
      </c>
      <c r="I24" s="83">
        <f t="shared" ref="I24" si="44">H24/H$5</f>
        <v>3.2861341170184345E-3</v>
      </c>
      <c r="J24" s="56">
        <v>69</v>
      </c>
      <c r="K24" s="83">
        <f t="shared" ref="K24" si="45">J24/J$5</f>
        <v>3.9753413608342456E-3</v>
      </c>
    </row>
    <row r="25" spans="1:11" s="76" customFormat="1" x14ac:dyDescent="0.2">
      <c r="A25" s="55" t="s">
        <v>291</v>
      </c>
      <c r="B25" s="56">
        <v>293</v>
      </c>
      <c r="C25" s="83">
        <f t="shared" si="0"/>
        <v>3.0361435795407442E-3</v>
      </c>
      <c r="D25" s="56">
        <v>144</v>
      </c>
      <c r="E25" s="83">
        <f t="shared" si="0"/>
        <v>4.0580526983232355E-3</v>
      </c>
      <c r="F25" s="56">
        <v>29</v>
      </c>
      <c r="G25" s="83">
        <f t="shared" ref="G25" si="46">F25/F$5</f>
        <v>4.6534017971758667E-3</v>
      </c>
      <c r="H25" s="56">
        <v>80</v>
      </c>
      <c r="I25" s="83">
        <f t="shared" ref="I25" si="47">H25/H$5</f>
        <v>2.1373230029388193E-3</v>
      </c>
      <c r="J25" s="56">
        <v>40</v>
      </c>
      <c r="K25" s="83">
        <f t="shared" ref="K25" si="48">J25/J$5</f>
        <v>2.3045457164256496E-3</v>
      </c>
    </row>
    <row r="26" spans="1:11" s="76" customFormat="1" x14ac:dyDescent="0.2">
      <c r="A26" s="55" t="s">
        <v>318</v>
      </c>
      <c r="B26" s="56">
        <v>2067</v>
      </c>
      <c r="C26" s="83">
        <f t="shared" si="0"/>
        <v>2.1418801293210644E-2</v>
      </c>
      <c r="D26" s="56">
        <v>634</v>
      </c>
      <c r="E26" s="83">
        <f t="shared" si="0"/>
        <v>1.7866704241228687E-2</v>
      </c>
      <c r="F26" s="56">
        <v>92</v>
      </c>
      <c r="G26" s="83">
        <f t="shared" ref="G26" si="49">F26/F$5</f>
        <v>1.4762516046213094E-2</v>
      </c>
      <c r="H26" s="56">
        <v>915</v>
      </c>
      <c r="I26" s="83">
        <f t="shared" ref="I26" si="50">H26/H$5</f>
        <v>2.4445631846112745E-2</v>
      </c>
      <c r="J26" s="56">
        <v>426</v>
      </c>
      <c r="K26" s="83">
        <f t="shared" ref="K26" si="51">J26/J$5</f>
        <v>2.4543411879933169E-2</v>
      </c>
    </row>
    <row r="27" spans="1:11" s="76" customFormat="1" x14ac:dyDescent="0.2">
      <c r="A27" s="54" t="s">
        <v>275</v>
      </c>
      <c r="B27" s="56"/>
      <c r="C27" s="83"/>
      <c r="D27" s="56"/>
      <c r="E27" s="83"/>
      <c r="F27" s="56"/>
      <c r="G27" s="83"/>
      <c r="H27" s="56"/>
      <c r="I27" s="83"/>
      <c r="J27" s="56"/>
      <c r="K27" s="83"/>
    </row>
    <row r="28" spans="1:11" s="76" customFormat="1" x14ac:dyDescent="0.2">
      <c r="A28" s="55" t="s">
        <v>319</v>
      </c>
      <c r="B28" s="56">
        <v>698</v>
      </c>
      <c r="C28" s="83">
        <f t="shared" si="0"/>
        <v>7.232860814059521E-3</v>
      </c>
      <c r="D28" s="56">
        <v>284</v>
      </c>
      <c r="E28" s="83">
        <f t="shared" si="0"/>
        <v>8.0033817105819357E-3</v>
      </c>
      <c r="F28" s="56">
        <v>66</v>
      </c>
      <c r="G28" s="83">
        <f t="shared" ref="G28" si="52">F28/F$5</f>
        <v>1.0590500641848523E-2</v>
      </c>
      <c r="H28" s="56">
        <v>222</v>
      </c>
      <c r="I28" s="83">
        <f t="shared" ref="I28" si="53">H28/H$5</f>
        <v>5.9310713331552235E-3</v>
      </c>
      <c r="J28" s="56">
        <v>126</v>
      </c>
      <c r="K28" s="83">
        <f t="shared" ref="K28" si="54">J28/J$5</f>
        <v>7.2593190067407965E-3</v>
      </c>
    </row>
    <row r="29" spans="1:11" s="76" customFormat="1" x14ac:dyDescent="0.2">
      <c r="A29" s="55" t="s">
        <v>320</v>
      </c>
      <c r="B29" s="56">
        <v>851</v>
      </c>
      <c r="C29" s="83">
        <f t="shared" si="0"/>
        <v>8.8182873248777247E-3</v>
      </c>
      <c r="D29" s="56">
        <v>356</v>
      </c>
      <c r="E29" s="83">
        <f t="shared" si="0"/>
        <v>1.0032408059743553E-2</v>
      </c>
      <c r="F29" s="56">
        <v>38</v>
      </c>
      <c r="G29" s="83">
        <f t="shared" ref="G29" si="55">F29/F$5</f>
        <v>6.0975609756097563E-3</v>
      </c>
      <c r="H29" s="56">
        <v>296</v>
      </c>
      <c r="I29" s="83">
        <f t="shared" ref="I29" si="56">H29/H$5</f>
        <v>7.9080951108736301E-3</v>
      </c>
      <c r="J29" s="56">
        <v>161</v>
      </c>
      <c r="K29" s="83">
        <f t="shared" ref="K29" si="57">J29/J$5</f>
        <v>9.2757965086132394E-3</v>
      </c>
    </row>
    <row r="30" spans="1:11" s="76" customFormat="1" x14ac:dyDescent="0.2">
      <c r="A30" s="55" t="s">
        <v>321</v>
      </c>
      <c r="B30" s="56">
        <v>735</v>
      </c>
      <c r="C30" s="83">
        <f t="shared" si="0"/>
        <v>7.6162646107933354E-3</v>
      </c>
      <c r="D30" s="56">
        <v>299</v>
      </c>
      <c r="E30" s="83">
        <f t="shared" si="0"/>
        <v>8.4260955333239403E-3</v>
      </c>
      <c r="F30" s="56">
        <v>32</v>
      </c>
      <c r="G30" s="83">
        <f t="shared" ref="G30" si="58">F30/F$5</f>
        <v>5.1347881899871627E-3</v>
      </c>
      <c r="H30" s="56">
        <v>246</v>
      </c>
      <c r="I30" s="83">
        <f t="shared" ref="I30" si="59">H30/H$5</f>
        <v>6.5722682340368689E-3</v>
      </c>
      <c r="J30" s="56">
        <v>158</v>
      </c>
      <c r="K30" s="83">
        <f t="shared" ref="K30" si="60">J30/J$5</f>
        <v>9.102955579881316E-3</v>
      </c>
    </row>
    <row r="31" spans="1:11" s="76" customFormat="1" x14ac:dyDescent="0.2">
      <c r="A31" s="55" t="s">
        <v>322</v>
      </c>
      <c r="B31" s="56">
        <v>521</v>
      </c>
      <c r="C31" s="83">
        <f t="shared" si="0"/>
        <v>5.398739948603167E-3</v>
      </c>
      <c r="D31" s="56">
        <v>183</v>
      </c>
      <c r="E31" s="83">
        <f t="shared" si="0"/>
        <v>5.1571086374524447E-3</v>
      </c>
      <c r="F31" s="56">
        <v>68</v>
      </c>
      <c r="G31" s="83">
        <f t="shared" ref="G31" si="61">F31/F$5</f>
        <v>1.0911424903722721E-2</v>
      </c>
      <c r="H31" s="56">
        <v>164</v>
      </c>
      <c r="I31" s="83">
        <f t="shared" ref="I31" si="62">H31/H$5</f>
        <v>4.3815121560245793E-3</v>
      </c>
      <c r="J31" s="56">
        <v>106</v>
      </c>
      <c r="K31" s="83">
        <f t="shared" ref="K31" si="63">J31/J$5</f>
        <v>6.1070461485279717E-3</v>
      </c>
    </row>
    <row r="32" spans="1:11" s="76" customFormat="1" x14ac:dyDescent="0.2">
      <c r="A32" s="55" t="s">
        <v>323</v>
      </c>
      <c r="B32" s="56">
        <v>734</v>
      </c>
      <c r="C32" s="83">
        <f t="shared" si="0"/>
        <v>7.6059023460167451E-3</v>
      </c>
      <c r="D32" s="56">
        <v>260</v>
      </c>
      <c r="E32" s="83">
        <f t="shared" si="0"/>
        <v>7.3270395941947303E-3</v>
      </c>
      <c r="F32" s="56">
        <v>54</v>
      </c>
      <c r="G32" s="83">
        <f t="shared" ref="G32" si="64">F32/F$5</f>
        <v>8.6649550706033376E-3</v>
      </c>
      <c r="H32" s="56">
        <v>241</v>
      </c>
      <c r="I32" s="83">
        <f t="shared" ref="I32" si="65">H32/H$5</f>
        <v>6.4386855463531923E-3</v>
      </c>
      <c r="J32" s="56">
        <v>179</v>
      </c>
      <c r="K32" s="83">
        <f t="shared" ref="K32" si="66">J32/J$5</f>
        <v>1.0312842081004782E-2</v>
      </c>
    </row>
    <row r="33" spans="1:11" s="76" customFormat="1" x14ac:dyDescent="0.2">
      <c r="A33" s="54" t="s">
        <v>272</v>
      </c>
      <c r="B33" s="56"/>
      <c r="C33" s="83"/>
      <c r="D33" s="56"/>
      <c r="E33" s="83"/>
      <c r="F33" s="56"/>
      <c r="G33" s="83"/>
      <c r="H33" s="56"/>
      <c r="I33" s="83"/>
      <c r="J33" s="56"/>
      <c r="K33" s="83"/>
    </row>
    <row r="34" spans="1:11" s="76" customFormat="1" x14ac:dyDescent="0.2">
      <c r="A34" s="55" t="s">
        <v>324</v>
      </c>
      <c r="B34" s="56">
        <v>1194</v>
      </c>
      <c r="C34" s="83">
        <f t="shared" si="0"/>
        <v>1.2372544143247947E-2</v>
      </c>
      <c r="D34" s="56">
        <v>328</v>
      </c>
      <c r="E34" s="83">
        <f t="shared" si="0"/>
        <v>9.2433422572918127E-3</v>
      </c>
      <c r="F34" s="56">
        <v>14</v>
      </c>
      <c r="G34" s="83">
        <f t="shared" ref="G34" si="67">F34/F$5</f>
        <v>2.2464698331193839E-3</v>
      </c>
      <c r="H34" s="56">
        <v>614</v>
      </c>
      <c r="I34" s="83">
        <f t="shared" ref="I34" si="68">H34/H$5</f>
        <v>1.6403954047555437E-2</v>
      </c>
      <c r="J34" s="56">
        <v>238</v>
      </c>
      <c r="K34" s="83">
        <f t="shared" ref="K34" si="69">J34/J$5</f>
        <v>1.3712047012732615E-2</v>
      </c>
    </row>
    <row r="35" spans="1:11" s="76" customFormat="1" x14ac:dyDescent="0.2">
      <c r="A35" s="55" t="s">
        <v>325</v>
      </c>
      <c r="B35" s="56">
        <v>2234</v>
      </c>
      <c r="C35" s="83">
        <f t="shared" si="0"/>
        <v>2.3149299510901101E-2</v>
      </c>
      <c r="D35" s="56">
        <v>718</v>
      </c>
      <c r="E35" s="83">
        <f t="shared" si="0"/>
        <v>2.0233901648583907E-2</v>
      </c>
      <c r="F35" s="56">
        <v>82</v>
      </c>
      <c r="G35" s="83">
        <f t="shared" ref="G35" si="70">F35/F$5</f>
        <v>1.3157894736842105E-2</v>
      </c>
      <c r="H35" s="56">
        <v>1098</v>
      </c>
      <c r="I35" s="83">
        <f t="shared" ref="I35" si="71">H35/H$5</f>
        <v>2.9334758215335294E-2</v>
      </c>
      <c r="J35" s="56">
        <v>336</v>
      </c>
      <c r="K35" s="83">
        <f t="shared" ref="K35" si="72">J35/J$5</f>
        <v>1.9358184017975455E-2</v>
      </c>
    </row>
    <row r="36" spans="1:11" s="76" customFormat="1" x14ac:dyDescent="0.2">
      <c r="A36" s="55" t="s">
        <v>326</v>
      </c>
      <c r="B36" s="56">
        <v>881</v>
      </c>
      <c r="C36" s="83">
        <f t="shared" si="0"/>
        <v>9.1291552681754123E-3</v>
      </c>
      <c r="D36" s="56">
        <v>217</v>
      </c>
      <c r="E36" s="83">
        <f t="shared" si="0"/>
        <v>6.1152599690009867E-3</v>
      </c>
      <c r="F36" s="56">
        <v>15</v>
      </c>
      <c r="G36" s="83">
        <f t="shared" ref="G36" si="73">F36/F$5</f>
        <v>2.4069319640564828E-3</v>
      </c>
      <c r="H36" s="56">
        <v>486</v>
      </c>
      <c r="I36" s="83">
        <f t="shared" ref="I36" si="74">H36/H$5</f>
        <v>1.2984237242853327E-2</v>
      </c>
      <c r="J36" s="56">
        <v>163</v>
      </c>
      <c r="K36" s="83">
        <f t="shared" ref="K36" si="75">J36/J$5</f>
        <v>9.3910237944345217E-3</v>
      </c>
    </row>
    <row r="37" spans="1:11" s="76" customFormat="1" x14ac:dyDescent="0.2">
      <c r="A37" s="57" t="s">
        <v>327</v>
      </c>
      <c r="B37" s="56">
        <v>406</v>
      </c>
      <c r="C37" s="83">
        <f t="shared" si="0"/>
        <v>4.2070794992953662E-3</v>
      </c>
      <c r="D37" s="56">
        <v>132</v>
      </c>
      <c r="E37" s="83">
        <f t="shared" si="0"/>
        <v>3.7198816401296324E-3</v>
      </c>
      <c r="F37" s="56">
        <v>2</v>
      </c>
      <c r="G37" s="83">
        <f t="shared" ref="G37" si="76">F37/F$5</f>
        <v>3.2092426187419767E-4</v>
      </c>
      <c r="H37" s="56">
        <v>162</v>
      </c>
      <c r="I37" s="83">
        <f t="shared" ref="I37" si="77">H37/H$5</f>
        <v>4.328079080951109E-3</v>
      </c>
      <c r="J37" s="56">
        <v>110</v>
      </c>
      <c r="K37" s="83">
        <f t="shared" ref="K37" si="78">J37/J$5</f>
        <v>6.3375007201705363E-3</v>
      </c>
    </row>
    <row r="38" spans="1:11" s="76" customFormat="1" x14ac:dyDescent="0.2">
      <c r="A38" s="54" t="s">
        <v>282</v>
      </c>
      <c r="B38" s="56"/>
      <c r="C38" s="83"/>
      <c r="D38" s="56"/>
      <c r="E38" s="83"/>
      <c r="F38" s="56"/>
      <c r="G38" s="83"/>
      <c r="H38" s="56"/>
      <c r="I38" s="83"/>
      <c r="J38" s="56"/>
      <c r="K38" s="83"/>
    </row>
    <row r="39" spans="1:11" s="76" customFormat="1" x14ac:dyDescent="0.2">
      <c r="A39" s="55" t="s">
        <v>328</v>
      </c>
      <c r="B39" s="56">
        <v>1948</v>
      </c>
      <c r="C39" s="83">
        <f t="shared" si="0"/>
        <v>2.0185691784796483E-2</v>
      </c>
      <c r="D39" s="56">
        <v>777</v>
      </c>
      <c r="E39" s="83">
        <f t="shared" si="0"/>
        <v>2.1896576018035789E-2</v>
      </c>
      <c r="F39" s="56">
        <v>158</v>
      </c>
      <c r="G39" s="83">
        <f t="shared" ref="G39" si="79">F39/F$5</f>
        <v>2.5353016688061617E-2</v>
      </c>
      <c r="H39" s="56">
        <v>616</v>
      </c>
      <c r="I39" s="83">
        <f t="shared" ref="I39" si="80">H39/H$5</f>
        <v>1.6457387122628907E-2</v>
      </c>
      <c r="J39" s="56">
        <v>397</v>
      </c>
      <c r="K39" s="83">
        <f t="shared" ref="K39" si="81">J39/J$5</f>
        <v>2.2872616235524574E-2</v>
      </c>
    </row>
    <row r="40" spans="1:11" s="76" customFormat="1" x14ac:dyDescent="0.2">
      <c r="A40" s="55" t="s">
        <v>329</v>
      </c>
      <c r="B40" s="56">
        <v>293</v>
      </c>
      <c r="C40" s="83">
        <f t="shared" si="0"/>
        <v>3.0361435795407442E-3</v>
      </c>
      <c r="D40" s="56">
        <v>114</v>
      </c>
      <c r="E40" s="83">
        <f t="shared" si="0"/>
        <v>3.212625052839228E-3</v>
      </c>
      <c r="F40" s="56">
        <v>26</v>
      </c>
      <c r="G40" s="83">
        <f t="shared" ref="G40" si="82">F40/F$5</f>
        <v>4.1720154043645699E-3</v>
      </c>
      <c r="H40" s="56">
        <v>87</v>
      </c>
      <c r="I40" s="83">
        <f t="shared" ref="I40" si="83">H40/H$5</f>
        <v>2.3243387656959658E-3</v>
      </c>
      <c r="J40" s="56">
        <v>66</v>
      </c>
      <c r="K40" s="83">
        <f t="shared" ref="K40" si="84">J40/J$5</f>
        <v>3.8025004321023217E-3</v>
      </c>
    </row>
    <row r="41" spans="1:11" s="76" customFormat="1" x14ac:dyDescent="0.2">
      <c r="A41" s="55" t="s">
        <v>330</v>
      </c>
      <c r="B41" s="56">
        <v>338</v>
      </c>
      <c r="C41" s="83">
        <f t="shared" si="0"/>
        <v>3.5024454944872752E-3</v>
      </c>
      <c r="D41" s="56">
        <v>134</v>
      </c>
      <c r="E41" s="83">
        <f t="shared" si="0"/>
        <v>3.7762434831618993E-3</v>
      </c>
      <c r="F41" s="56">
        <v>39</v>
      </c>
      <c r="G41" s="83">
        <f t="shared" ref="G41" si="85">F41/F$5</f>
        <v>6.2580231065468553E-3</v>
      </c>
      <c r="H41" s="56">
        <v>103</v>
      </c>
      <c r="I41" s="83">
        <f t="shared" ref="I41" si="86">H41/H$5</f>
        <v>2.7518033662837296E-3</v>
      </c>
      <c r="J41" s="56">
        <v>62</v>
      </c>
      <c r="K41" s="83">
        <f t="shared" ref="K41" si="87">J41/J$5</f>
        <v>3.5720458604597571E-3</v>
      </c>
    </row>
    <row r="42" spans="1:11" s="76" customFormat="1" x14ac:dyDescent="0.2">
      <c r="A42" s="55" t="s">
        <v>285</v>
      </c>
      <c r="B42" s="56">
        <v>153</v>
      </c>
      <c r="C42" s="83">
        <f t="shared" si="0"/>
        <v>1.5854265108182044E-3</v>
      </c>
      <c r="D42" s="56">
        <v>78</v>
      </c>
      <c r="E42" s="83">
        <f t="shared" si="0"/>
        <v>2.1981118782584191E-3</v>
      </c>
      <c r="F42" s="56">
        <v>20</v>
      </c>
      <c r="G42" s="83">
        <f t="shared" ref="G42" si="88">F42/F$5</f>
        <v>3.2092426187419771E-3</v>
      </c>
      <c r="H42" s="56">
        <v>25</v>
      </c>
      <c r="I42" s="83">
        <f t="shared" ref="I42" si="89">H42/H$5</f>
        <v>6.6791343841838093E-4</v>
      </c>
      <c r="J42" s="56">
        <v>30</v>
      </c>
      <c r="K42" s="83">
        <f t="shared" ref="K42" si="90">J42/J$5</f>
        <v>1.7284092873192372E-3</v>
      </c>
    </row>
    <row r="43" spans="1:11" s="76" customFormat="1" x14ac:dyDescent="0.2">
      <c r="A43" s="55" t="s">
        <v>286</v>
      </c>
      <c r="B43" s="56">
        <v>276</v>
      </c>
      <c r="C43" s="83">
        <f t="shared" si="0"/>
        <v>2.8599850783387216E-3</v>
      </c>
      <c r="D43" s="56">
        <v>106</v>
      </c>
      <c r="E43" s="83">
        <f t="shared" si="0"/>
        <v>2.9871776807101594E-3</v>
      </c>
      <c r="F43" s="56">
        <v>46</v>
      </c>
      <c r="G43" s="83">
        <f t="shared" ref="G43" si="91">F43/F$5</f>
        <v>7.381258023106547E-3</v>
      </c>
      <c r="H43" s="56">
        <v>71</v>
      </c>
      <c r="I43" s="83">
        <f t="shared" ref="I43" si="92">H43/H$5</f>
        <v>1.8968741651082021E-3</v>
      </c>
      <c r="J43" s="56">
        <v>53</v>
      </c>
      <c r="K43" s="83">
        <f t="shared" ref="K43" si="93">J43/J$5</f>
        <v>3.0535230742639858E-3</v>
      </c>
    </row>
    <row r="44" spans="1:11" s="76" customFormat="1" x14ac:dyDescent="0.2">
      <c r="A44" s="54" t="s">
        <v>446</v>
      </c>
      <c r="B44" s="56"/>
      <c r="C44" s="83"/>
      <c r="D44" s="56"/>
      <c r="E44" s="83"/>
      <c r="F44" s="56"/>
      <c r="G44" s="83"/>
      <c r="H44" s="56"/>
      <c r="I44" s="83"/>
      <c r="J44" s="56"/>
      <c r="K44" s="83"/>
    </row>
    <row r="45" spans="1:11" s="76" customFormat="1" x14ac:dyDescent="0.2">
      <c r="A45" s="55" t="s">
        <v>333</v>
      </c>
      <c r="B45" s="56">
        <v>2129</v>
      </c>
      <c r="C45" s="83">
        <f t="shared" si="0"/>
        <v>2.2061261709359199E-2</v>
      </c>
      <c r="D45" s="56">
        <v>878</v>
      </c>
      <c r="E45" s="83">
        <f t="shared" si="0"/>
        <v>2.4742849091165281E-2</v>
      </c>
      <c r="F45" s="56">
        <v>117</v>
      </c>
      <c r="G45" s="83">
        <f t="shared" ref="G45" si="94">F45/F$5</f>
        <v>1.8774069319640565E-2</v>
      </c>
      <c r="H45" s="56">
        <v>683</v>
      </c>
      <c r="I45" s="83">
        <f t="shared" ref="I45" si="95">H45/H$5</f>
        <v>1.8247395137590168E-2</v>
      </c>
      <c r="J45" s="56">
        <v>451</v>
      </c>
      <c r="K45" s="83">
        <f t="shared" ref="K45" si="96">J45/J$5</f>
        <v>2.59837529526992E-2</v>
      </c>
    </row>
    <row r="46" spans="1:11" s="76" customFormat="1" x14ac:dyDescent="0.2">
      <c r="A46" s="55" t="s">
        <v>334</v>
      </c>
      <c r="B46" s="56">
        <v>600</v>
      </c>
      <c r="C46" s="83">
        <f t="shared" si="0"/>
        <v>6.2173588659537428E-3</v>
      </c>
      <c r="D46" s="56">
        <v>234</v>
      </c>
      <c r="E46" s="83">
        <f t="shared" si="0"/>
        <v>6.5943356347752573E-3</v>
      </c>
      <c r="F46" s="56">
        <v>73</v>
      </c>
      <c r="G46" s="83">
        <f t="shared" ref="G46" si="97">F46/F$5</f>
        <v>1.1713735558408215E-2</v>
      </c>
      <c r="H46" s="56">
        <v>169</v>
      </c>
      <c r="I46" s="83">
        <f t="shared" ref="I46" si="98">H46/H$5</f>
        <v>4.515094843708255E-3</v>
      </c>
      <c r="J46" s="56">
        <v>124</v>
      </c>
      <c r="K46" s="83">
        <f t="shared" ref="K46" si="99">J46/J$5</f>
        <v>7.1440917209195142E-3</v>
      </c>
    </row>
    <row r="47" spans="1:11" s="76" customFormat="1" x14ac:dyDescent="0.2">
      <c r="A47" s="55" t="s">
        <v>335</v>
      </c>
      <c r="B47" s="56">
        <v>1265</v>
      </c>
      <c r="C47" s="83">
        <f t="shared" si="0"/>
        <v>1.3108264942385808E-2</v>
      </c>
      <c r="D47" s="56">
        <v>572</v>
      </c>
      <c r="E47" s="83">
        <f t="shared" si="0"/>
        <v>1.6119487107228405E-2</v>
      </c>
      <c r="F47" s="56">
        <v>93</v>
      </c>
      <c r="G47" s="83">
        <f t="shared" ref="G47" si="100">F47/F$5</f>
        <v>1.4922978177150192E-2</v>
      </c>
      <c r="H47" s="56">
        <v>380</v>
      </c>
      <c r="I47" s="83">
        <f t="shared" ref="I47" si="101">H47/H$5</f>
        <v>1.015228426395939E-2</v>
      </c>
      <c r="J47" s="56">
        <v>220</v>
      </c>
      <c r="K47" s="83">
        <f t="shared" ref="K47" si="102">J47/J$5</f>
        <v>1.2675001440341073E-2</v>
      </c>
    </row>
    <row r="48" spans="1:11" s="76" customFormat="1" x14ac:dyDescent="0.2">
      <c r="A48" s="55" t="s">
        <v>336</v>
      </c>
      <c r="B48" s="56">
        <v>680</v>
      </c>
      <c r="C48" s="83">
        <f t="shared" si="0"/>
        <v>7.0463400480809089E-3</v>
      </c>
      <c r="D48" s="56">
        <v>252</v>
      </c>
      <c r="E48" s="83">
        <f t="shared" si="0"/>
        <v>7.1015922220656613E-3</v>
      </c>
      <c r="F48" s="56">
        <v>58</v>
      </c>
      <c r="G48" s="83">
        <f t="shared" ref="G48" si="103">F48/F$5</f>
        <v>9.3068035943517334E-3</v>
      </c>
      <c r="H48" s="56">
        <v>261</v>
      </c>
      <c r="I48" s="83">
        <f t="shared" ref="I48" si="104">H48/H$5</f>
        <v>6.9730162970878971E-3</v>
      </c>
      <c r="J48" s="56">
        <v>109</v>
      </c>
      <c r="K48" s="83">
        <f t="shared" ref="K48" si="105">J48/J$5</f>
        <v>6.2798870772598952E-3</v>
      </c>
    </row>
    <row r="49" spans="1:11" s="76" customFormat="1" x14ac:dyDescent="0.2">
      <c r="A49" s="55" t="s">
        <v>337</v>
      </c>
      <c r="B49" s="56">
        <v>292</v>
      </c>
      <c r="C49" s="83">
        <f t="shared" si="0"/>
        <v>3.0257813147641548E-3</v>
      </c>
      <c r="D49" s="56">
        <v>120</v>
      </c>
      <c r="E49" s="83">
        <f t="shared" si="0"/>
        <v>3.3817105819360293E-3</v>
      </c>
      <c r="F49" s="56">
        <v>32</v>
      </c>
      <c r="G49" s="83">
        <f t="shared" ref="G49" si="106">F49/F$5</f>
        <v>5.1347881899871627E-3</v>
      </c>
      <c r="H49" s="56">
        <v>76</v>
      </c>
      <c r="I49" s="83">
        <f t="shared" ref="I49" si="107">H49/H$5</f>
        <v>2.0304568527918783E-3</v>
      </c>
      <c r="J49" s="56">
        <v>64</v>
      </c>
      <c r="K49" s="83">
        <f t="shared" ref="K49" si="108">J49/J$5</f>
        <v>3.6872731462810394E-3</v>
      </c>
    </row>
    <row r="50" spans="1:11" s="76" customFormat="1" x14ac:dyDescent="0.2">
      <c r="A50" s="54" t="s">
        <v>447</v>
      </c>
      <c r="B50" s="56"/>
      <c r="C50" s="83"/>
      <c r="D50" s="56"/>
      <c r="E50" s="83"/>
      <c r="F50" s="56"/>
      <c r="G50" s="83"/>
      <c r="H50" s="56"/>
      <c r="I50" s="83"/>
      <c r="J50" s="56"/>
      <c r="K50" s="83"/>
    </row>
    <row r="51" spans="1:11" s="76" customFormat="1" x14ac:dyDescent="0.2">
      <c r="A51" s="55" t="s">
        <v>287</v>
      </c>
      <c r="B51" s="56">
        <v>1276</v>
      </c>
      <c r="C51" s="83">
        <f t="shared" si="0"/>
        <v>1.3222249854928293E-2</v>
      </c>
      <c r="D51" s="56">
        <v>469</v>
      </c>
      <c r="E51" s="83">
        <f t="shared" si="0"/>
        <v>1.3216852191066648E-2</v>
      </c>
      <c r="F51" s="56">
        <v>99</v>
      </c>
      <c r="G51" s="83">
        <f t="shared" ref="G51" si="109">F51/F$5</f>
        <v>1.5885750962772786E-2</v>
      </c>
      <c r="H51" s="56">
        <v>428</v>
      </c>
      <c r="I51" s="83">
        <f t="shared" ref="I51" si="110">H51/H$5</f>
        <v>1.1434678065722683E-2</v>
      </c>
      <c r="J51" s="56">
        <v>280</v>
      </c>
      <c r="K51" s="83">
        <f t="shared" ref="K51" si="111">J51/J$5</f>
        <v>1.6131820014979547E-2</v>
      </c>
    </row>
    <row r="52" spans="1:11" s="76" customFormat="1" x14ac:dyDescent="0.2">
      <c r="A52" s="55" t="s">
        <v>436</v>
      </c>
      <c r="B52" s="56">
        <v>1111</v>
      </c>
      <c r="C52" s="83">
        <f t="shared" si="0"/>
        <v>1.1512476166791014E-2</v>
      </c>
      <c r="D52" s="56">
        <v>511</v>
      </c>
      <c r="E52" s="83">
        <f t="shared" si="0"/>
        <v>1.4400450894744258E-2</v>
      </c>
      <c r="F52" s="56">
        <v>101</v>
      </c>
      <c r="G52" s="83">
        <f t="shared" ref="G52" si="112">F52/F$5</f>
        <v>1.6206675224646982E-2</v>
      </c>
      <c r="H52" s="56">
        <v>280</v>
      </c>
      <c r="I52" s="83">
        <f t="shared" ref="I52" si="113">H52/H$5</f>
        <v>7.4806305102858668E-3</v>
      </c>
      <c r="J52" s="56">
        <v>219</v>
      </c>
      <c r="K52" s="83">
        <f t="shared" ref="K52" si="114">J52/J$5</f>
        <v>1.2617387797430431E-2</v>
      </c>
    </row>
    <row r="53" spans="1:11" s="76" customFormat="1" x14ac:dyDescent="0.2">
      <c r="A53" s="55" t="s">
        <v>288</v>
      </c>
      <c r="B53" s="56">
        <v>355</v>
      </c>
      <c r="C53" s="83">
        <f t="shared" si="0"/>
        <v>3.6786039956892978E-3</v>
      </c>
      <c r="D53" s="56">
        <v>162</v>
      </c>
      <c r="E53" s="83">
        <f t="shared" si="0"/>
        <v>4.5653092856136395E-3</v>
      </c>
      <c r="F53" s="56">
        <v>29</v>
      </c>
      <c r="G53" s="83">
        <f t="shared" ref="G53" si="115">F53/F$5</f>
        <v>4.6534017971758667E-3</v>
      </c>
      <c r="H53" s="56">
        <v>91</v>
      </c>
      <c r="I53" s="83">
        <f t="shared" ref="I53" si="116">H53/H$5</f>
        <v>2.4312049158429069E-3</v>
      </c>
      <c r="J53" s="56">
        <v>73</v>
      </c>
      <c r="K53" s="83">
        <f t="shared" ref="K53" si="117">J53/J$5</f>
        <v>4.2057959324768102E-3</v>
      </c>
    </row>
    <row r="54" spans="1:11" s="76" customFormat="1" x14ac:dyDescent="0.2">
      <c r="A54" s="55" t="s">
        <v>419</v>
      </c>
      <c r="B54" s="56">
        <v>523</v>
      </c>
      <c r="C54" s="83">
        <f t="shared" si="0"/>
        <v>5.4194644781563458E-3</v>
      </c>
      <c r="D54" s="56">
        <v>208</v>
      </c>
      <c r="E54" s="83">
        <f t="shared" si="0"/>
        <v>5.8616316753557843E-3</v>
      </c>
      <c r="F54" s="56">
        <v>74</v>
      </c>
      <c r="G54" s="83">
        <f t="shared" ref="G54" si="118">F54/F$5</f>
        <v>1.1874197689345315E-2</v>
      </c>
      <c r="H54" s="56">
        <v>133</v>
      </c>
      <c r="I54" s="83">
        <f t="shared" ref="I54" si="119">H54/H$5</f>
        <v>3.5532994923857869E-3</v>
      </c>
      <c r="J54" s="56">
        <v>108</v>
      </c>
      <c r="K54" s="83">
        <f t="shared" ref="K54" si="120">J54/J$5</f>
        <v>6.222273434349254E-3</v>
      </c>
    </row>
    <row r="55" spans="1:11" s="76" customFormat="1" x14ac:dyDescent="0.2">
      <c r="A55" s="55" t="s">
        <v>340</v>
      </c>
      <c r="B55" s="56">
        <v>249</v>
      </c>
      <c r="C55" s="83">
        <f t="shared" si="0"/>
        <v>2.5802039293708031E-3</v>
      </c>
      <c r="D55" s="56">
        <v>108</v>
      </c>
      <c r="E55" s="83">
        <f t="shared" si="0"/>
        <v>3.0435395237424262E-3</v>
      </c>
      <c r="F55" s="56">
        <v>39</v>
      </c>
      <c r="G55" s="83">
        <f t="shared" ref="G55" si="121">F55/F$5</f>
        <v>6.2580231065468553E-3</v>
      </c>
      <c r="H55" s="56">
        <v>65</v>
      </c>
      <c r="I55" s="83">
        <f t="shared" ref="I55" si="122">H55/H$5</f>
        <v>1.7365749398877905E-3</v>
      </c>
      <c r="J55" s="56">
        <v>37</v>
      </c>
      <c r="K55" s="83">
        <f t="shared" ref="K55" si="123">J55/J$5</f>
        <v>2.1317047876937257E-3</v>
      </c>
    </row>
    <row r="56" spans="1:11" s="76" customFormat="1" x14ac:dyDescent="0.2">
      <c r="A56" s="54" t="s">
        <v>448</v>
      </c>
      <c r="B56" s="56"/>
      <c r="C56" s="83"/>
      <c r="D56" s="56"/>
      <c r="E56" s="83"/>
      <c r="F56" s="56"/>
      <c r="G56" s="83"/>
      <c r="H56" s="56"/>
      <c r="I56" s="83"/>
      <c r="J56" s="56"/>
      <c r="K56" s="83"/>
    </row>
    <row r="57" spans="1:11" s="76" customFormat="1" x14ac:dyDescent="0.2">
      <c r="A57" s="55" t="s">
        <v>341</v>
      </c>
      <c r="B57" s="56">
        <v>1519</v>
      </c>
      <c r="C57" s="83">
        <f t="shared" si="0"/>
        <v>1.5740280195639559E-2</v>
      </c>
      <c r="D57" s="56">
        <v>620</v>
      </c>
      <c r="E57" s="83">
        <f t="shared" si="0"/>
        <v>1.7472171340002819E-2</v>
      </c>
      <c r="F57" s="56">
        <v>100</v>
      </c>
      <c r="G57" s="83">
        <f t="shared" ref="G57" si="124">F57/F$5</f>
        <v>1.6046213093709884E-2</v>
      </c>
      <c r="H57" s="56">
        <v>532</v>
      </c>
      <c r="I57" s="83">
        <f t="shared" ref="I57" si="125">H57/H$5</f>
        <v>1.4213197969543147E-2</v>
      </c>
      <c r="J57" s="56">
        <v>267</v>
      </c>
      <c r="K57" s="83">
        <f t="shared" ref="K57" si="126">J57/J$5</f>
        <v>1.538284265714121E-2</v>
      </c>
    </row>
    <row r="58" spans="1:11" s="76" customFormat="1" x14ac:dyDescent="0.2">
      <c r="A58" s="55" t="s">
        <v>342</v>
      </c>
      <c r="B58" s="56">
        <v>847</v>
      </c>
      <c r="C58" s="83">
        <f t="shared" si="0"/>
        <v>8.7768382657713671E-3</v>
      </c>
      <c r="D58" s="56">
        <v>377</v>
      </c>
      <c r="E58" s="83">
        <f t="shared" si="0"/>
        <v>1.0624207411582359E-2</v>
      </c>
      <c r="F58" s="56">
        <v>62</v>
      </c>
      <c r="G58" s="83">
        <f t="shared" ref="G58" si="127">F58/F$5</f>
        <v>9.9486521181001292E-3</v>
      </c>
      <c r="H58" s="56">
        <v>248</v>
      </c>
      <c r="I58" s="83">
        <f t="shared" ref="I58" si="128">H58/H$5</f>
        <v>6.6257013091103392E-3</v>
      </c>
      <c r="J58" s="56">
        <v>160</v>
      </c>
      <c r="K58" s="83">
        <f t="shared" ref="K58" si="129">J58/J$5</f>
        <v>9.2181828657025983E-3</v>
      </c>
    </row>
    <row r="59" spans="1:11" s="76" customFormat="1" x14ac:dyDescent="0.2">
      <c r="A59" s="55" t="s">
        <v>343</v>
      </c>
      <c r="B59" s="56">
        <v>1439</v>
      </c>
      <c r="C59" s="83">
        <f t="shared" si="0"/>
        <v>1.4911299013512394E-2</v>
      </c>
      <c r="D59" s="56">
        <v>613</v>
      </c>
      <c r="E59" s="83">
        <f t="shared" si="0"/>
        <v>1.7274904889389882E-2</v>
      </c>
      <c r="F59" s="56">
        <v>133</v>
      </c>
      <c r="G59" s="83">
        <f t="shared" ref="G59" si="130">F59/F$5</f>
        <v>2.1341463414634148E-2</v>
      </c>
      <c r="H59" s="56">
        <v>441</v>
      </c>
      <c r="I59" s="83">
        <f t="shared" ref="I59" si="131">H59/H$5</f>
        <v>1.178199305370024E-2</v>
      </c>
      <c r="J59" s="56">
        <v>252</v>
      </c>
      <c r="K59" s="83">
        <f t="shared" ref="K59" si="132">J59/J$5</f>
        <v>1.4518638013481593E-2</v>
      </c>
    </row>
    <row r="60" spans="1:11" s="76" customFormat="1" x14ac:dyDescent="0.2">
      <c r="A60" s="57" t="s">
        <v>345</v>
      </c>
      <c r="B60" s="56">
        <v>180</v>
      </c>
      <c r="C60" s="83">
        <f t="shared" si="0"/>
        <v>1.8652076597861229E-3</v>
      </c>
      <c r="D60" s="56">
        <v>65</v>
      </c>
      <c r="E60" s="83">
        <f t="shared" si="0"/>
        <v>1.8317598985486826E-3</v>
      </c>
      <c r="F60" s="56">
        <v>27</v>
      </c>
      <c r="G60" s="83">
        <f t="shared" ref="G60" si="133">F60/F$5</f>
        <v>4.3324775353016688E-3</v>
      </c>
      <c r="H60" s="56">
        <v>64</v>
      </c>
      <c r="I60" s="83">
        <f t="shared" ref="I60" si="134">H60/H$5</f>
        <v>1.7098584023510553E-3</v>
      </c>
      <c r="J60" s="56">
        <v>24</v>
      </c>
      <c r="K60" s="83">
        <f t="shared" ref="K60" si="135">J60/J$5</f>
        <v>1.3827274298553898E-3</v>
      </c>
    </row>
    <row r="61" spans="1:11" s="76" customFormat="1" x14ac:dyDescent="0.2">
      <c r="A61" s="55" t="s">
        <v>292</v>
      </c>
      <c r="B61" s="56">
        <v>326</v>
      </c>
      <c r="C61" s="83">
        <f t="shared" si="0"/>
        <v>3.3780983171682001E-3</v>
      </c>
      <c r="D61" s="56">
        <v>119</v>
      </c>
      <c r="E61" s="83">
        <f t="shared" si="0"/>
        <v>3.3535296604198959E-3</v>
      </c>
      <c r="F61" s="56">
        <v>44</v>
      </c>
      <c r="G61" s="83">
        <f t="shared" ref="G61" si="136">F61/F$5</f>
        <v>7.0603337612323491E-3</v>
      </c>
      <c r="H61" s="56">
        <v>76</v>
      </c>
      <c r="I61" s="83">
        <f t="shared" ref="I61" si="137">H61/H$5</f>
        <v>2.0304568527918783E-3</v>
      </c>
      <c r="J61" s="56">
        <v>87</v>
      </c>
      <c r="K61" s="83">
        <f t="shared" ref="K61" si="138">J61/J$5</f>
        <v>5.0123869332257881E-3</v>
      </c>
    </row>
    <row r="62" spans="1:11" s="76" customFormat="1" x14ac:dyDescent="0.2">
      <c r="A62" s="55" t="s">
        <v>289</v>
      </c>
      <c r="B62" s="56">
        <v>569</v>
      </c>
      <c r="C62" s="83">
        <f t="shared" si="0"/>
        <v>5.8961286578794658E-3</v>
      </c>
      <c r="D62" s="56">
        <v>335</v>
      </c>
      <c r="E62" s="83">
        <f t="shared" si="0"/>
        <v>9.4406087079047483E-3</v>
      </c>
      <c r="F62" s="56">
        <v>59</v>
      </c>
      <c r="G62" s="83">
        <f t="shared" ref="G62" si="139">F62/F$5</f>
        <v>9.4672657252888315E-3</v>
      </c>
      <c r="H62" s="56">
        <v>121</v>
      </c>
      <c r="I62" s="83">
        <f t="shared" ref="I62" si="140">H62/H$5</f>
        <v>3.2327010419449641E-3</v>
      </c>
      <c r="J62" s="56">
        <v>54</v>
      </c>
      <c r="K62" s="83">
        <f t="shared" ref="K62" si="141">J62/J$5</f>
        <v>3.111136717174627E-3</v>
      </c>
    </row>
    <row r="63" spans="1:11" s="76" customFormat="1" x14ac:dyDescent="0.2">
      <c r="A63" s="57" t="s">
        <v>449</v>
      </c>
      <c r="B63" s="56">
        <v>1205</v>
      </c>
      <c r="C63" s="83">
        <f t="shared" si="0"/>
        <v>1.2486529055790433E-2</v>
      </c>
      <c r="D63" s="56">
        <v>484</v>
      </c>
      <c r="E63" s="83">
        <f t="shared" si="0"/>
        <v>1.3639566013808651E-2</v>
      </c>
      <c r="F63" s="56">
        <v>69</v>
      </c>
      <c r="G63" s="83">
        <f t="shared" ref="G63" si="142">F63/F$5</f>
        <v>1.1071887034659821E-2</v>
      </c>
      <c r="H63" s="56">
        <v>483</v>
      </c>
      <c r="I63" s="83">
        <f t="shared" ref="I63" si="143">H63/H$5</f>
        <v>1.290408763024312E-2</v>
      </c>
      <c r="J63" s="56">
        <v>169</v>
      </c>
      <c r="K63" s="83">
        <f t="shared" ref="K63" si="144">J63/J$5</f>
        <v>9.7367056518983704E-3</v>
      </c>
    </row>
    <row r="64" spans="1:11" s="76" customFormat="1" x14ac:dyDescent="0.2">
      <c r="A64" s="8" t="s">
        <v>168</v>
      </c>
      <c r="B64" s="56"/>
      <c r="C64" s="83"/>
      <c r="E64" s="83"/>
      <c r="G64" s="83"/>
      <c r="I64" s="83"/>
      <c r="K64" s="83"/>
    </row>
    <row r="65" spans="1:11" s="76" customFormat="1" x14ac:dyDescent="0.2">
      <c r="A65" s="1" t="s">
        <v>585</v>
      </c>
      <c r="B65" s="56">
        <v>365</v>
      </c>
      <c r="C65" s="83">
        <f t="shared" si="0"/>
        <v>3.7822266434551937E-3</v>
      </c>
      <c r="D65" s="56">
        <v>104</v>
      </c>
      <c r="E65" s="83">
        <f t="shared" si="0"/>
        <v>2.9308158376778921E-3</v>
      </c>
      <c r="F65" s="56">
        <v>76</v>
      </c>
      <c r="G65" s="83">
        <f t="shared" ref="G65" si="145">F65/F$5</f>
        <v>1.2195121951219513E-2</v>
      </c>
      <c r="H65" s="56">
        <v>127</v>
      </c>
      <c r="I65" s="83">
        <f t="shared" ref="I65" si="146">H65/H$5</f>
        <v>3.3930002671653755E-3</v>
      </c>
      <c r="J65" s="56">
        <v>58</v>
      </c>
      <c r="K65" s="83">
        <f t="shared" ref="K65" si="147">J65/J$5</f>
        <v>3.341591288817192E-3</v>
      </c>
    </row>
    <row r="66" spans="1:11" s="76" customFormat="1" x14ac:dyDescent="0.2">
      <c r="A66" s="1" t="s">
        <v>348</v>
      </c>
      <c r="B66" s="56">
        <v>1099</v>
      </c>
      <c r="C66" s="83">
        <f t="shared" si="0"/>
        <v>1.1388128989471939E-2</v>
      </c>
      <c r="D66" s="56">
        <v>387</v>
      </c>
      <c r="E66" s="83">
        <f t="shared" si="0"/>
        <v>1.0906016626743694E-2</v>
      </c>
      <c r="F66" s="56">
        <v>244</v>
      </c>
      <c r="G66" s="83">
        <f t="shared" ref="G66" si="148">F66/F$5</f>
        <v>3.9152759948652117E-2</v>
      </c>
      <c r="H66" s="56">
        <v>322</v>
      </c>
      <c r="I66" s="83">
        <f t="shared" ref="I66" si="149">H66/H$5</f>
        <v>8.6027250868287476E-3</v>
      </c>
      <c r="J66" s="56">
        <v>146</v>
      </c>
      <c r="K66" s="83">
        <f t="shared" ref="K66" si="150">J66/J$5</f>
        <v>8.4115918649536204E-3</v>
      </c>
    </row>
    <row r="67" spans="1:11" s="76" customFormat="1" x14ac:dyDescent="0.2">
      <c r="A67" s="1" t="s">
        <v>349</v>
      </c>
      <c r="B67" s="56">
        <v>1833</v>
      </c>
      <c r="C67" s="83">
        <f t="shared" si="0"/>
        <v>1.8994031335488683E-2</v>
      </c>
      <c r="D67" s="56">
        <v>877</v>
      </c>
      <c r="E67" s="83">
        <f t="shared" si="0"/>
        <v>2.4714668169649148E-2</v>
      </c>
      <c r="F67" s="56">
        <v>114</v>
      </c>
      <c r="G67" s="83">
        <f t="shared" ref="G67" si="151">F67/F$5</f>
        <v>1.8292682926829267E-2</v>
      </c>
      <c r="H67" s="56">
        <v>529</v>
      </c>
      <c r="I67" s="83">
        <f t="shared" ref="I67" si="152">H67/H$5</f>
        <v>1.4133048356932942E-2</v>
      </c>
      <c r="J67" s="56">
        <v>313</v>
      </c>
      <c r="K67" s="83">
        <f t="shared" ref="K67" si="153">J67/J$5</f>
        <v>1.8033070231030707E-2</v>
      </c>
    </row>
    <row r="68" spans="1:11" s="76" customFormat="1" x14ac:dyDescent="0.2">
      <c r="A68" s="1" t="s">
        <v>350</v>
      </c>
      <c r="B68" s="56">
        <v>707</v>
      </c>
      <c r="C68" s="83">
        <f t="shared" si="0"/>
        <v>7.3261211970488266E-3</v>
      </c>
      <c r="D68" s="56">
        <v>289</v>
      </c>
      <c r="E68" s="83">
        <f t="shared" si="0"/>
        <v>8.1442863181626045E-3</v>
      </c>
      <c r="F68" s="56">
        <v>53</v>
      </c>
      <c r="G68" s="83">
        <f t="shared" ref="G68" si="154">F68/F$5</f>
        <v>8.5044929396662396E-3</v>
      </c>
      <c r="H68" s="56">
        <v>217</v>
      </c>
      <c r="I68" s="83">
        <f t="shared" ref="I68" si="155">H68/H$5</f>
        <v>5.7974886454715468E-3</v>
      </c>
      <c r="J68" s="56">
        <v>148</v>
      </c>
      <c r="K68" s="83">
        <f t="shared" ref="K68" si="156">J68/J$5</f>
        <v>8.5268191507749027E-3</v>
      </c>
    </row>
    <row r="69" spans="1:11" s="76" customFormat="1" x14ac:dyDescent="0.2">
      <c r="A69" s="1" t="s">
        <v>351</v>
      </c>
      <c r="B69" s="56">
        <v>397</v>
      </c>
      <c r="C69" s="83">
        <f t="shared" si="0"/>
        <v>4.1138191163060597E-3</v>
      </c>
      <c r="D69" s="56">
        <v>170</v>
      </c>
      <c r="E69" s="83">
        <f t="shared" si="0"/>
        <v>4.7907566577427086E-3</v>
      </c>
      <c r="F69" s="56">
        <v>22</v>
      </c>
      <c r="G69" s="83">
        <f t="shared" ref="G69" si="157">F69/F$5</f>
        <v>3.5301668806161745E-3</v>
      </c>
      <c r="H69" s="56">
        <v>140</v>
      </c>
      <c r="I69" s="83">
        <f t="shared" ref="I69" si="158">H69/H$5</f>
        <v>3.7403152551429334E-3</v>
      </c>
      <c r="J69" s="56">
        <v>65</v>
      </c>
      <c r="K69" s="83">
        <f t="shared" ref="K69" si="159">J69/J$5</f>
        <v>3.7448867891916805E-3</v>
      </c>
    </row>
    <row r="70" spans="1:11" s="76" customFormat="1" x14ac:dyDescent="0.2">
      <c r="A70" s="1" t="s">
        <v>352</v>
      </c>
      <c r="B70" s="56">
        <v>266</v>
      </c>
      <c r="C70" s="83">
        <f t="shared" si="0"/>
        <v>2.7563624305728261E-3</v>
      </c>
      <c r="D70" s="56">
        <v>125</v>
      </c>
      <c r="E70" s="83">
        <f t="shared" si="0"/>
        <v>3.5226151895166972E-3</v>
      </c>
      <c r="F70" s="56">
        <v>31</v>
      </c>
      <c r="G70" s="83">
        <f t="shared" ref="G70" si="160">F70/F$5</f>
        <v>4.9743260590500646E-3</v>
      </c>
      <c r="H70" s="56">
        <v>60</v>
      </c>
      <c r="I70" s="83">
        <f t="shared" ref="I70" si="161">H70/H$5</f>
        <v>1.6029922522041143E-3</v>
      </c>
      <c r="J70" s="56">
        <v>50</v>
      </c>
      <c r="K70" s="83">
        <f t="shared" ref="K70" si="162">J70/J$5</f>
        <v>2.880682145532062E-3</v>
      </c>
    </row>
    <row r="71" spans="1:11" s="76" customFormat="1" x14ac:dyDescent="0.2">
      <c r="A71" s="8" t="s">
        <v>169</v>
      </c>
      <c r="B71" s="56"/>
      <c r="C71" s="83"/>
      <c r="D71" s="56"/>
      <c r="E71" s="83"/>
      <c r="F71" s="56"/>
      <c r="G71" s="83"/>
      <c r="H71" s="56"/>
      <c r="I71" s="83"/>
      <c r="J71" s="56"/>
      <c r="K71" s="83"/>
    </row>
    <row r="72" spans="1:11" s="76" customFormat="1" x14ac:dyDescent="0.2">
      <c r="A72" s="1" t="s">
        <v>353</v>
      </c>
      <c r="B72" s="56">
        <v>1563</v>
      </c>
      <c r="C72" s="83">
        <f t="shared" ref="C72:E113" si="163">B72/B$5</f>
        <v>1.61962198458095E-2</v>
      </c>
      <c r="D72" s="56">
        <v>620</v>
      </c>
      <c r="E72" s="83">
        <f t="shared" si="163"/>
        <v>1.7472171340002819E-2</v>
      </c>
      <c r="F72" s="56">
        <v>117</v>
      </c>
      <c r="G72" s="83">
        <f t="shared" ref="G72" si="164">F72/F$5</f>
        <v>1.8774069319640565E-2</v>
      </c>
      <c r="H72" s="56">
        <v>539</v>
      </c>
      <c r="I72" s="83">
        <f t="shared" ref="I72" si="165">H72/H$5</f>
        <v>1.4400213732300294E-2</v>
      </c>
      <c r="J72" s="56">
        <v>287</v>
      </c>
      <c r="K72" s="83">
        <f t="shared" ref="K72" si="166">J72/J$5</f>
        <v>1.6535115515354037E-2</v>
      </c>
    </row>
    <row r="73" spans="1:11" s="76" customFormat="1" x14ac:dyDescent="0.2">
      <c r="A73" s="1" t="s">
        <v>354</v>
      </c>
      <c r="B73" s="56">
        <v>960</v>
      </c>
      <c r="C73" s="83">
        <f t="shared" si="163"/>
        <v>9.9477741855259882E-3</v>
      </c>
      <c r="D73" s="56">
        <v>414</v>
      </c>
      <c r="E73" s="83">
        <f t="shared" si="163"/>
        <v>1.1666901507679302E-2</v>
      </c>
      <c r="F73" s="56">
        <v>37</v>
      </c>
      <c r="G73" s="83">
        <f t="shared" ref="G73" si="167">F73/F$5</f>
        <v>5.9370988446726574E-3</v>
      </c>
      <c r="H73" s="56">
        <v>276</v>
      </c>
      <c r="I73" s="83">
        <f t="shared" ref="I73" si="168">H73/H$5</f>
        <v>7.3737643601389262E-3</v>
      </c>
      <c r="J73" s="56">
        <v>233</v>
      </c>
      <c r="K73" s="83">
        <f t="shared" ref="K73" si="169">J73/J$5</f>
        <v>1.3423978798179409E-2</v>
      </c>
    </row>
    <row r="74" spans="1:11" s="76" customFormat="1" x14ac:dyDescent="0.2">
      <c r="A74" s="1" t="s">
        <v>355</v>
      </c>
      <c r="B74" s="56">
        <v>918</v>
      </c>
      <c r="C74" s="83">
        <f t="shared" si="163"/>
        <v>9.5125590649092259E-3</v>
      </c>
      <c r="D74" s="56">
        <v>387</v>
      </c>
      <c r="E74" s="83">
        <f t="shared" si="163"/>
        <v>1.0906016626743694E-2</v>
      </c>
      <c r="F74" s="56">
        <v>90</v>
      </c>
      <c r="G74" s="83">
        <f t="shared" ref="G74" si="170">F74/F$5</f>
        <v>1.4441591784338896E-2</v>
      </c>
      <c r="H74" s="56">
        <v>269</v>
      </c>
      <c r="I74" s="83">
        <f t="shared" ref="I74" si="171">H74/H$5</f>
        <v>7.1867485973817792E-3</v>
      </c>
      <c r="J74" s="56">
        <v>172</v>
      </c>
      <c r="K74" s="83">
        <f t="shared" ref="K74" si="172">J74/J$5</f>
        <v>9.9095465806302938E-3</v>
      </c>
    </row>
    <row r="75" spans="1:11" s="76" customFormat="1" x14ac:dyDescent="0.2">
      <c r="A75" s="1" t="s">
        <v>356</v>
      </c>
      <c r="B75" s="56">
        <v>407</v>
      </c>
      <c r="C75" s="83">
        <f t="shared" si="163"/>
        <v>4.2174417640719556E-3</v>
      </c>
      <c r="D75" s="56">
        <v>136</v>
      </c>
      <c r="E75" s="83">
        <f t="shared" si="163"/>
        <v>3.8326053261941665E-3</v>
      </c>
      <c r="F75" s="56">
        <v>27</v>
      </c>
      <c r="G75" s="83">
        <f t="shared" ref="G75" si="173">F75/F$5</f>
        <v>4.3324775353016688E-3</v>
      </c>
      <c r="H75" s="56">
        <v>169</v>
      </c>
      <c r="I75" s="83">
        <f t="shared" ref="I75" si="174">H75/H$5</f>
        <v>4.515094843708255E-3</v>
      </c>
      <c r="J75" s="56">
        <v>75</v>
      </c>
      <c r="K75" s="83">
        <f t="shared" ref="K75" si="175">J75/J$5</f>
        <v>4.3210232182980934E-3</v>
      </c>
    </row>
    <row r="76" spans="1:11" s="76" customFormat="1" x14ac:dyDescent="0.2">
      <c r="A76" s="1" t="s">
        <v>357</v>
      </c>
      <c r="B76" s="56">
        <v>1948</v>
      </c>
      <c r="C76" s="83">
        <f t="shared" si="163"/>
        <v>2.0185691784796483E-2</v>
      </c>
      <c r="D76" s="56">
        <v>767</v>
      </c>
      <c r="E76" s="83">
        <f t="shared" si="163"/>
        <v>2.1614766802874455E-2</v>
      </c>
      <c r="F76" s="56">
        <v>57</v>
      </c>
      <c r="G76" s="83">
        <f t="shared" ref="G76" si="176">F76/F$5</f>
        <v>9.1463414634146336E-3</v>
      </c>
      <c r="H76" s="56">
        <v>876</v>
      </c>
      <c r="I76" s="83">
        <f t="shared" ref="I76" si="177">H76/H$5</f>
        <v>2.3403686882180069E-2</v>
      </c>
      <c r="J76" s="56">
        <v>248</v>
      </c>
      <c r="K76" s="83">
        <f t="shared" ref="K76" si="178">J76/J$5</f>
        <v>1.4288183441839028E-2</v>
      </c>
    </row>
    <row r="77" spans="1:11" s="76" customFormat="1" x14ac:dyDescent="0.2">
      <c r="A77" s="8" t="s">
        <v>170</v>
      </c>
      <c r="B77" s="56"/>
      <c r="C77" s="83"/>
      <c r="D77" s="56"/>
      <c r="E77" s="83"/>
      <c r="F77" s="56"/>
      <c r="G77" s="83"/>
      <c r="H77" s="56"/>
      <c r="I77" s="83"/>
      <c r="J77" s="56"/>
      <c r="K77" s="83"/>
    </row>
    <row r="78" spans="1:11" s="76" customFormat="1" x14ac:dyDescent="0.2">
      <c r="A78" s="1" t="s">
        <v>435</v>
      </c>
      <c r="B78" s="56">
        <v>514</v>
      </c>
      <c r="C78" s="83">
        <f t="shared" si="163"/>
        <v>5.3262040951670394E-3</v>
      </c>
      <c r="D78" s="56">
        <v>210</v>
      </c>
      <c r="E78" s="83">
        <f t="shared" si="163"/>
        <v>5.9179935183880511E-3</v>
      </c>
      <c r="F78" s="56">
        <v>38</v>
      </c>
      <c r="G78" s="83">
        <f t="shared" ref="G78" si="179">F78/F$5</f>
        <v>6.0975609756097563E-3</v>
      </c>
      <c r="H78" s="56">
        <v>149</v>
      </c>
      <c r="I78" s="83">
        <f t="shared" ref="I78" si="180">H78/H$5</f>
        <v>3.9807640929735502E-3</v>
      </c>
      <c r="J78" s="56">
        <v>117</v>
      </c>
      <c r="K78" s="83">
        <f t="shared" ref="K78" si="181">J78/J$5</f>
        <v>6.7407962205450252E-3</v>
      </c>
    </row>
    <row r="79" spans="1:11" s="76" customFormat="1" x14ac:dyDescent="0.2">
      <c r="A79" s="1" t="s">
        <v>358</v>
      </c>
      <c r="B79" s="56">
        <v>1095</v>
      </c>
      <c r="C79" s="83">
        <f t="shared" si="163"/>
        <v>1.134667993036558E-2</v>
      </c>
      <c r="D79" s="56">
        <v>501</v>
      </c>
      <c r="E79" s="83">
        <f t="shared" si="163"/>
        <v>1.4118641679582922E-2</v>
      </c>
      <c r="F79" s="56">
        <v>22</v>
      </c>
      <c r="G79" s="83">
        <f t="shared" ref="G79" si="182">F79/F$5</f>
        <v>3.5301668806161745E-3</v>
      </c>
      <c r="H79" s="56">
        <v>362</v>
      </c>
      <c r="I79" s="83">
        <f t="shared" ref="I79" si="183">H79/H$5</f>
        <v>9.6713865882981573E-3</v>
      </c>
      <c r="J79" s="56">
        <v>210</v>
      </c>
      <c r="K79" s="83">
        <f t="shared" ref="K79" si="184">J79/J$5</f>
        <v>1.2098865011234661E-2</v>
      </c>
    </row>
    <row r="80" spans="1:11" s="76" customFormat="1" x14ac:dyDescent="0.2">
      <c r="A80" s="1" t="s">
        <v>359</v>
      </c>
      <c r="B80" s="56">
        <v>553</v>
      </c>
      <c r="C80" s="83">
        <f t="shared" si="163"/>
        <v>5.7303324214540326E-3</v>
      </c>
      <c r="D80" s="56">
        <v>227</v>
      </c>
      <c r="E80" s="83">
        <f t="shared" si="163"/>
        <v>6.3970691841623217E-3</v>
      </c>
      <c r="F80" s="56">
        <v>27</v>
      </c>
      <c r="G80" s="83">
        <f t="shared" ref="G80" si="185">F80/F$5</f>
        <v>4.3324775353016688E-3</v>
      </c>
      <c r="H80" s="56">
        <v>179</v>
      </c>
      <c r="I80" s="83">
        <f t="shared" ref="I80" si="186">H80/H$5</f>
        <v>4.7822602190756075E-3</v>
      </c>
      <c r="J80" s="56">
        <v>120</v>
      </c>
      <c r="K80" s="83">
        <f t="shared" ref="K80" si="187">J80/J$5</f>
        <v>6.9136371492769487E-3</v>
      </c>
    </row>
    <row r="81" spans="1:11" s="76" customFormat="1" x14ac:dyDescent="0.2">
      <c r="A81" s="1" t="s">
        <v>420</v>
      </c>
      <c r="B81" s="56">
        <v>624</v>
      </c>
      <c r="C81" s="83">
        <f t="shared" si="163"/>
        <v>6.4660532205918922E-3</v>
      </c>
      <c r="D81" s="56">
        <v>238</v>
      </c>
      <c r="E81" s="83">
        <f t="shared" si="163"/>
        <v>6.7070593208397918E-3</v>
      </c>
      <c r="F81" s="56">
        <v>19</v>
      </c>
      <c r="G81" s="83">
        <f t="shared" ref="G81" si="188">F81/F$5</f>
        <v>3.0487804878048782E-3</v>
      </c>
      <c r="H81" s="56">
        <v>259</v>
      </c>
      <c r="I81" s="83">
        <f t="shared" ref="I81" si="189">H81/H$5</f>
        <v>6.9195832220144268E-3</v>
      </c>
      <c r="J81" s="56">
        <v>108</v>
      </c>
      <c r="K81" s="83">
        <f t="shared" ref="K81" si="190">J81/J$5</f>
        <v>6.222273434349254E-3</v>
      </c>
    </row>
    <row r="82" spans="1:11" s="76" customFormat="1" x14ac:dyDescent="0.2">
      <c r="A82" s="1" t="s">
        <v>360</v>
      </c>
      <c r="B82" s="56">
        <v>512</v>
      </c>
      <c r="C82" s="83">
        <f t="shared" si="163"/>
        <v>5.3054795656138605E-3</v>
      </c>
      <c r="D82" s="56">
        <v>142</v>
      </c>
      <c r="E82" s="83">
        <f t="shared" si="163"/>
        <v>4.0016908552909678E-3</v>
      </c>
      <c r="F82" s="56">
        <v>12</v>
      </c>
      <c r="G82" s="83">
        <f t="shared" ref="G82" si="191">F82/F$5</f>
        <v>1.9255455712451862E-3</v>
      </c>
      <c r="H82" s="56">
        <v>202</v>
      </c>
      <c r="I82" s="83">
        <f t="shared" ref="I82" si="192">H82/H$5</f>
        <v>5.3967405824205186E-3</v>
      </c>
      <c r="J82" s="56">
        <v>156</v>
      </c>
      <c r="K82" s="83">
        <f t="shared" ref="K82" si="193">J82/J$5</f>
        <v>8.9877282940600337E-3</v>
      </c>
    </row>
    <row r="83" spans="1:11" s="76" customFormat="1" x14ac:dyDescent="0.2">
      <c r="A83" s="8" t="s">
        <v>171</v>
      </c>
      <c r="B83" s="56"/>
      <c r="C83" s="83"/>
      <c r="D83" s="56"/>
      <c r="E83" s="83"/>
      <c r="F83" s="56"/>
      <c r="G83" s="83"/>
      <c r="H83" s="56"/>
      <c r="I83" s="83"/>
      <c r="J83" s="56"/>
      <c r="K83" s="83"/>
    </row>
    <row r="84" spans="1:11" s="76" customFormat="1" x14ac:dyDescent="0.2">
      <c r="A84" s="1" t="s">
        <v>361</v>
      </c>
      <c r="B84" s="56">
        <v>2244</v>
      </c>
      <c r="C84" s="83">
        <f t="shared" si="163"/>
        <v>2.3252922158666998E-2</v>
      </c>
      <c r="D84" s="56">
        <v>905</v>
      </c>
      <c r="E84" s="83">
        <f t="shared" si="163"/>
        <v>2.5503733972100887E-2</v>
      </c>
      <c r="F84" s="56">
        <v>75</v>
      </c>
      <c r="G84" s="83">
        <f t="shared" ref="G84" si="194">F84/F$5</f>
        <v>1.2034659820282413E-2</v>
      </c>
      <c r="H84" s="56">
        <v>791</v>
      </c>
      <c r="I84" s="83">
        <f t="shared" ref="I84" si="195">H84/H$5</f>
        <v>2.1132781191557575E-2</v>
      </c>
      <c r="J84" s="56">
        <v>473</v>
      </c>
      <c r="K84" s="83">
        <f t="shared" ref="K84" si="196">J84/J$5</f>
        <v>2.7251253096733305E-2</v>
      </c>
    </row>
    <row r="85" spans="1:11" s="76" customFormat="1" x14ac:dyDescent="0.2">
      <c r="A85" s="1" t="s">
        <v>362</v>
      </c>
      <c r="B85" s="56">
        <v>332</v>
      </c>
      <c r="C85" s="83">
        <f t="shared" si="163"/>
        <v>3.4402719058277379E-3</v>
      </c>
      <c r="D85" s="56">
        <v>118</v>
      </c>
      <c r="E85" s="83">
        <f t="shared" si="163"/>
        <v>3.3253487389037621E-3</v>
      </c>
      <c r="F85" s="56">
        <v>26</v>
      </c>
      <c r="G85" s="83">
        <f t="shared" ref="G85" si="197">F85/F$5</f>
        <v>4.1720154043645699E-3</v>
      </c>
      <c r="H85" s="56">
        <v>107</v>
      </c>
      <c r="I85" s="83">
        <f t="shared" ref="I85" si="198">H85/H$5</f>
        <v>2.8586695164306707E-3</v>
      </c>
      <c r="J85" s="56">
        <v>81</v>
      </c>
      <c r="K85" s="83">
        <f t="shared" ref="K85" si="199">J85/J$5</f>
        <v>4.6667050757619403E-3</v>
      </c>
    </row>
    <row r="86" spans="1:11" s="76" customFormat="1" x14ac:dyDescent="0.2">
      <c r="A86" s="8" t="s">
        <v>172</v>
      </c>
      <c r="B86" s="56"/>
      <c r="C86" s="83"/>
      <c r="D86" s="56"/>
      <c r="E86" s="83"/>
      <c r="F86" s="56"/>
      <c r="G86" s="83"/>
      <c r="H86" s="56"/>
      <c r="I86" s="83"/>
      <c r="J86" s="56"/>
      <c r="K86" s="83"/>
    </row>
    <row r="87" spans="1:11" s="76" customFormat="1" x14ac:dyDescent="0.2">
      <c r="A87" s="1" t="s">
        <v>363</v>
      </c>
      <c r="B87" s="56">
        <v>853</v>
      </c>
      <c r="C87" s="83">
        <f t="shared" si="163"/>
        <v>8.8390118544309053E-3</v>
      </c>
      <c r="D87" s="56">
        <v>370</v>
      </c>
      <c r="E87" s="83">
        <f t="shared" si="163"/>
        <v>1.0426940960969423E-2</v>
      </c>
      <c r="F87" s="56">
        <v>80</v>
      </c>
      <c r="G87" s="83">
        <f t="shared" ref="G87" si="200">F87/F$5</f>
        <v>1.2836970474967908E-2</v>
      </c>
      <c r="H87" s="56">
        <v>233</v>
      </c>
      <c r="I87" s="83">
        <f t="shared" ref="I87" si="201">H87/H$5</f>
        <v>6.224953246059311E-3</v>
      </c>
      <c r="J87" s="56">
        <v>170</v>
      </c>
      <c r="K87" s="83">
        <f t="shared" ref="K87" si="202">J87/J$5</f>
        <v>9.7943192948090115E-3</v>
      </c>
    </row>
    <row r="88" spans="1:11" s="76" customFormat="1" x14ac:dyDescent="0.2">
      <c r="A88" s="1" t="s">
        <v>364</v>
      </c>
      <c r="B88" s="56">
        <v>1476</v>
      </c>
      <c r="C88" s="83">
        <f t="shared" si="163"/>
        <v>1.5294702810246207E-2</v>
      </c>
      <c r="D88" s="56">
        <v>642</v>
      </c>
      <c r="E88" s="83">
        <f t="shared" si="163"/>
        <v>1.8092151613357758E-2</v>
      </c>
      <c r="F88" s="56">
        <v>145</v>
      </c>
      <c r="G88" s="83">
        <f t="shared" ref="G88" si="203">F88/F$5</f>
        <v>2.3267008985879332E-2</v>
      </c>
      <c r="H88" s="56">
        <v>424</v>
      </c>
      <c r="I88" s="83">
        <f t="shared" ref="I88" si="204">H88/H$5</f>
        <v>1.1327811915575742E-2</v>
      </c>
      <c r="J88" s="56">
        <v>265</v>
      </c>
      <c r="K88" s="83">
        <f t="shared" ref="K88" si="205">J88/J$5</f>
        <v>1.5267615371319928E-2</v>
      </c>
    </row>
    <row r="89" spans="1:11" s="76" customFormat="1" x14ac:dyDescent="0.2">
      <c r="A89" s="1" t="s">
        <v>365</v>
      </c>
      <c r="B89" s="56">
        <v>951</v>
      </c>
      <c r="C89" s="83">
        <f t="shared" si="163"/>
        <v>9.8545138025366817E-3</v>
      </c>
      <c r="D89" s="56">
        <v>342</v>
      </c>
      <c r="E89" s="83">
        <f t="shared" si="163"/>
        <v>9.637875158517684E-3</v>
      </c>
      <c r="F89" s="56">
        <v>42</v>
      </c>
      <c r="G89" s="83">
        <f t="shared" ref="G89" si="206">F89/F$5</f>
        <v>6.7394094993581512E-3</v>
      </c>
      <c r="H89" s="56">
        <v>378</v>
      </c>
      <c r="I89" s="83">
        <f t="shared" ref="I89" si="207">H89/H$5</f>
        <v>1.009885118888592E-2</v>
      </c>
      <c r="J89" s="56">
        <v>189</v>
      </c>
      <c r="K89" s="83">
        <f t="shared" ref="K89" si="208">J89/J$5</f>
        <v>1.0888978510111195E-2</v>
      </c>
    </row>
    <row r="90" spans="1:11" s="76" customFormat="1" x14ac:dyDescent="0.2">
      <c r="A90" s="8" t="s">
        <v>173</v>
      </c>
      <c r="B90" s="56"/>
      <c r="C90" s="83"/>
      <c r="D90" s="56"/>
      <c r="E90" s="83"/>
      <c r="F90" s="56"/>
      <c r="G90" s="83"/>
      <c r="H90" s="56"/>
      <c r="I90" s="83"/>
      <c r="J90" s="56"/>
      <c r="K90" s="83"/>
    </row>
    <row r="91" spans="1:11" s="76" customFormat="1" x14ac:dyDescent="0.2">
      <c r="A91" s="1" t="s">
        <v>366</v>
      </c>
      <c r="B91" s="56">
        <v>2795</v>
      </c>
      <c r="C91" s="83">
        <f t="shared" si="163"/>
        <v>2.8962530050567852E-2</v>
      </c>
      <c r="D91" s="56">
        <v>1048</v>
      </c>
      <c r="E91" s="83">
        <f t="shared" si="163"/>
        <v>2.9533605748907989E-2</v>
      </c>
      <c r="F91" s="56">
        <v>321</v>
      </c>
      <c r="G91" s="83">
        <f t="shared" ref="G91" si="209">F91/F$5</f>
        <v>5.1508344030808728E-2</v>
      </c>
      <c r="H91" s="56">
        <v>956</v>
      </c>
      <c r="I91" s="83">
        <f t="shared" ref="I91" si="210">H91/H$5</f>
        <v>2.5541009885118888E-2</v>
      </c>
      <c r="J91" s="56">
        <v>470</v>
      </c>
      <c r="K91" s="83">
        <f t="shared" ref="K91" si="211">J91/J$5</f>
        <v>2.7078412168001383E-2</v>
      </c>
    </row>
    <row r="92" spans="1:11" s="76" customFormat="1" x14ac:dyDescent="0.2">
      <c r="A92" s="1" t="s">
        <v>367</v>
      </c>
      <c r="B92" s="56">
        <v>300</v>
      </c>
      <c r="C92" s="83">
        <f t="shared" si="163"/>
        <v>3.1086794329768714E-3</v>
      </c>
      <c r="D92" s="56">
        <v>121</v>
      </c>
      <c r="E92" s="83">
        <f t="shared" si="163"/>
        <v>3.4098915034521627E-3</v>
      </c>
      <c r="F92" s="56">
        <v>46</v>
      </c>
      <c r="G92" s="83">
        <f t="shared" ref="G92" si="212">F92/F$5</f>
        <v>7.381258023106547E-3</v>
      </c>
      <c r="H92" s="56">
        <v>67</v>
      </c>
      <c r="I92" s="83">
        <f t="shared" ref="I92" si="213">H92/H$5</f>
        <v>1.790008014961261E-3</v>
      </c>
      <c r="J92" s="56">
        <v>66</v>
      </c>
      <c r="K92" s="83">
        <f t="shared" ref="K92" si="214">J92/J$5</f>
        <v>3.8025004321023217E-3</v>
      </c>
    </row>
    <row r="93" spans="1:11" s="76" customFormat="1" x14ac:dyDescent="0.2">
      <c r="A93" s="8" t="s">
        <v>174</v>
      </c>
      <c r="B93" s="56"/>
      <c r="C93" s="83"/>
      <c r="D93" s="56"/>
      <c r="E93" s="83"/>
      <c r="F93" s="56"/>
      <c r="G93" s="83"/>
      <c r="H93" s="56"/>
      <c r="I93" s="83"/>
      <c r="J93" s="56"/>
      <c r="K93" s="83"/>
    </row>
    <row r="94" spans="1:11" s="76" customFormat="1" x14ac:dyDescent="0.2">
      <c r="A94" s="1" t="s">
        <v>368</v>
      </c>
      <c r="B94" s="56">
        <v>57</v>
      </c>
      <c r="C94" s="83">
        <f t="shared" si="163"/>
        <v>5.9064909226560559E-4</v>
      </c>
      <c r="D94" s="56">
        <v>17</v>
      </c>
      <c r="E94" s="83">
        <f t="shared" si="163"/>
        <v>4.7907566577427081E-4</v>
      </c>
      <c r="F94" s="56">
        <v>6</v>
      </c>
      <c r="G94" s="83">
        <f t="shared" ref="G94" si="215">F94/F$5</f>
        <v>9.6277278562259311E-4</v>
      </c>
      <c r="H94" s="56">
        <v>19</v>
      </c>
      <c r="I94" s="83">
        <f t="shared" ref="I94" si="216">H94/H$5</f>
        <v>5.0761421319796957E-4</v>
      </c>
      <c r="J94" s="56">
        <v>15</v>
      </c>
      <c r="K94" s="83">
        <f t="shared" ref="K94" si="217">J94/J$5</f>
        <v>8.6420464365961859E-4</v>
      </c>
    </row>
    <row r="95" spans="1:11" s="76" customFormat="1" x14ac:dyDescent="0.2">
      <c r="A95" s="1" t="s">
        <v>369</v>
      </c>
      <c r="B95" s="56">
        <v>94</v>
      </c>
      <c r="C95" s="83">
        <f t="shared" si="163"/>
        <v>9.7405288899941975E-4</v>
      </c>
      <c r="D95" s="56">
        <v>49</v>
      </c>
      <c r="E95" s="83">
        <f t="shared" si="163"/>
        <v>1.3808651542905454E-3</v>
      </c>
      <c r="F95" s="56">
        <v>12</v>
      </c>
      <c r="G95" s="83">
        <f t="shared" ref="G95" si="218">F95/F$5</f>
        <v>1.9255455712451862E-3</v>
      </c>
      <c r="H95" s="56">
        <v>24</v>
      </c>
      <c r="I95" s="83">
        <f t="shared" ref="I95" si="219">H95/H$5</f>
        <v>6.4119690088164578E-4</v>
      </c>
      <c r="J95" s="56">
        <v>9</v>
      </c>
      <c r="K95" s="83">
        <f t="shared" ref="K95" si="220">J95/J$5</f>
        <v>5.1852278619577113E-4</v>
      </c>
    </row>
    <row r="96" spans="1:11" s="76" customFormat="1" x14ac:dyDescent="0.2">
      <c r="A96" s="1" t="s">
        <v>370</v>
      </c>
      <c r="B96" s="56">
        <v>67</v>
      </c>
      <c r="C96" s="83">
        <f t="shared" si="163"/>
        <v>6.9427174003150124E-4</v>
      </c>
      <c r="D96" s="56">
        <v>25</v>
      </c>
      <c r="E96" s="83">
        <f t="shared" si="163"/>
        <v>7.0452303790333941E-4</v>
      </c>
      <c r="F96" s="56">
        <v>7</v>
      </c>
      <c r="G96" s="83">
        <f t="shared" ref="G96" si="221">F96/F$5</f>
        <v>1.1232349165596919E-3</v>
      </c>
      <c r="H96" s="56">
        <v>25</v>
      </c>
      <c r="I96" s="83">
        <f t="shared" ref="I96" si="222">H96/H$5</f>
        <v>6.6791343841838093E-4</v>
      </c>
      <c r="J96" s="56">
        <v>10</v>
      </c>
      <c r="K96" s="83">
        <f t="shared" ref="K96" si="223">J96/J$5</f>
        <v>5.7613642910641239E-4</v>
      </c>
    </row>
    <row r="97" spans="1:11" s="76" customFormat="1" x14ac:dyDescent="0.2">
      <c r="A97" s="1" t="s">
        <v>371</v>
      </c>
      <c r="B97" s="56">
        <v>49</v>
      </c>
      <c r="C97" s="83">
        <f t="shared" si="163"/>
        <v>5.0775097405288897E-4</v>
      </c>
      <c r="D97" s="56">
        <v>29</v>
      </c>
      <c r="E97" s="83">
        <f t="shared" si="163"/>
        <v>8.172467239678737E-4</v>
      </c>
      <c r="F97" s="56">
        <v>4</v>
      </c>
      <c r="G97" s="83">
        <f t="shared" ref="G97" si="224">F97/F$5</f>
        <v>6.4184852374839533E-4</v>
      </c>
      <c r="H97" s="56">
        <v>12</v>
      </c>
      <c r="I97" s="83">
        <f t="shared" ref="I97" si="225">H97/H$5</f>
        <v>3.2059845044082289E-4</v>
      </c>
      <c r="J97" s="56">
        <v>4</v>
      </c>
      <c r="K97" s="83">
        <f t="shared" ref="K97" si="226">J97/J$5</f>
        <v>2.3045457164256496E-4</v>
      </c>
    </row>
    <row r="98" spans="1:11" s="76" customFormat="1" x14ac:dyDescent="0.2">
      <c r="A98" s="1" t="s">
        <v>372</v>
      </c>
      <c r="B98" s="56">
        <v>1</v>
      </c>
      <c r="C98" s="83">
        <f t="shared" si="163"/>
        <v>1.0362264776589571E-5</v>
      </c>
      <c r="D98" s="56">
        <v>0</v>
      </c>
      <c r="E98" s="83">
        <f t="shared" si="163"/>
        <v>0</v>
      </c>
      <c r="F98" s="56">
        <v>0</v>
      </c>
      <c r="G98" s="83">
        <f t="shared" ref="G98" si="227">F98/F$5</f>
        <v>0</v>
      </c>
      <c r="H98" s="56">
        <v>1</v>
      </c>
      <c r="I98" s="83">
        <f t="shared" ref="I98" si="228">H98/H$5</f>
        <v>2.671653753673524E-5</v>
      </c>
      <c r="J98" s="56">
        <v>0</v>
      </c>
      <c r="K98" s="83">
        <f t="shared" ref="K98" si="229">J98/J$5</f>
        <v>0</v>
      </c>
    </row>
    <row r="99" spans="1:11" s="76" customFormat="1" x14ac:dyDescent="0.2">
      <c r="A99" s="1" t="s">
        <v>373</v>
      </c>
      <c r="B99" s="56">
        <v>150</v>
      </c>
      <c r="C99" s="83">
        <f t="shared" si="163"/>
        <v>1.5543397164884357E-3</v>
      </c>
      <c r="D99" s="56">
        <v>46</v>
      </c>
      <c r="E99" s="83">
        <f t="shared" si="163"/>
        <v>1.2963223897421445E-3</v>
      </c>
      <c r="F99" s="56">
        <v>7</v>
      </c>
      <c r="G99" s="83">
        <f t="shared" ref="G99" si="230">F99/F$5</f>
        <v>1.1232349165596919E-3</v>
      </c>
      <c r="H99" s="56">
        <v>81</v>
      </c>
      <c r="I99" s="83">
        <f t="shared" ref="I99" si="231">H99/H$5</f>
        <v>2.1640395404755545E-3</v>
      </c>
      <c r="J99" s="56">
        <v>16</v>
      </c>
      <c r="K99" s="83">
        <f t="shared" ref="K99" si="232">J99/J$5</f>
        <v>9.2181828657025985E-4</v>
      </c>
    </row>
    <row r="100" spans="1:11" s="76" customFormat="1" x14ac:dyDescent="0.2">
      <c r="A100" s="1" t="s">
        <v>374</v>
      </c>
      <c r="B100" s="56">
        <v>55</v>
      </c>
      <c r="C100" s="83">
        <f t="shared" si="163"/>
        <v>5.6992456271242643E-4</v>
      </c>
      <c r="D100" s="56">
        <v>19</v>
      </c>
      <c r="E100" s="83">
        <f t="shared" si="163"/>
        <v>5.3543750880653796E-4</v>
      </c>
      <c r="F100" s="56">
        <v>8</v>
      </c>
      <c r="G100" s="83">
        <f t="shared" ref="G100" si="233">F100/F$5</f>
        <v>1.2836970474967907E-3</v>
      </c>
      <c r="H100" s="56">
        <v>16</v>
      </c>
      <c r="I100" s="83">
        <f t="shared" ref="I100" si="234">H100/H$5</f>
        <v>4.2746460058776383E-4</v>
      </c>
      <c r="J100" s="56">
        <v>12</v>
      </c>
      <c r="K100" s="83">
        <f t="shared" ref="K100" si="235">J100/J$5</f>
        <v>6.9136371492769491E-4</v>
      </c>
    </row>
    <row r="101" spans="1:11" s="76" customFormat="1" x14ac:dyDescent="0.2">
      <c r="A101" s="8" t="s">
        <v>175</v>
      </c>
      <c r="B101" s="56"/>
      <c r="C101" s="83"/>
      <c r="D101" s="56"/>
      <c r="E101" s="83"/>
      <c r="F101" s="56"/>
      <c r="G101" s="83"/>
      <c r="H101" s="56"/>
      <c r="I101" s="83"/>
      <c r="J101" s="56"/>
      <c r="K101" s="83"/>
    </row>
    <row r="102" spans="1:11" s="76" customFormat="1" x14ac:dyDescent="0.2">
      <c r="A102" s="1" t="s">
        <v>375</v>
      </c>
      <c r="B102" s="56">
        <v>784</v>
      </c>
      <c r="C102" s="83">
        <f t="shared" si="163"/>
        <v>8.1240155848462236E-3</v>
      </c>
      <c r="D102" s="56">
        <v>343</v>
      </c>
      <c r="E102" s="83">
        <f t="shared" si="163"/>
        <v>9.6660560800338174E-3</v>
      </c>
      <c r="F102" s="56">
        <v>71</v>
      </c>
      <c r="G102" s="83">
        <f t="shared" ref="G102" si="236">F102/F$5</f>
        <v>1.1392811296534019E-2</v>
      </c>
      <c r="H102" s="56">
        <v>235</v>
      </c>
      <c r="I102" s="83">
        <f t="shared" ref="I102" si="237">H102/H$5</f>
        <v>6.2783863211327813E-3</v>
      </c>
      <c r="J102" s="56">
        <v>135</v>
      </c>
      <c r="K102" s="83">
        <f t="shared" ref="K102" si="238">J102/J$5</f>
        <v>7.7778417929365677E-3</v>
      </c>
    </row>
    <row r="103" spans="1:11" s="76" customFormat="1" x14ac:dyDescent="0.2">
      <c r="A103" s="1" t="s">
        <v>376</v>
      </c>
      <c r="B103" s="56">
        <v>394</v>
      </c>
      <c r="C103" s="83">
        <f t="shared" si="163"/>
        <v>4.0827323219762915E-3</v>
      </c>
      <c r="D103" s="56">
        <v>127</v>
      </c>
      <c r="E103" s="83">
        <f t="shared" si="163"/>
        <v>3.5789770325489645E-3</v>
      </c>
      <c r="F103" s="56">
        <v>13</v>
      </c>
      <c r="G103" s="83">
        <f t="shared" ref="G103" si="239">F103/F$5</f>
        <v>2.0860077021822849E-3</v>
      </c>
      <c r="H103" s="56">
        <v>196</v>
      </c>
      <c r="I103" s="83">
        <f t="shared" ref="I103" si="240">H103/H$5</f>
        <v>5.2364413572001068E-3</v>
      </c>
      <c r="J103" s="56">
        <v>58</v>
      </c>
      <c r="K103" s="83">
        <f t="shared" ref="K103" si="241">J103/J$5</f>
        <v>3.341591288817192E-3</v>
      </c>
    </row>
    <row r="104" spans="1:11" s="76" customFormat="1" x14ac:dyDescent="0.2">
      <c r="A104" s="8" t="s">
        <v>176</v>
      </c>
      <c r="B104" s="56"/>
      <c r="C104" s="83"/>
      <c r="D104" s="56"/>
      <c r="E104" s="83"/>
      <c r="F104" s="56"/>
      <c r="G104" s="83"/>
      <c r="H104" s="56"/>
      <c r="I104" s="83"/>
      <c r="J104" s="56"/>
      <c r="K104" s="83"/>
    </row>
    <row r="105" spans="1:11" s="76" customFormat="1" x14ac:dyDescent="0.2">
      <c r="A105" s="1" t="s">
        <v>377</v>
      </c>
      <c r="B105" s="56">
        <v>232</v>
      </c>
      <c r="C105" s="83">
        <f t="shared" si="163"/>
        <v>2.4040454281687804E-3</v>
      </c>
      <c r="D105" s="56">
        <v>131</v>
      </c>
      <c r="E105" s="83">
        <f t="shared" si="163"/>
        <v>3.6917007186134986E-3</v>
      </c>
      <c r="F105" s="56">
        <v>17</v>
      </c>
      <c r="G105" s="83">
        <f t="shared" ref="G105" si="242">F105/F$5</f>
        <v>2.7278562259306803E-3</v>
      </c>
      <c r="H105" s="56">
        <v>64</v>
      </c>
      <c r="I105" s="83">
        <f t="shared" ref="I105" si="243">H105/H$5</f>
        <v>1.7098584023510553E-3</v>
      </c>
      <c r="J105" s="56">
        <v>20</v>
      </c>
      <c r="K105" s="83">
        <f t="shared" ref="K105" si="244">J105/J$5</f>
        <v>1.1522728582128248E-3</v>
      </c>
    </row>
    <row r="106" spans="1:11" s="76" customFormat="1" x14ac:dyDescent="0.2">
      <c r="A106" s="1" t="s">
        <v>421</v>
      </c>
      <c r="B106" s="56">
        <v>435</v>
      </c>
      <c r="C106" s="83">
        <f t="shared" si="163"/>
        <v>4.5075851778164635E-3</v>
      </c>
      <c r="D106" s="56">
        <v>137</v>
      </c>
      <c r="E106" s="83">
        <f t="shared" si="163"/>
        <v>3.8607862477102999E-3</v>
      </c>
      <c r="F106" s="56">
        <v>73</v>
      </c>
      <c r="G106" s="83">
        <f t="shared" ref="G106" si="245">F106/F$5</f>
        <v>1.1713735558408215E-2</v>
      </c>
      <c r="H106" s="56">
        <v>176</v>
      </c>
      <c r="I106" s="83">
        <f t="shared" ref="I106" si="246">H106/H$5</f>
        <v>4.702110606465402E-3</v>
      </c>
      <c r="J106" s="56">
        <v>49</v>
      </c>
      <c r="K106" s="83">
        <f t="shared" ref="K106" si="247">J106/J$5</f>
        <v>2.8230685026214208E-3</v>
      </c>
    </row>
    <row r="107" spans="1:11" s="76" customFormat="1" x14ac:dyDescent="0.2">
      <c r="A107" s="1" t="s">
        <v>378</v>
      </c>
      <c r="B107" s="56">
        <v>226</v>
      </c>
      <c r="C107" s="83">
        <f t="shared" si="163"/>
        <v>2.3418718395092431E-3</v>
      </c>
      <c r="D107" s="56">
        <v>90</v>
      </c>
      <c r="E107" s="83">
        <f t="shared" si="163"/>
        <v>2.5362829364520218E-3</v>
      </c>
      <c r="F107" s="56">
        <v>20</v>
      </c>
      <c r="G107" s="83">
        <f t="shared" ref="G107" si="248">F107/F$5</f>
        <v>3.2092426187419771E-3</v>
      </c>
      <c r="H107" s="56">
        <v>73</v>
      </c>
      <c r="I107" s="83">
        <f t="shared" ref="I107" si="249">H107/H$5</f>
        <v>1.9503072401816724E-3</v>
      </c>
      <c r="J107" s="56">
        <v>43</v>
      </c>
      <c r="K107" s="83">
        <f t="shared" ref="K107" si="250">J107/J$5</f>
        <v>2.4773866451575735E-3</v>
      </c>
    </row>
    <row r="108" spans="1:11" s="76" customFormat="1" x14ac:dyDescent="0.2">
      <c r="A108" s="1" t="s">
        <v>379</v>
      </c>
      <c r="B108" s="56">
        <v>207</v>
      </c>
      <c r="C108" s="83">
        <f t="shared" si="163"/>
        <v>2.1449888087540412E-3</v>
      </c>
      <c r="D108" s="56">
        <v>85</v>
      </c>
      <c r="E108" s="83">
        <f t="shared" si="163"/>
        <v>2.3953783288713543E-3</v>
      </c>
      <c r="F108" s="56">
        <v>15</v>
      </c>
      <c r="G108" s="83">
        <f t="shared" ref="G108" si="251">F108/F$5</f>
        <v>2.4069319640564828E-3</v>
      </c>
      <c r="H108" s="56">
        <v>71</v>
      </c>
      <c r="I108" s="83">
        <f t="shared" ref="I108" si="252">H108/H$5</f>
        <v>1.8968741651082021E-3</v>
      </c>
      <c r="J108" s="56">
        <v>36</v>
      </c>
      <c r="K108" s="83">
        <f t="shared" ref="K108" si="253">J108/J$5</f>
        <v>2.0740911447830845E-3</v>
      </c>
    </row>
    <row r="109" spans="1:11" s="76" customFormat="1" x14ac:dyDescent="0.2">
      <c r="A109" s="1" t="s">
        <v>380</v>
      </c>
      <c r="B109" s="56">
        <v>107</v>
      </c>
      <c r="C109" s="83">
        <f t="shared" si="163"/>
        <v>1.1087623310950842E-3</v>
      </c>
      <c r="D109" s="56">
        <v>57</v>
      </c>
      <c r="E109" s="83">
        <f t="shared" si="163"/>
        <v>1.606312526419614E-3</v>
      </c>
      <c r="F109" s="56">
        <v>12</v>
      </c>
      <c r="G109" s="83">
        <f t="shared" ref="G109" si="254">F109/F$5</f>
        <v>1.9255455712451862E-3</v>
      </c>
      <c r="H109" s="56">
        <v>31</v>
      </c>
      <c r="I109" s="83">
        <f t="shared" ref="I109" si="255">H109/H$5</f>
        <v>8.282126636387924E-4</v>
      </c>
      <c r="J109" s="56">
        <v>7</v>
      </c>
      <c r="K109" s="83">
        <f t="shared" ref="K109" si="256">J109/J$5</f>
        <v>4.0329550037448866E-4</v>
      </c>
    </row>
    <row r="110" spans="1:11" s="76" customFormat="1" x14ac:dyDescent="0.2">
      <c r="A110" s="1" t="s">
        <v>381</v>
      </c>
      <c r="B110" s="56">
        <v>125</v>
      </c>
      <c r="C110" s="83">
        <f t="shared" si="163"/>
        <v>1.2952830970736965E-3</v>
      </c>
      <c r="D110" s="56">
        <v>45</v>
      </c>
      <c r="E110" s="83">
        <f t="shared" si="163"/>
        <v>1.2681414682260109E-3</v>
      </c>
      <c r="F110" s="56">
        <v>7</v>
      </c>
      <c r="G110" s="83">
        <f t="shared" ref="G110" si="257">F110/F$5</f>
        <v>1.1232349165596919E-3</v>
      </c>
      <c r="H110" s="56">
        <v>55</v>
      </c>
      <c r="I110" s="83">
        <f t="shared" ref="I110" si="258">H110/H$5</f>
        <v>1.4694095645204381E-3</v>
      </c>
      <c r="J110" s="56">
        <v>18</v>
      </c>
      <c r="K110" s="83">
        <f t="shared" ref="K110" si="259">J110/J$5</f>
        <v>1.0370455723915423E-3</v>
      </c>
    </row>
    <row r="111" spans="1:11" s="76" customFormat="1" x14ac:dyDescent="0.2">
      <c r="A111" s="1" t="s">
        <v>382</v>
      </c>
      <c r="B111" s="56">
        <v>225</v>
      </c>
      <c r="C111" s="83">
        <f t="shared" si="163"/>
        <v>2.3315095747326537E-3</v>
      </c>
      <c r="D111" s="56">
        <v>95</v>
      </c>
      <c r="E111" s="83">
        <f t="shared" si="163"/>
        <v>2.6771875440326897E-3</v>
      </c>
      <c r="F111" s="56">
        <v>27</v>
      </c>
      <c r="G111" s="83">
        <f t="shared" ref="G111" si="260">F111/F$5</f>
        <v>4.3324775353016688E-3</v>
      </c>
      <c r="H111" s="56">
        <v>59</v>
      </c>
      <c r="I111" s="83">
        <f t="shared" ref="I111" si="261">H111/H$5</f>
        <v>1.5762757146673791E-3</v>
      </c>
      <c r="J111" s="56">
        <v>44</v>
      </c>
      <c r="K111" s="83">
        <f t="shared" ref="K111" si="262">J111/J$5</f>
        <v>2.5350002880682146E-3</v>
      </c>
    </row>
    <row r="112" spans="1:11" s="76" customFormat="1" x14ac:dyDescent="0.2">
      <c r="A112" s="1" t="s">
        <v>383</v>
      </c>
      <c r="B112" s="56">
        <v>108</v>
      </c>
      <c r="C112" s="83">
        <f t="shared" si="163"/>
        <v>1.1191245958716736E-3</v>
      </c>
      <c r="D112" s="56">
        <v>40</v>
      </c>
      <c r="E112" s="83">
        <f t="shared" si="163"/>
        <v>1.1272368606453432E-3</v>
      </c>
      <c r="F112" s="56">
        <v>15</v>
      </c>
      <c r="G112" s="83">
        <f t="shared" ref="G112" si="263">F112/F$5</f>
        <v>2.4069319640564828E-3</v>
      </c>
      <c r="H112" s="56">
        <v>29</v>
      </c>
      <c r="I112" s="83">
        <f t="shared" ref="I112" si="264">H112/H$5</f>
        <v>7.7477958856532198E-4</v>
      </c>
      <c r="J112" s="56">
        <v>24</v>
      </c>
      <c r="K112" s="83">
        <f t="shared" ref="K112" si="265">J112/J$5</f>
        <v>1.3827274298553898E-3</v>
      </c>
    </row>
    <row r="113" spans="1:19" s="76" customFormat="1" x14ac:dyDescent="0.2">
      <c r="A113" s="1" t="s">
        <v>177</v>
      </c>
      <c r="B113" s="56">
        <v>8990</v>
      </c>
      <c r="C113" s="83">
        <f t="shared" si="163"/>
        <v>9.3156760341540246E-2</v>
      </c>
      <c r="D113" s="56">
        <v>2272</v>
      </c>
      <c r="E113" s="83">
        <f t="shared" si="163"/>
        <v>6.4027053684655486E-2</v>
      </c>
      <c r="F113" s="56">
        <v>1518</v>
      </c>
      <c r="G113" s="83">
        <f t="shared" ref="G113" si="266">F113/F$5</f>
        <v>0.24358151476251605</v>
      </c>
      <c r="H113" s="56">
        <v>3647</v>
      </c>
      <c r="I113" s="83">
        <f t="shared" ref="I113" si="267">H113/H$5</f>
        <v>9.7435212396473417E-2</v>
      </c>
      <c r="J113" s="56">
        <v>1553</v>
      </c>
      <c r="K113" s="83">
        <f t="shared" ref="K113" si="268">J113/J$5</f>
        <v>8.9473987440225847E-2</v>
      </c>
    </row>
    <row r="114" spans="1:19" s="76" customFormat="1" x14ac:dyDescent="0.2">
      <c r="A114" s="1" t="s">
        <v>422</v>
      </c>
      <c r="B114" s="75"/>
      <c r="C114" s="67"/>
      <c r="D114" s="67"/>
      <c r="E114" s="67"/>
      <c r="F114" s="77"/>
      <c r="G114" s="67"/>
      <c r="H114" s="77"/>
      <c r="I114" s="67"/>
      <c r="J114" s="56"/>
      <c r="K114" s="67"/>
    </row>
    <row r="115" spans="1:19" x14ac:dyDescent="0.2">
      <c r="M115" s="76"/>
      <c r="N115" s="76"/>
      <c r="O115" s="76"/>
      <c r="P115" s="76"/>
      <c r="Q115" s="76"/>
      <c r="R115" s="76"/>
      <c r="S115" s="76"/>
    </row>
    <row r="116" spans="1:19" x14ac:dyDescent="0.2">
      <c r="M116" s="76"/>
      <c r="N116" s="76"/>
      <c r="O116" s="76"/>
      <c r="P116" s="76"/>
      <c r="Q116" s="76"/>
      <c r="R116" s="76"/>
      <c r="S116" s="76"/>
    </row>
    <row r="117" spans="1:19" x14ac:dyDescent="0.2">
      <c r="M117" s="76"/>
      <c r="N117" s="76"/>
      <c r="O117" s="76"/>
      <c r="P117" s="76"/>
      <c r="Q117" s="76"/>
      <c r="R117" s="76"/>
      <c r="S117" s="76"/>
    </row>
    <row r="118" spans="1:19" x14ac:dyDescent="0.2">
      <c r="M118" s="76"/>
      <c r="N118" s="76"/>
      <c r="O118" s="76"/>
      <c r="P118" s="76"/>
      <c r="Q118" s="76"/>
      <c r="R118" s="76"/>
      <c r="S118" s="76"/>
    </row>
    <row r="119" spans="1:19" x14ac:dyDescent="0.2">
      <c r="M119" s="76"/>
      <c r="N119" s="76"/>
      <c r="O119" s="76"/>
      <c r="P119" s="76"/>
      <c r="Q119" s="76"/>
      <c r="R119" s="76"/>
      <c r="S119" s="76"/>
    </row>
    <row r="120" spans="1:19" x14ac:dyDescent="0.2">
      <c r="M120" s="76"/>
      <c r="N120" s="76"/>
      <c r="O120" s="76"/>
      <c r="P120" s="76"/>
      <c r="Q120" s="76"/>
      <c r="R120" s="76"/>
      <c r="S120" s="76"/>
    </row>
    <row r="121" spans="1:19" x14ac:dyDescent="0.2">
      <c r="M121" s="76"/>
      <c r="N121" s="76"/>
      <c r="O121" s="76"/>
      <c r="P121" s="76"/>
      <c r="Q121" s="76"/>
      <c r="R121" s="76"/>
      <c r="S121" s="76"/>
    </row>
    <row r="122" spans="1:19" x14ac:dyDescent="0.2">
      <c r="M122" s="76"/>
      <c r="N122" s="76"/>
      <c r="O122" s="76"/>
      <c r="P122" s="76"/>
      <c r="Q122" s="76"/>
      <c r="R122" s="76"/>
      <c r="S122" s="76"/>
    </row>
    <row r="123" spans="1:19" x14ac:dyDescent="0.2">
      <c r="M123" s="76"/>
      <c r="N123" s="76"/>
      <c r="O123" s="76"/>
      <c r="P123" s="76"/>
      <c r="Q123" s="76"/>
      <c r="R123" s="76"/>
      <c r="S123" s="76"/>
    </row>
    <row r="124" spans="1:19" x14ac:dyDescent="0.2">
      <c r="M124" s="76"/>
      <c r="N124" s="76"/>
      <c r="O124" s="76"/>
      <c r="P124" s="76"/>
      <c r="Q124" s="76"/>
      <c r="R124" s="76"/>
      <c r="S124" s="76"/>
    </row>
    <row r="125" spans="1:19" x14ac:dyDescent="0.2">
      <c r="M125" s="76"/>
      <c r="N125" s="76"/>
      <c r="O125" s="76"/>
      <c r="P125" s="76"/>
      <c r="Q125" s="76"/>
      <c r="R125" s="76"/>
      <c r="S125" s="76"/>
    </row>
    <row r="126" spans="1:19" x14ac:dyDescent="0.2">
      <c r="M126" s="76"/>
      <c r="N126" s="76"/>
      <c r="O126" s="76"/>
      <c r="P126" s="76"/>
      <c r="Q126" s="76"/>
      <c r="R126" s="76"/>
      <c r="S126" s="76"/>
    </row>
    <row r="127" spans="1:19" x14ac:dyDescent="0.2">
      <c r="M127" s="76"/>
      <c r="N127" s="76"/>
      <c r="O127" s="76"/>
      <c r="P127" s="76"/>
      <c r="Q127" s="76"/>
      <c r="R127" s="76"/>
      <c r="S127" s="76"/>
    </row>
    <row r="128" spans="1:19" x14ac:dyDescent="0.2">
      <c r="M128" s="76"/>
      <c r="N128" s="76"/>
      <c r="O128" s="76"/>
      <c r="P128" s="76"/>
      <c r="Q128" s="76"/>
      <c r="R128" s="76"/>
      <c r="S128" s="76"/>
    </row>
  </sheetData>
  <phoneticPr fontId="0" type="noConversion"/>
  <pageMargins left="0.59055118110236227" right="0.59055118110236227" top="0.78740157480314965" bottom="0.59055118110236227" header="0.39370078740157483" footer="0"/>
  <pageSetup paperSize="9" scale="50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7"/>
  <sheetViews>
    <sheetView workbookViewId="0">
      <selection activeCell="O10" sqref="O10"/>
    </sheetView>
  </sheetViews>
  <sheetFormatPr baseColWidth="10" defaultColWidth="11.42578125" defaultRowHeight="12.75" x14ac:dyDescent="0.2"/>
  <cols>
    <col min="1" max="1" width="24.7109375" style="1" customWidth="1"/>
    <col min="2" max="2" width="9.7109375" style="7" customWidth="1"/>
    <col min="3" max="3" width="9.5703125" style="1" customWidth="1"/>
    <col min="4" max="4" width="9.85546875" style="1" customWidth="1"/>
    <col min="5" max="5" width="9.5703125" style="1" customWidth="1"/>
    <col min="6" max="6" width="10.5703125" style="1" customWidth="1"/>
    <col min="7" max="7" width="9.28515625" style="1" customWidth="1"/>
    <col min="8" max="8" width="10" style="1" customWidth="1"/>
    <col min="9" max="9" width="9.28515625" style="1" customWidth="1"/>
    <col min="10" max="10" width="12.85546875" style="7" customWidth="1"/>
    <col min="11" max="11" width="8.28515625" style="1" customWidth="1"/>
    <col min="12" max="12" width="12.7109375" style="7" customWidth="1"/>
    <col min="13" max="13" width="9.7109375" style="1" customWidth="1"/>
    <col min="14" max="16384" width="11.42578125" style="1"/>
  </cols>
  <sheetData>
    <row r="1" spans="1:13" x14ac:dyDescent="0.2">
      <c r="A1" s="8" t="s">
        <v>795</v>
      </c>
      <c r="J1" s="1"/>
      <c r="K1" s="7"/>
      <c r="L1" s="1"/>
    </row>
    <row r="2" spans="1:13" x14ac:dyDescent="0.2">
      <c r="A2" s="1" t="s">
        <v>812</v>
      </c>
    </row>
    <row r="4" spans="1:13" s="2" customFormat="1" ht="38.25" x14ac:dyDescent="0.2">
      <c r="B4" s="2" t="s">
        <v>411</v>
      </c>
      <c r="C4" s="2" t="s">
        <v>154</v>
      </c>
      <c r="D4" s="2" t="s">
        <v>412</v>
      </c>
      <c r="E4" s="2" t="s">
        <v>154</v>
      </c>
      <c r="F4" s="2" t="s">
        <v>413</v>
      </c>
      <c r="G4" s="2" t="s">
        <v>154</v>
      </c>
      <c r="H4" s="2" t="s">
        <v>414</v>
      </c>
      <c r="I4" s="2" t="s">
        <v>154</v>
      </c>
      <c r="J4" s="11" t="s">
        <v>415</v>
      </c>
      <c r="K4" s="2" t="s">
        <v>154</v>
      </c>
      <c r="L4" s="11" t="s">
        <v>416</v>
      </c>
      <c r="M4" s="2" t="s">
        <v>154</v>
      </c>
    </row>
    <row r="5" spans="1:13" s="2" customFormat="1" x14ac:dyDescent="0.2">
      <c r="A5" s="32" t="s">
        <v>161</v>
      </c>
      <c r="B5" s="27">
        <f>SUM(B7:B113)</f>
        <v>31974</v>
      </c>
      <c r="C5" s="89">
        <f>B5/B$5</f>
        <v>1</v>
      </c>
      <c r="D5" s="27">
        <f>SUM(D7:D113)</f>
        <v>356</v>
      </c>
      <c r="E5" s="89">
        <f>D5/D$5</f>
        <v>1</v>
      </c>
      <c r="F5" s="27">
        <f>SUM(F7:F113)</f>
        <v>4061</v>
      </c>
      <c r="G5" s="89">
        <f>F5/F$5</f>
        <v>1</v>
      </c>
      <c r="H5" s="27">
        <f>SUM(H7:H113)</f>
        <v>2624</v>
      </c>
      <c r="I5" s="89">
        <f>H5/H$5</f>
        <v>1</v>
      </c>
      <c r="J5" s="27">
        <f>SUM(J7:J113)</f>
        <v>13333</v>
      </c>
      <c r="K5" s="89">
        <f>J5/J$5</f>
        <v>1</v>
      </c>
      <c r="L5" s="27">
        <f>SUM(L7:L113)</f>
        <v>11600</v>
      </c>
      <c r="M5" s="89">
        <f>L5/L$5</f>
        <v>1</v>
      </c>
    </row>
    <row r="6" spans="1:13" s="76" customFormat="1" x14ac:dyDescent="0.2">
      <c r="A6" s="54" t="s">
        <v>442</v>
      </c>
      <c r="B6" s="56"/>
      <c r="C6" s="85"/>
      <c r="D6" s="56"/>
      <c r="E6" s="85"/>
      <c r="F6" s="56"/>
      <c r="G6" s="80"/>
      <c r="H6" s="56"/>
      <c r="I6" s="80"/>
      <c r="J6" s="56"/>
      <c r="K6" s="80"/>
      <c r="M6" s="80"/>
    </row>
    <row r="7" spans="1:13" s="76" customFormat="1" x14ac:dyDescent="0.2">
      <c r="A7" s="55" t="s">
        <v>269</v>
      </c>
      <c r="B7" s="56">
        <v>270</v>
      </c>
      <c r="C7" s="83">
        <f t="shared" ref="C7:E70" si="0">B7/B$5</f>
        <v>8.4443610433477204E-3</v>
      </c>
      <c r="D7" s="56">
        <v>2</v>
      </c>
      <c r="E7" s="83">
        <f t="shared" si="0"/>
        <v>5.6179775280898875E-3</v>
      </c>
      <c r="F7" s="56">
        <v>54</v>
      </c>
      <c r="G7" s="83">
        <f t="shared" ref="G7" si="1">F7/F$5</f>
        <v>1.3297217434129524E-2</v>
      </c>
      <c r="H7" s="56">
        <v>5</v>
      </c>
      <c r="I7" s="83">
        <f t="shared" ref="I7" si="2">H7/H$5</f>
        <v>1.9054878048780487E-3</v>
      </c>
      <c r="J7" s="56">
        <v>123</v>
      </c>
      <c r="K7" s="83">
        <f t="shared" ref="K7" si="3">J7/J$5</f>
        <v>9.2252306307657687E-3</v>
      </c>
      <c r="L7" s="7">
        <v>86</v>
      </c>
      <c r="M7" s="83">
        <f t="shared" ref="M7" si="4">L7/L$5</f>
        <v>7.4137931034482761E-3</v>
      </c>
    </row>
    <row r="8" spans="1:13" s="76" customFormat="1" x14ac:dyDescent="0.2">
      <c r="A8" s="55" t="s">
        <v>277</v>
      </c>
      <c r="B8" s="56">
        <v>559</v>
      </c>
      <c r="C8" s="83">
        <f t="shared" si="0"/>
        <v>1.7482954900856947E-2</v>
      </c>
      <c r="D8" s="56">
        <v>3</v>
      </c>
      <c r="E8" s="83">
        <f t="shared" si="0"/>
        <v>8.4269662921348312E-3</v>
      </c>
      <c r="F8" s="56">
        <v>77</v>
      </c>
      <c r="G8" s="83">
        <f t="shared" ref="G8" si="5">F8/F$5</f>
        <v>1.8960847081999507E-2</v>
      </c>
      <c r="H8" s="56">
        <v>22</v>
      </c>
      <c r="I8" s="83">
        <f t="shared" ref="I8" si="6">H8/H$5</f>
        <v>8.3841463414634151E-3</v>
      </c>
      <c r="J8" s="56">
        <v>332</v>
      </c>
      <c r="K8" s="83">
        <f t="shared" ref="K8" si="7">J8/J$5</f>
        <v>2.4900622515562888E-2</v>
      </c>
      <c r="L8" s="7">
        <v>125</v>
      </c>
      <c r="M8" s="83">
        <f t="shared" ref="M8" si="8">L8/L$5</f>
        <v>1.0775862068965518E-2</v>
      </c>
    </row>
    <row r="9" spans="1:13" s="76" customFormat="1" x14ac:dyDescent="0.2">
      <c r="A9" s="55" t="s">
        <v>278</v>
      </c>
      <c r="B9" s="56">
        <v>384</v>
      </c>
      <c r="C9" s="83">
        <f t="shared" si="0"/>
        <v>1.2009757928316758E-2</v>
      </c>
      <c r="D9" s="56">
        <v>2</v>
      </c>
      <c r="E9" s="83">
        <f t="shared" si="0"/>
        <v>5.6179775280898875E-3</v>
      </c>
      <c r="F9" s="56">
        <v>61</v>
      </c>
      <c r="G9" s="83">
        <f t="shared" ref="G9" si="9">F9/F$5</f>
        <v>1.5020930805220389E-2</v>
      </c>
      <c r="H9" s="56">
        <v>24</v>
      </c>
      <c r="I9" s="83">
        <f t="shared" ref="I9" si="10">H9/H$5</f>
        <v>9.1463414634146336E-3</v>
      </c>
      <c r="J9" s="56">
        <v>141</v>
      </c>
      <c r="K9" s="83">
        <f t="shared" ref="K9" si="11">J9/J$5</f>
        <v>1.057526438160954E-2</v>
      </c>
      <c r="L9" s="7">
        <v>156</v>
      </c>
      <c r="M9" s="83">
        <f t="shared" ref="M9" si="12">L9/L$5</f>
        <v>1.3448275862068966E-2</v>
      </c>
    </row>
    <row r="10" spans="1:13" s="76" customFormat="1" x14ac:dyDescent="0.2">
      <c r="A10" s="55" t="s">
        <v>279</v>
      </c>
      <c r="B10" s="56">
        <v>296</v>
      </c>
      <c r="C10" s="83">
        <f t="shared" si="0"/>
        <v>9.2575217364108345E-3</v>
      </c>
      <c r="D10" s="56">
        <v>0</v>
      </c>
      <c r="E10" s="83">
        <f t="shared" si="0"/>
        <v>0</v>
      </c>
      <c r="F10" s="56">
        <v>57</v>
      </c>
      <c r="G10" s="83">
        <f t="shared" ref="G10" si="13">F10/F$5</f>
        <v>1.403595173602561E-2</v>
      </c>
      <c r="H10" s="56">
        <v>13</v>
      </c>
      <c r="I10" s="83">
        <f t="shared" ref="I10" si="14">H10/H$5</f>
        <v>4.9542682926829269E-3</v>
      </c>
      <c r="J10" s="56">
        <v>133</v>
      </c>
      <c r="K10" s="83">
        <f t="shared" ref="K10" si="15">J10/J$5</f>
        <v>9.9752493812345303E-3</v>
      </c>
      <c r="L10" s="7">
        <v>93</v>
      </c>
      <c r="M10" s="83">
        <f t="shared" ref="M10" si="16">L10/L$5</f>
        <v>8.0172413793103449E-3</v>
      </c>
    </row>
    <row r="11" spans="1:13" s="76" customFormat="1" x14ac:dyDescent="0.2">
      <c r="A11" s="55" t="s">
        <v>280</v>
      </c>
      <c r="B11" s="56">
        <v>326</v>
      </c>
      <c r="C11" s="83">
        <f t="shared" si="0"/>
        <v>1.0195784074560581E-2</v>
      </c>
      <c r="D11" s="56">
        <v>3</v>
      </c>
      <c r="E11" s="83">
        <f t="shared" si="0"/>
        <v>8.4269662921348312E-3</v>
      </c>
      <c r="F11" s="56">
        <v>55</v>
      </c>
      <c r="G11" s="83">
        <f t="shared" ref="G11" si="17">F11/F$5</f>
        <v>1.354346220142822E-2</v>
      </c>
      <c r="H11" s="56">
        <v>18</v>
      </c>
      <c r="I11" s="83">
        <f t="shared" ref="I11" si="18">H11/H$5</f>
        <v>6.8597560975609756E-3</v>
      </c>
      <c r="J11" s="56">
        <v>144</v>
      </c>
      <c r="K11" s="83">
        <f t="shared" ref="K11" si="19">J11/J$5</f>
        <v>1.0800270006750169E-2</v>
      </c>
      <c r="L11" s="7">
        <v>106</v>
      </c>
      <c r="M11" s="83">
        <f t="shared" ref="M11" si="20">L11/L$5</f>
        <v>9.1379310344827588E-3</v>
      </c>
    </row>
    <row r="12" spans="1:13" s="76" customFormat="1" x14ac:dyDescent="0.2">
      <c r="A12" s="55" t="s">
        <v>309</v>
      </c>
      <c r="B12" s="56">
        <v>1321</v>
      </c>
      <c r="C12" s="83">
        <f t="shared" si="0"/>
        <v>4.1314818289860514E-2</v>
      </c>
      <c r="D12" s="56">
        <v>4</v>
      </c>
      <c r="E12" s="83">
        <f t="shared" si="0"/>
        <v>1.1235955056179775E-2</v>
      </c>
      <c r="F12" s="56">
        <v>121</v>
      </c>
      <c r="G12" s="83">
        <f t="shared" ref="G12" si="21">F12/F$5</f>
        <v>2.9795616843142084E-2</v>
      </c>
      <c r="H12" s="56">
        <v>41</v>
      </c>
      <c r="I12" s="83">
        <f t="shared" ref="I12" si="22">H12/H$5</f>
        <v>1.5625E-2</v>
      </c>
      <c r="J12" s="56">
        <v>842</v>
      </c>
      <c r="K12" s="83">
        <f t="shared" ref="K12" si="23">J12/J$5</f>
        <v>6.3151578789469739E-2</v>
      </c>
      <c r="L12" s="7">
        <v>313</v>
      </c>
      <c r="M12" s="83">
        <f t="shared" ref="M12" si="24">L12/L$5</f>
        <v>2.6982758620689655E-2</v>
      </c>
    </row>
    <row r="13" spans="1:13" s="76" customFormat="1" x14ac:dyDescent="0.2">
      <c r="A13" s="54" t="s">
        <v>290</v>
      </c>
      <c r="B13" s="56"/>
      <c r="C13" s="83"/>
      <c r="D13" s="56"/>
      <c r="E13" s="83"/>
      <c r="F13" s="56"/>
      <c r="G13" s="83"/>
      <c r="H13" s="56"/>
      <c r="I13" s="83"/>
      <c r="J13" s="56"/>
      <c r="K13" s="83"/>
      <c r="L13" s="7"/>
      <c r="M13" s="83"/>
    </row>
    <row r="14" spans="1:13" s="76" customFormat="1" x14ac:dyDescent="0.2">
      <c r="A14" s="55" t="s">
        <v>310</v>
      </c>
      <c r="B14" s="56">
        <v>1747</v>
      </c>
      <c r="C14" s="83">
        <f t="shared" si="0"/>
        <v>5.4638143491586917E-2</v>
      </c>
      <c r="D14" s="56">
        <v>21</v>
      </c>
      <c r="E14" s="83">
        <f t="shared" si="0"/>
        <v>5.8988764044943819E-2</v>
      </c>
      <c r="F14" s="56">
        <v>271</v>
      </c>
      <c r="G14" s="83">
        <f t="shared" ref="G14" si="25">F14/F$5</f>
        <v>6.6732331937946324E-2</v>
      </c>
      <c r="H14" s="56">
        <v>90</v>
      </c>
      <c r="I14" s="83">
        <f t="shared" ref="I14" si="26">H14/H$5</f>
        <v>3.4298780487804881E-2</v>
      </c>
      <c r="J14" s="56">
        <v>755</v>
      </c>
      <c r="K14" s="83">
        <f t="shared" ref="K14" si="27">J14/J$5</f>
        <v>5.6626415660391512E-2</v>
      </c>
      <c r="L14" s="7">
        <v>610</v>
      </c>
      <c r="M14" s="83">
        <f t="shared" ref="M14" si="28">L14/L$5</f>
        <v>5.2586206896551725E-2</v>
      </c>
    </row>
    <row r="15" spans="1:13" s="76" customFormat="1" x14ac:dyDescent="0.2">
      <c r="A15" s="55" t="s">
        <v>271</v>
      </c>
      <c r="B15" s="56">
        <v>1195</v>
      </c>
      <c r="C15" s="83">
        <f t="shared" si="0"/>
        <v>3.7374116469631576E-2</v>
      </c>
      <c r="D15" s="56">
        <v>3</v>
      </c>
      <c r="E15" s="83">
        <f t="shared" si="0"/>
        <v>8.4269662921348312E-3</v>
      </c>
      <c r="F15" s="56">
        <v>117</v>
      </c>
      <c r="G15" s="83">
        <f t="shared" ref="G15" si="29">F15/F$5</f>
        <v>2.8810637773947302E-2</v>
      </c>
      <c r="H15" s="56">
        <v>44</v>
      </c>
      <c r="I15" s="83">
        <f t="shared" ref="I15" si="30">H15/H$5</f>
        <v>1.676829268292683E-2</v>
      </c>
      <c r="J15" s="56">
        <v>762</v>
      </c>
      <c r="K15" s="83">
        <f t="shared" ref="K15" si="31">J15/J$5</f>
        <v>5.7151428785719646E-2</v>
      </c>
      <c r="L15" s="7">
        <v>269</v>
      </c>
      <c r="M15" s="83">
        <f t="shared" ref="M15" si="32">L15/L$5</f>
        <v>2.3189655172413792E-2</v>
      </c>
    </row>
    <row r="16" spans="1:13" s="76" customFormat="1" x14ac:dyDescent="0.2">
      <c r="A16" s="55" t="s">
        <v>311</v>
      </c>
      <c r="B16" s="56">
        <v>1278</v>
      </c>
      <c r="C16" s="83">
        <f t="shared" si="0"/>
        <v>3.996997560517921E-2</v>
      </c>
      <c r="D16" s="56">
        <v>9</v>
      </c>
      <c r="E16" s="83">
        <f t="shared" si="0"/>
        <v>2.5280898876404494E-2</v>
      </c>
      <c r="F16" s="56">
        <v>157</v>
      </c>
      <c r="G16" s="83">
        <f t="shared" ref="G16" si="33">F16/F$5</f>
        <v>3.8660428465895097E-2</v>
      </c>
      <c r="H16" s="56">
        <v>68</v>
      </c>
      <c r="I16" s="83">
        <f t="shared" ref="I16" si="34">H16/H$5</f>
        <v>2.5914634146341462E-2</v>
      </c>
      <c r="J16" s="56">
        <v>677</v>
      </c>
      <c r="K16" s="83">
        <f t="shared" ref="K16" si="35">J16/J$5</f>
        <v>5.0776269406735165E-2</v>
      </c>
      <c r="L16" s="7">
        <v>367</v>
      </c>
      <c r="M16" s="83">
        <f t="shared" ref="M16" si="36">L16/L$5</f>
        <v>3.1637931034482758E-2</v>
      </c>
    </row>
    <row r="17" spans="1:13" s="76" customFormat="1" x14ac:dyDescent="0.2">
      <c r="A17" s="54" t="s">
        <v>444</v>
      </c>
      <c r="B17" s="56"/>
      <c r="C17" s="83"/>
      <c r="D17" s="56"/>
      <c r="E17" s="83"/>
      <c r="F17" s="56"/>
      <c r="G17" s="83"/>
      <c r="H17" s="56"/>
      <c r="I17" s="83"/>
      <c r="J17" s="56"/>
      <c r="K17" s="83"/>
      <c r="L17" s="7"/>
      <c r="M17" s="83"/>
    </row>
    <row r="18" spans="1:13" s="76" customFormat="1" x14ac:dyDescent="0.2">
      <c r="A18" s="55" t="s">
        <v>283</v>
      </c>
      <c r="B18" s="56">
        <v>451</v>
      </c>
      <c r="C18" s="83">
        <f t="shared" si="0"/>
        <v>1.4105210483517858E-2</v>
      </c>
      <c r="D18" s="56">
        <v>6</v>
      </c>
      <c r="E18" s="83">
        <f t="shared" si="0"/>
        <v>1.6853932584269662E-2</v>
      </c>
      <c r="F18" s="56">
        <v>67</v>
      </c>
      <c r="G18" s="83">
        <f t="shared" ref="G18" si="37">F18/F$5</f>
        <v>1.6498399409012557E-2</v>
      </c>
      <c r="H18" s="56">
        <v>24</v>
      </c>
      <c r="I18" s="83">
        <f t="shared" ref="I18" si="38">H18/H$5</f>
        <v>9.1463414634146336E-3</v>
      </c>
      <c r="J18" s="56">
        <v>185</v>
      </c>
      <c r="K18" s="83">
        <f t="shared" ref="K18" si="39">J18/J$5</f>
        <v>1.3875346883672092E-2</v>
      </c>
      <c r="L18" s="7">
        <v>169</v>
      </c>
      <c r="M18" s="83">
        <f t="shared" ref="M18" si="40">L18/L$5</f>
        <v>1.456896551724138E-2</v>
      </c>
    </row>
    <row r="19" spans="1:13" s="76" customFormat="1" x14ac:dyDescent="0.2">
      <c r="A19" s="55" t="s">
        <v>281</v>
      </c>
      <c r="B19" s="56">
        <v>454</v>
      </c>
      <c r="C19" s="83">
        <f t="shared" si="0"/>
        <v>1.4199036717332834E-2</v>
      </c>
      <c r="D19" s="56">
        <v>0</v>
      </c>
      <c r="E19" s="83">
        <f t="shared" si="0"/>
        <v>0</v>
      </c>
      <c r="F19" s="56">
        <v>46</v>
      </c>
      <c r="G19" s="83">
        <f t="shared" ref="G19" si="41">F19/F$5</f>
        <v>1.1327259295739965E-2</v>
      </c>
      <c r="H19" s="56">
        <v>20</v>
      </c>
      <c r="I19" s="83">
        <f t="shared" ref="I19" si="42">H19/H$5</f>
        <v>7.621951219512195E-3</v>
      </c>
      <c r="J19" s="56">
        <v>240</v>
      </c>
      <c r="K19" s="83">
        <f t="shared" ref="K19" si="43">J19/J$5</f>
        <v>1.800045001125028E-2</v>
      </c>
      <c r="L19" s="7">
        <v>148</v>
      </c>
      <c r="M19" s="83">
        <f t="shared" ref="M19" si="44">L19/L$5</f>
        <v>1.2758620689655173E-2</v>
      </c>
    </row>
    <row r="20" spans="1:13" s="76" customFormat="1" x14ac:dyDescent="0.2">
      <c r="A20" s="55" t="s">
        <v>284</v>
      </c>
      <c r="B20" s="56">
        <v>822</v>
      </c>
      <c r="C20" s="83">
        <f t="shared" si="0"/>
        <v>2.570838806530306E-2</v>
      </c>
      <c r="D20" s="56">
        <v>4</v>
      </c>
      <c r="E20" s="83">
        <f t="shared" si="0"/>
        <v>1.1235955056179775E-2</v>
      </c>
      <c r="F20" s="56">
        <v>125</v>
      </c>
      <c r="G20" s="83">
        <f t="shared" ref="G20" si="45">F20/F$5</f>
        <v>3.0780595912336863E-2</v>
      </c>
      <c r="H20" s="56">
        <v>64</v>
      </c>
      <c r="I20" s="83">
        <f t="shared" ref="I20" si="46">H20/H$5</f>
        <v>2.4390243902439025E-2</v>
      </c>
      <c r="J20" s="56">
        <v>342</v>
      </c>
      <c r="K20" s="83">
        <f t="shared" ref="K20" si="47">J20/J$5</f>
        <v>2.565064126603165E-2</v>
      </c>
      <c r="L20" s="7">
        <v>287</v>
      </c>
      <c r="M20" s="83">
        <f t="shared" ref="M20" si="48">L20/L$5</f>
        <v>2.4741379310344827E-2</v>
      </c>
    </row>
    <row r="21" spans="1:13" s="76" customFormat="1" x14ac:dyDescent="0.2">
      <c r="A21" s="55" t="s">
        <v>314</v>
      </c>
      <c r="B21" s="56">
        <v>1494</v>
      </c>
      <c r="C21" s="83">
        <f t="shared" si="0"/>
        <v>4.6725464439857381E-2</v>
      </c>
      <c r="D21" s="56">
        <v>13</v>
      </c>
      <c r="E21" s="83">
        <f t="shared" si="0"/>
        <v>3.6516853932584269E-2</v>
      </c>
      <c r="F21" s="56">
        <v>184</v>
      </c>
      <c r="G21" s="83">
        <f t="shared" ref="G21" si="49">F21/F$5</f>
        <v>4.5309037182959859E-2</v>
      </c>
      <c r="H21" s="56">
        <v>96</v>
      </c>
      <c r="I21" s="83">
        <f t="shared" ref="I21" si="50">H21/H$5</f>
        <v>3.6585365853658534E-2</v>
      </c>
      <c r="J21" s="56">
        <v>689</v>
      </c>
      <c r="K21" s="83">
        <f t="shared" ref="K21" si="51">J21/J$5</f>
        <v>5.1676291907297681E-2</v>
      </c>
      <c r="L21" s="7">
        <v>512</v>
      </c>
      <c r="M21" s="83">
        <f t="shared" ref="M21" si="52">L21/L$5</f>
        <v>4.4137931034482755E-2</v>
      </c>
    </row>
    <row r="22" spans="1:13" s="76" customFormat="1" x14ac:dyDescent="0.2">
      <c r="A22" s="54" t="s">
        <v>445</v>
      </c>
      <c r="B22" s="56"/>
      <c r="C22" s="83"/>
      <c r="D22" s="56"/>
      <c r="E22" s="83"/>
      <c r="F22" s="56"/>
      <c r="G22" s="83"/>
      <c r="H22" s="56"/>
      <c r="I22" s="83"/>
      <c r="J22" s="56"/>
      <c r="K22" s="83"/>
      <c r="L22" s="7"/>
      <c r="M22" s="83"/>
    </row>
    <row r="23" spans="1:13" s="76" customFormat="1" x14ac:dyDescent="0.2">
      <c r="A23" s="55" t="s">
        <v>315</v>
      </c>
      <c r="B23" s="56">
        <v>392</v>
      </c>
      <c r="C23" s="83">
        <f t="shared" si="0"/>
        <v>1.2259961218490023E-2</v>
      </c>
      <c r="D23" s="56">
        <v>7</v>
      </c>
      <c r="E23" s="83">
        <f t="shared" si="0"/>
        <v>1.9662921348314606E-2</v>
      </c>
      <c r="F23" s="56">
        <v>58</v>
      </c>
      <c r="G23" s="83">
        <f t="shared" ref="G23" si="53">F23/F$5</f>
        <v>1.4282196503324305E-2</v>
      </c>
      <c r="H23" s="56">
        <v>30</v>
      </c>
      <c r="I23" s="83">
        <f t="shared" ref="I23" si="54">H23/H$5</f>
        <v>1.1432926829268292E-2</v>
      </c>
      <c r="J23" s="56">
        <v>139</v>
      </c>
      <c r="K23" s="83">
        <f t="shared" ref="K23" si="55">J23/J$5</f>
        <v>1.0425260631515788E-2</v>
      </c>
      <c r="L23" s="7">
        <v>158</v>
      </c>
      <c r="M23" s="83">
        <f t="shared" ref="M23" si="56">L23/L$5</f>
        <v>1.3620689655172415E-2</v>
      </c>
    </row>
    <row r="24" spans="1:13" s="76" customFormat="1" x14ac:dyDescent="0.2">
      <c r="A24" s="55" t="s">
        <v>316</v>
      </c>
      <c r="B24" s="56">
        <v>157</v>
      </c>
      <c r="C24" s="83">
        <f t="shared" si="0"/>
        <v>4.9102395696503411E-3</v>
      </c>
      <c r="D24" s="56">
        <v>0</v>
      </c>
      <c r="E24" s="83">
        <f t="shared" si="0"/>
        <v>0</v>
      </c>
      <c r="F24" s="56">
        <v>26</v>
      </c>
      <c r="G24" s="83">
        <f t="shared" ref="G24" si="57">F24/F$5</f>
        <v>6.4023639497660673E-3</v>
      </c>
      <c r="H24" s="56">
        <v>13</v>
      </c>
      <c r="I24" s="83">
        <f t="shared" ref="I24" si="58">H24/H$5</f>
        <v>4.9542682926829269E-3</v>
      </c>
      <c r="J24" s="56">
        <v>60</v>
      </c>
      <c r="K24" s="83">
        <f t="shared" ref="K24" si="59">J24/J$5</f>
        <v>4.5001125028125699E-3</v>
      </c>
      <c r="L24" s="7">
        <v>58</v>
      </c>
      <c r="M24" s="83">
        <f t="shared" ref="M24" si="60">L24/L$5</f>
        <v>5.0000000000000001E-3</v>
      </c>
    </row>
    <row r="25" spans="1:13" s="76" customFormat="1" x14ac:dyDescent="0.2">
      <c r="A25" s="55" t="s">
        <v>291</v>
      </c>
      <c r="B25" s="56">
        <v>63</v>
      </c>
      <c r="C25" s="83">
        <f t="shared" si="0"/>
        <v>1.9703509101144682E-3</v>
      </c>
      <c r="D25" s="56">
        <v>1</v>
      </c>
      <c r="E25" s="83">
        <f t="shared" si="0"/>
        <v>2.8089887640449437E-3</v>
      </c>
      <c r="F25" s="56">
        <v>6</v>
      </c>
      <c r="G25" s="83">
        <f t="shared" ref="G25" si="61">F25/F$5</f>
        <v>1.4774686037921695E-3</v>
      </c>
      <c r="H25" s="56">
        <v>4</v>
      </c>
      <c r="I25" s="83">
        <f t="shared" ref="I25" si="62">H25/H$5</f>
        <v>1.5243902439024391E-3</v>
      </c>
      <c r="J25" s="56">
        <v>32</v>
      </c>
      <c r="K25" s="83">
        <f t="shared" ref="K25" si="63">J25/J$5</f>
        <v>2.4000600015000374E-3</v>
      </c>
      <c r="L25" s="7">
        <v>20</v>
      </c>
      <c r="M25" s="83">
        <f t="shared" ref="M25" si="64">L25/L$5</f>
        <v>1.7241379310344827E-3</v>
      </c>
    </row>
    <row r="26" spans="1:13" s="76" customFormat="1" x14ac:dyDescent="0.2">
      <c r="A26" s="55" t="s">
        <v>318</v>
      </c>
      <c r="B26" s="56">
        <v>800</v>
      </c>
      <c r="C26" s="83">
        <f t="shared" si="0"/>
        <v>2.5020329017326579E-2</v>
      </c>
      <c r="D26" s="56">
        <v>6</v>
      </c>
      <c r="E26" s="83">
        <f t="shared" si="0"/>
        <v>1.6853932584269662E-2</v>
      </c>
      <c r="F26" s="56">
        <v>81</v>
      </c>
      <c r="G26" s="83">
        <f t="shared" ref="G26" si="65">F26/F$5</f>
        <v>1.9945826151194286E-2</v>
      </c>
      <c r="H26" s="56">
        <v>106</v>
      </c>
      <c r="I26" s="83">
        <f t="shared" ref="I26" si="66">H26/H$5</f>
        <v>4.0396341463414635E-2</v>
      </c>
      <c r="J26" s="56">
        <v>249</v>
      </c>
      <c r="K26" s="83">
        <f t="shared" ref="K26" si="67">J26/J$5</f>
        <v>1.8675466886672168E-2</v>
      </c>
      <c r="L26" s="7">
        <v>358</v>
      </c>
      <c r="M26" s="83">
        <f t="shared" ref="M26" si="68">L26/L$5</f>
        <v>3.0862068965517242E-2</v>
      </c>
    </row>
    <row r="27" spans="1:13" s="76" customFormat="1" x14ac:dyDescent="0.2">
      <c r="A27" s="54" t="s">
        <v>275</v>
      </c>
      <c r="B27" s="56"/>
      <c r="C27" s="83"/>
      <c r="D27" s="56"/>
      <c r="E27" s="83"/>
      <c r="F27" s="56"/>
      <c r="G27" s="83"/>
      <c r="H27" s="56"/>
      <c r="I27" s="83"/>
      <c r="J27" s="56"/>
      <c r="K27" s="83"/>
      <c r="L27" s="7"/>
      <c r="M27" s="83"/>
    </row>
    <row r="28" spans="1:13" s="76" customFormat="1" x14ac:dyDescent="0.2">
      <c r="A28" s="55" t="s">
        <v>319</v>
      </c>
      <c r="B28" s="56">
        <v>203</v>
      </c>
      <c r="C28" s="83">
        <f t="shared" si="0"/>
        <v>6.3489084881466189E-3</v>
      </c>
      <c r="D28" s="56">
        <v>4</v>
      </c>
      <c r="E28" s="83">
        <f t="shared" si="0"/>
        <v>1.1235955056179775E-2</v>
      </c>
      <c r="F28" s="56">
        <v>27</v>
      </c>
      <c r="G28" s="83">
        <f t="shared" ref="G28" si="69">F28/F$5</f>
        <v>6.648608717064762E-3</v>
      </c>
      <c r="H28" s="56">
        <v>11</v>
      </c>
      <c r="I28" s="83">
        <f t="shared" ref="I28" si="70">H28/H$5</f>
        <v>4.1920731707317076E-3</v>
      </c>
      <c r="J28" s="56">
        <v>83</v>
      </c>
      <c r="K28" s="83">
        <f t="shared" ref="K28" si="71">J28/J$5</f>
        <v>6.2251556288907221E-3</v>
      </c>
      <c r="L28" s="7">
        <v>78</v>
      </c>
      <c r="M28" s="83">
        <f t="shared" ref="M28" si="72">L28/L$5</f>
        <v>6.7241379310344828E-3</v>
      </c>
    </row>
    <row r="29" spans="1:13" s="76" customFormat="1" x14ac:dyDescent="0.2">
      <c r="A29" s="55" t="s">
        <v>320</v>
      </c>
      <c r="B29" s="56">
        <v>342</v>
      </c>
      <c r="C29" s="83">
        <f t="shared" si="0"/>
        <v>1.0696190654907112E-2</v>
      </c>
      <c r="D29" s="56">
        <v>4</v>
      </c>
      <c r="E29" s="83">
        <f t="shared" si="0"/>
        <v>1.1235955056179775E-2</v>
      </c>
      <c r="F29" s="56">
        <v>52</v>
      </c>
      <c r="G29" s="83">
        <f t="shared" ref="G29" si="73">F29/F$5</f>
        <v>1.2804727899532135E-2</v>
      </c>
      <c r="H29" s="56">
        <v>20</v>
      </c>
      <c r="I29" s="83">
        <f t="shared" ref="I29" si="74">H29/H$5</f>
        <v>7.621951219512195E-3</v>
      </c>
      <c r="J29" s="56">
        <v>144</v>
      </c>
      <c r="K29" s="83">
        <f t="shared" ref="K29" si="75">J29/J$5</f>
        <v>1.0800270006750169E-2</v>
      </c>
      <c r="L29" s="7">
        <v>122</v>
      </c>
      <c r="M29" s="83">
        <f t="shared" ref="M29" si="76">L29/L$5</f>
        <v>1.0517241379310345E-2</v>
      </c>
    </row>
    <row r="30" spans="1:13" s="76" customFormat="1" x14ac:dyDescent="0.2">
      <c r="A30" s="55" t="s">
        <v>321</v>
      </c>
      <c r="B30" s="56">
        <v>251</v>
      </c>
      <c r="C30" s="83">
        <f t="shared" si="0"/>
        <v>7.850128229186213E-3</v>
      </c>
      <c r="D30" s="56">
        <v>3</v>
      </c>
      <c r="E30" s="83">
        <f t="shared" si="0"/>
        <v>8.4269662921348312E-3</v>
      </c>
      <c r="F30" s="56">
        <v>33</v>
      </c>
      <c r="G30" s="83">
        <f t="shared" ref="G30" si="77">F30/F$5</f>
        <v>8.1260773208569319E-3</v>
      </c>
      <c r="H30" s="56">
        <v>18</v>
      </c>
      <c r="I30" s="83">
        <f t="shared" ref="I30" si="78">H30/H$5</f>
        <v>6.8597560975609756E-3</v>
      </c>
      <c r="J30" s="56">
        <v>103</v>
      </c>
      <c r="K30" s="83">
        <f t="shared" ref="K30" si="79">J30/J$5</f>
        <v>7.7251931298282454E-3</v>
      </c>
      <c r="L30" s="7">
        <v>94</v>
      </c>
      <c r="M30" s="83">
        <f t="shared" ref="M30" si="80">L30/L$5</f>
        <v>8.1034482758620685E-3</v>
      </c>
    </row>
    <row r="31" spans="1:13" s="76" customFormat="1" x14ac:dyDescent="0.2">
      <c r="A31" s="55" t="s">
        <v>322</v>
      </c>
      <c r="B31" s="56">
        <v>159</v>
      </c>
      <c r="C31" s="83">
        <f t="shared" si="0"/>
        <v>4.9727903921936573E-3</v>
      </c>
      <c r="D31" s="56">
        <v>1</v>
      </c>
      <c r="E31" s="83">
        <f t="shared" si="0"/>
        <v>2.8089887640449437E-3</v>
      </c>
      <c r="F31" s="56">
        <v>15</v>
      </c>
      <c r="G31" s="83">
        <f t="shared" ref="G31" si="81">F31/F$5</f>
        <v>3.6936715094804235E-3</v>
      </c>
      <c r="H31" s="56">
        <v>19</v>
      </c>
      <c r="I31" s="83">
        <f t="shared" ref="I31" si="82">H31/H$5</f>
        <v>7.2408536585365857E-3</v>
      </c>
      <c r="J31" s="56">
        <v>71</v>
      </c>
      <c r="K31" s="83">
        <f t="shared" ref="K31" si="83">J31/J$5</f>
        <v>5.3251331283282084E-3</v>
      </c>
      <c r="L31" s="7">
        <v>53</v>
      </c>
      <c r="M31" s="83">
        <f t="shared" ref="M31" si="84">L31/L$5</f>
        <v>4.5689655172413794E-3</v>
      </c>
    </row>
    <row r="32" spans="1:13" s="76" customFormat="1" x14ac:dyDescent="0.2">
      <c r="A32" s="55" t="s">
        <v>323</v>
      </c>
      <c r="B32" s="56">
        <v>277</v>
      </c>
      <c r="C32" s="83">
        <f t="shared" si="0"/>
        <v>8.6632889222493271E-3</v>
      </c>
      <c r="D32" s="56">
        <v>3</v>
      </c>
      <c r="E32" s="83">
        <f t="shared" si="0"/>
        <v>8.4269662921348312E-3</v>
      </c>
      <c r="F32" s="56">
        <v>33</v>
      </c>
      <c r="G32" s="83">
        <f t="shared" ref="G32" si="85">F32/F$5</f>
        <v>8.1260773208569319E-3</v>
      </c>
      <c r="H32" s="56">
        <v>16</v>
      </c>
      <c r="I32" s="83">
        <f t="shared" ref="I32" si="86">H32/H$5</f>
        <v>6.0975609756097563E-3</v>
      </c>
      <c r="J32" s="56">
        <v>106</v>
      </c>
      <c r="K32" s="83">
        <f t="shared" ref="K32" si="87">J32/J$5</f>
        <v>7.9501987549688742E-3</v>
      </c>
      <c r="L32" s="7">
        <v>119</v>
      </c>
      <c r="M32" s="83">
        <f t="shared" ref="M32" si="88">L32/L$5</f>
        <v>1.0258620689655173E-2</v>
      </c>
    </row>
    <row r="33" spans="1:13" s="76" customFormat="1" x14ac:dyDescent="0.2">
      <c r="A33" s="54" t="s">
        <v>272</v>
      </c>
      <c r="B33" s="56"/>
      <c r="C33" s="83"/>
      <c r="D33" s="56"/>
      <c r="E33" s="83"/>
      <c r="F33" s="56"/>
      <c r="G33" s="83"/>
      <c r="H33" s="56"/>
      <c r="I33" s="83"/>
      <c r="J33" s="56"/>
      <c r="K33" s="83"/>
      <c r="L33" s="7"/>
      <c r="M33" s="83"/>
    </row>
    <row r="34" spans="1:13" s="76" customFormat="1" x14ac:dyDescent="0.2">
      <c r="A34" s="55" t="s">
        <v>324</v>
      </c>
      <c r="B34" s="56">
        <v>573</v>
      </c>
      <c r="C34" s="83">
        <f t="shared" si="0"/>
        <v>1.792081065866016E-2</v>
      </c>
      <c r="D34" s="56">
        <v>5</v>
      </c>
      <c r="E34" s="83">
        <f t="shared" si="0"/>
        <v>1.4044943820224719E-2</v>
      </c>
      <c r="F34" s="56">
        <v>71</v>
      </c>
      <c r="G34" s="83">
        <f t="shared" ref="G34" si="89">F34/F$5</f>
        <v>1.7483378478207339E-2</v>
      </c>
      <c r="H34" s="56">
        <v>33</v>
      </c>
      <c r="I34" s="83">
        <f t="shared" ref="I34" si="90">H34/H$5</f>
        <v>1.2576219512195123E-2</v>
      </c>
      <c r="J34" s="56">
        <v>207</v>
      </c>
      <c r="K34" s="83">
        <f t="shared" ref="K34" si="91">J34/J$5</f>
        <v>1.5525388134703368E-2</v>
      </c>
      <c r="L34" s="7">
        <v>257</v>
      </c>
      <c r="M34" s="83">
        <f t="shared" ref="M34" si="92">L34/L$5</f>
        <v>2.2155172413793105E-2</v>
      </c>
    </row>
    <row r="35" spans="1:13" s="76" customFormat="1" x14ac:dyDescent="0.2">
      <c r="A35" s="55" t="s">
        <v>325</v>
      </c>
      <c r="B35" s="56">
        <v>872</v>
      </c>
      <c r="C35" s="83">
        <f t="shared" si="0"/>
        <v>2.7272158628885969E-2</v>
      </c>
      <c r="D35" s="56">
        <v>11</v>
      </c>
      <c r="E35" s="83">
        <f t="shared" si="0"/>
        <v>3.0898876404494381E-2</v>
      </c>
      <c r="F35" s="56">
        <v>123</v>
      </c>
      <c r="G35" s="83">
        <f t="shared" ref="G35" si="93">F35/F$5</f>
        <v>3.0288106377739474E-2</v>
      </c>
      <c r="H35" s="56">
        <v>58</v>
      </c>
      <c r="I35" s="83">
        <f t="shared" ref="I35" si="94">H35/H$5</f>
        <v>2.2103658536585365E-2</v>
      </c>
      <c r="J35" s="56">
        <v>398</v>
      </c>
      <c r="K35" s="83">
        <f t="shared" ref="K35" si="95">J35/J$5</f>
        <v>2.9850746268656716E-2</v>
      </c>
      <c r="L35" s="7">
        <v>282</v>
      </c>
      <c r="M35" s="83">
        <f t="shared" ref="M35" si="96">L35/L$5</f>
        <v>2.4310344827586206E-2</v>
      </c>
    </row>
    <row r="36" spans="1:13" s="76" customFormat="1" x14ac:dyDescent="0.2">
      <c r="A36" s="55" t="s">
        <v>326</v>
      </c>
      <c r="B36" s="56">
        <v>470</v>
      </c>
      <c r="C36" s="83">
        <f t="shared" si="0"/>
        <v>1.4699443297679365E-2</v>
      </c>
      <c r="D36" s="56">
        <v>2</v>
      </c>
      <c r="E36" s="83">
        <f t="shared" si="0"/>
        <v>5.6179775280898875E-3</v>
      </c>
      <c r="F36" s="56">
        <v>62</v>
      </c>
      <c r="G36" s="83">
        <f t="shared" ref="G36" si="97">F36/F$5</f>
        <v>1.5267175572519083E-2</v>
      </c>
      <c r="H36" s="56">
        <v>34</v>
      </c>
      <c r="I36" s="83">
        <f t="shared" ref="I36" si="98">H36/H$5</f>
        <v>1.2957317073170731E-2</v>
      </c>
      <c r="J36" s="56">
        <v>192</v>
      </c>
      <c r="K36" s="83">
        <f t="shared" ref="K36" si="99">J36/J$5</f>
        <v>1.4400360009000225E-2</v>
      </c>
      <c r="L36" s="7">
        <v>180</v>
      </c>
      <c r="M36" s="83">
        <f t="shared" ref="M36" si="100">L36/L$5</f>
        <v>1.5517241379310345E-2</v>
      </c>
    </row>
    <row r="37" spans="1:13" s="76" customFormat="1" x14ac:dyDescent="0.2">
      <c r="A37" s="57" t="s">
        <v>327</v>
      </c>
      <c r="B37" s="56">
        <v>192</v>
      </c>
      <c r="C37" s="83">
        <f t="shared" si="0"/>
        <v>6.004878964158379E-3</v>
      </c>
      <c r="D37" s="56">
        <v>0</v>
      </c>
      <c r="E37" s="83">
        <f t="shared" si="0"/>
        <v>0</v>
      </c>
      <c r="F37" s="56">
        <v>25</v>
      </c>
      <c r="G37" s="83">
        <f t="shared" ref="G37" si="101">F37/F$5</f>
        <v>6.1561191824673726E-3</v>
      </c>
      <c r="H37" s="56">
        <v>16</v>
      </c>
      <c r="I37" s="83">
        <f t="shared" ref="I37" si="102">H37/H$5</f>
        <v>6.0975609756097563E-3</v>
      </c>
      <c r="J37" s="56">
        <v>87</v>
      </c>
      <c r="K37" s="83">
        <f t="shared" ref="K37" si="103">J37/J$5</f>
        <v>6.5251631290782269E-3</v>
      </c>
      <c r="L37" s="7">
        <v>64</v>
      </c>
      <c r="M37" s="83">
        <f t="shared" ref="M37" si="104">L37/L$5</f>
        <v>5.5172413793103444E-3</v>
      </c>
    </row>
    <row r="38" spans="1:13" s="76" customFormat="1" x14ac:dyDescent="0.2">
      <c r="A38" s="54" t="s">
        <v>282</v>
      </c>
      <c r="B38" s="56"/>
      <c r="C38" s="83"/>
      <c r="D38" s="56"/>
      <c r="E38" s="83"/>
      <c r="F38" s="56"/>
      <c r="G38" s="83"/>
      <c r="H38" s="56"/>
      <c r="I38" s="83"/>
      <c r="J38" s="56"/>
      <c r="K38" s="83"/>
      <c r="L38" s="7"/>
      <c r="M38" s="83"/>
    </row>
    <row r="39" spans="1:13" s="76" customFormat="1" x14ac:dyDescent="0.2">
      <c r="A39" s="55" t="s">
        <v>328</v>
      </c>
      <c r="B39" s="56">
        <v>587</v>
      </c>
      <c r="C39" s="83">
        <f t="shared" si="0"/>
        <v>1.8358666416463377E-2</v>
      </c>
      <c r="D39" s="56">
        <v>4</v>
      </c>
      <c r="E39" s="83">
        <f t="shared" si="0"/>
        <v>1.1235955056179775E-2</v>
      </c>
      <c r="F39" s="56">
        <v>72</v>
      </c>
      <c r="G39" s="83">
        <f t="shared" ref="G39" si="105">F39/F$5</f>
        <v>1.7729623245506032E-2</v>
      </c>
      <c r="H39" s="56">
        <v>49</v>
      </c>
      <c r="I39" s="83">
        <f t="shared" ref="I39" si="106">H39/H$5</f>
        <v>1.8673780487804877E-2</v>
      </c>
      <c r="J39" s="56">
        <v>226</v>
      </c>
      <c r="K39" s="83">
        <f t="shared" ref="K39" si="107">J39/J$5</f>
        <v>1.6950423760594014E-2</v>
      </c>
      <c r="L39" s="7">
        <v>236</v>
      </c>
      <c r="M39" s="83">
        <f t="shared" ref="M39" si="108">L39/L$5</f>
        <v>2.0344827586206895E-2</v>
      </c>
    </row>
    <row r="40" spans="1:13" s="76" customFormat="1" x14ac:dyDescent="0.2">
      <c r="A40" s="55" t="s">
        <v>329</v>
      </c>
      <c r="B40" s="56">
        <v>96</v>
      </c>
      <c r="C40" s="83">
        <f t="shared" si="0"/>
        <v>3.0024394820791895E-3</v>
      </c>
      <c r="D40" s="56">
        <v>1</v>
      </c>
      <c r="E40" s="83">
        <f t="shared" si="0"/>
        <v>2.8089887640449437E-3</v>
      </c>
      <c r="F40" s="56">
        <v>20</v>
      </c>
      <c r="G40" s="83">
        <f t="shared" ref="G40" si="109">F40/F$5</f>
        <v>4.9248953459738983E-3</v>
      </c>
      <c r="H40" s="56">
        <v>10</v>
      </c>
      <c r="I40" s="83">
        <f t="shared" ref="I40" si="110">H40/H$5</f>
        <v>3.8109756097560975E-3</v>
      </c>
      <c r="J40" s="56">
        <v>35</v>
      </c>
      <c r="K40" s="83">
        <f t="shared" ref="K40" si="111">J40/J$5</f>
        <v>2.6250656266406662E-3</v>
      </c>
      <c r="L40" s="7">
        <v>30</v>
      </c>
      <c r="M40" s="83">
        <f t="shared" ref="M40" si="112">L40/L$5</f>
        <v>2.5862068965517241E-3</v>
      </c>
    </row>
    <row r="41" spans="1:13" s="76" customFormat="1" x14ac:dyDescent="0.2">
      <c r="A41" s="55" t="s">
        <v>330</v>
      </c>
      <c r="B41" s="56">
        <v>78</v>
      </c>
      <c r="C41" s="83">
        <f t="shared" si="0"/>
        <v>2.4394820791893415E-3</v>
      </c>
      <c r="D41" s="56">
        <v>1</v>
      </c>
      <c r="E41" s="83">
        <f t="shared" si="0"/>
        <v>2.8089887640449437E-3</v>
      </c>
      <c r="F41" s="56">
        <v>12</v>
      </c>
      <c r="G41" s="83">
        <f t="shared" ref="G41" si="113">F41/F$5</f>
        <v>2.954937207584339E-3</v>
      </c>
      <c r="H41" s="56">
        <v>10</v>
      </c>
      <c r="I41" s="83">
        <f t="shared" ref="I41" si="114">H41/H$5</f>
        <v>3.8109756097560975E-3</v>
      </c>
      <c r="J41" s="56">
        <v>17</v>
      </c>
      <c r="K41" s="83">
        <f t="shared" ref="K41" si="115">J41/J$5</f>
        <v>1.2750318757968949E-3</v>
      </c>
      <c r="L41" s="7">
        <v>38</v>
      </c>
      <c r="M41" s="83">
        <f t="shared" ref="M41" si="116">L41/L$5</f>
        <v>3.2758620689655174E-3</v>
      </c>
    </row>
    <row r="42" spans="1:13" s="76" customFormat="1" x14ac:dyDescent="0.2">
      <c r="A42" s="55" t="s">
        <v>285</v>
      </c>
      <c r="B42" s="56">
        <v>14</v>
      </c>
      <c r="C42" s="83">
        <f t="shared" si="0"/>
        <v>4.3785575780321511E-4</v>
      </c>
      <c r="D42" s="56">
        <v>0</v>
      </c>
      <c r="E42" s="83">
        <f t="shared" si="0"/>
        <v>0</v>
      </c>
      <c r="F42" s="56">
        <v>0</v>
      </c>
      <c r="G42" s="83">
        <f t="shared" ref="G42" si="117">F42/F$5</f>
        <v>0</v>
      </c>
      <c r="H42" s="56">
        <v>2</v>
      </c>
      <c r="I42" s="83">
        <f t="shared" ref="I42" si="118">H42/H$5</f>
        <v>7.6219512195121954E-4</v>
      </c>
      <c r="J42" s="56">
        <v>6</v>
      </c>
      <c r="K42" s="83">
        <f t="shared" ref="K42" si="119">J42/J$5</f>
        <v>4.5001125028125703E-4</v>
      </c>
      <c r="L42" s="7">
        <v>6</v>
      </c>
      <c r="M42" s="83">
        <f t="shared" ref="M42" si="120">L42/L$5</f>
        <v>5.1724137931034484E-4</v>
      </c>
    </row>
    <row r="43" spans="1:13" s="76" customFormat="1" x14ac:dyDescent="0.2">
      <c r="A43" s="55" t="s">
        <v>286</v>
      </c>
      <c r="B43" s="56">
        <v>86</v>
      </c>
      <c r="C43" s="83">
        <f t="shared" si="0"/>
        <v>2.6896853693626072E-3</v>
      </c>
      <c r="D43" s="56">
        <v>2</v>
      </c>
      <c r="E43" s="83">
        <f t="shared" si="0"/>
        <v>5.6179775280898875E-3</v>
      </c>
      <c r="F43" s="56">
        <v>5</v>
      </c>
      <c r="G43" s="83">
        <f t="shared" ref="G43" si="121">F43/F$5</f>
        <v>1.2312238364934746E-3</v>
      </c>
      <c r="H43" s="56">
        <v>8</v>
      </c>
      <c r="I43" s="83">
        <f t="shared" ref="I43" si="122">H43/H$5</f>
        <v>3.0487804878048782E-3</v>
      </c>
      <c r="J43" s="56">
        <v>41</v>
      </c>
      <c r="K43" s="83">
        <f t="shared" ref="K43" si="123">J43/J$5</f>
        <v>3.075076876921923E-3</v>
      </c>
      <c r="L43" s="7">
        <v>30</v>
      </c>
      <c r="M43" s="83">
        <f t="shared" ref="M43" si="124">L43/L$5</f>
        <v>2.5862068965517241E-3</v>
      </c>
    </row>
    <row r="44" spans="1:13" s="76" customFormat="1" x14ac:dyDescent="0.2">
      <c r="A44" s="54" t="s">
        <v>446</v>
      </c>
      <c r="B44" s="56"/>
      <c r="C44" s="83"/>
      <c r="D44" s="56"/>
      <c r="E44" s="83"/>
      <c r="F44" s="56"/>
      <c r="G44" s="83"/>
      <c r="H44" s="56"/>
      <c r="I44" s="83"/>
      <c r="J44" s="56"/>
      <c r="K44" s="83"/>
      <c r="L44" s="7"/>
      <c r="M44" s="83"/>
    </row>
    <row r="45" spans="1:13" s="76" customFormat="1" x14ac:dyDescent="0.2">
      <c r="A45" s="55" t="s">
        <v>333</v>
      </c>
      <c r="B45" s="56">
        <v>730</v>
      </c>
      <c r="C45" s="83">
        <f t="shared" si="0"/>
        <v>2.2831050228310501E-2</v>
      </c>
      <c r="D45" s="56">
        <v>8</v>
      </c>
      <c r="E45" s="83">
        <f t="shared" si="0"/>
        <v>2.247191011235955E-2</v>
      </c>
      <c r="F45" s="56">
        <v>90</v>
      </c>
      <c r="G45" s="83">
        <f t="shared" ref="G45" si="125">F45/F$5</f>
        <v>2.216202905688254E-2</v>
      </c>
      <c r="H45" s="56">
        <v>65</v>
      </c>
      <c r="I45" s="83">
        <f t="shared" ref="I45" si="126">H45/H$5</f>
        <v>2.4771341463414635E-2</v>
      </c>
      <c r="J45" s="56">
        <v>281</v>
      </c>
      <c r="K45" s="83">
        <f t="shared" ref="K45" si="127">J45/J$5</f>
        <v>2.1075526888172203E-2</v>
      </c>
      <c r="L45" s="7">
        <v>286</v>
      </c>
      <c r="M45" s="83">
        <f t="shared" ref="M45" si="128">L45/L$5</f>
        <v>2.4655172413793103E-2</v>
      </c>
    </row>
    <row r="46" spans="1:13" s="76" customFormat="1" x14ac:dyDescent="0.2">
      <c r="A46" s="55" t="s">
        <v>334</v>
      </c>
      <c r="B46" s="56">
        <v>144</v>
      </c>
      <c r="C46" s="83">
        <f t="shared" si="0"/>
        <v>4.503659223118784E-3</v>
      </c>
      <c r="D46" s="56">
        <v>0</v>
      </c>
      <c r="E46" s="83">
        <f t="shared" si="0"/>
        <v>0</v>
      </c>
      <c r="F46" s="56">
        <v>12</v>
      </c>
      <c r="G46" s="83">
        <f t="shared" ref="G46" si="129">F46/F$5</f>
        <v>2.954937207584339E-3</v>
      </c>
      <c r="H46" s="56">
        <v>23</v>
      </c>
      <c r="I46" s="83">
        <f t="shared" ref="I46" si="130">H46/H$5</f>
        <v>8.7652439024390252E-3</v>
      </c>
      <c r="J46" s="56">
        <v>56</v>
      </c>
      <c r="K46" s="83">
        <f t="shared" ref="K46" si="131">J46/J$5</f>
        <v>4.2001050026250659E-3</v>
      </c>
      <c r="L46" s="7">
        <v>53</v>
      </c>
      <c r="M46" s="83">
        <f t="shared" ref="M46" si="132">L46/L$5</f>
        <v>4.5689655172413794E-3</v>
      </c>
    </row>
    <row r="47" spans="1:13" s="76" customFormat="1" x14ac:dyDescent="0.2">
      <c r="A47" s="55" t="s">
        <v>335</v>
      </c>
      <c r="B47" s="56">
        <v>217</v>
      </c>
      <c r="C47" s="83">
        <f t="shared" si="0"/>
        <v>6.7867642459498341E-3</v>
      </c>
      <c r="D47" s="56">
        <v>4</v>
      </c>
      <c r="E47" s="83">
        <f t="shared" si="0"/>
        <v>1.1235955056179775E-2</v>
      </c>
      <c r="F47" s="56">
        <v>30</v>
      </c>
      <c r="G47" s="83">
        <f t="shared" ref="G47" si="133">F47/F$5</f>
        <v>7.387343018960847E-3</v>
      </c>
      <c r="H47" s="56">
        <v>16</v>
      </c>
      <c r="I47" s="83">
        <f t="shared" ref="I47" si="134">H47/H$5</f>
        <v>6.0975609756097563E-3</v>
      </c>
      <c r="J47" s="56">
        <v>84</v>
      </c>
      <c r="K47" s="83">
        <f t="shared" ref="K47" si="135">J47/J$5</f>
        <v>6.3001575039375981E-3</v>
      </c>
      <c r="L47" s="7">
        <v>83</v>
      </c>
      <c r="M47" s="83">
        <f t="shared" ref="M47" si="136">L47/L$5</f>
        <v>7.1551724137931035E-3</v>
      </c>
    </row>
    <row r="48" spans="1:13" s="76" customFormat="1" x14ac:dyDescent="0.2">
      <c r="A48" s="55" t="s">
        <v>336</v>
      </c>
      <c r="B48" s="56">
        <v>227</v>
      </c>
      <c r="C48" s="83">
        <f t="shared" si="0"/>
        <v>7.0995183586664169E-3</v>
      </c>
      <c r="D48" s="56">
        <v>4</v>
      </c>
      <c r="E48" s="83">
        <f t="shared" si="0"/>
        <v>1.1235955056179775E-2</v>
      </c>
      <c r="F48" s="56">
        <v>22</v>
      </c>
      <c r="G48" s="83">
        <f t="shared" ref="G48" si="137">F48/F$5</f>
        <v>5.4173848805712877E-3</v>
      </c>
      <c r="H48" s="56">
        <v>26</v>
      </c>
      <c r="I48" s="83">
        <f t="shared" ref="I48" si="138">H48/H$5</f>
        <v>9.9085365853658538E-3</v>
      </c>
      <c r="J48" s="56">
        <v>104</v>
      </c>
      <c r="K48" s="83">
        <f t="shared" ref="K48" si="139">J48/J$5</f>
        <v>7.8001950048751222E-3</v>
      </c>
      <c r="L48" s="7">
        <v>71</v>
      </c>
      <c r="M48" s="83">
        <f t="shared" ref="M48" si="140">L48/L$5</f>
        <v>6.1206896551724141E-3</v>
      </c>
    </row>
    <row r="49" spans="1:13" s="76" customFormat="1" x14ac:dyDescent="0.2">
      <c r="A49" s="55" t="s">
        <v>337</v>
      </c>
      <c r="B49" s="56">
        <v>75</v>
      </c>
      <c r="C49" s="83">
        <f t="shared" si="0"/>
        <v>2.3456558453743667E-3</v>
      </c>
      <c r="D49" s="56">
        <v>0</v>
      </c>
      <c r="E49" s="83">
        <f t="shared" si="0"/>
        <v>0</v>
      </c>
      <c r="F49" s="56">
        <v>13</v>
      </c>
      <c r="G49" s="83">
        <f t="shared" ref="G49" si="141">F49/F$5</f>
        <v>3.2011819748830337E-3</v>
      </c>
      <c r="H49" s="56">
        <v>5</v>
      </c>
      <c r="I49" s="83">
        <f t="shared" ref="I49" si="142">H49/H$5</f>
        <v>1.9054878048780487E-3</v>
      </c>
      <c r="J49" s="56">
        <v>31</v>
      </c>
      <c r="K49" s="83">
        <f t="shared" ref="K49" si="143">J49/J$5</f>
        <v>2.3250581264531614E-3</v>
      </c>
      <c r="L49" s="7">
        <v>26</v>
      </c>
      <c r="M49" s="83">
        <f t="shared" ref="M49" si="144">L49/L$5</f>
        <v>2.2413793103448275E-3</v>
      </c>
    </row>
    <row r="50" spans="1:13" s="76" customFormat="1" x14ac:dyDescent="0.2">
      <c r="A50" s="54" t="s">
        <v>447</v>
      </c>
      <c r="B50" s="56"/>
      <c r="C50" s="83"/>
      <c r="D50" s="56"/>
      <c r="E50" s="83"/>
      <c r="F50" s="56"/>
      <c r="G50" s="83"/>
      <c r="H50" s="56"/>
      <c r="I50" s="83"/>
      <c r="J50" s="56"/>
      <c r="K50" s="83"/>
      <c r="L50" s="7"/>
      <c r="M50" s="83"/>
    </row>
    <row r="51" spans="1:13" s="76" customFormat="1" x14ac:dyDescent="0.2">
      <c r="A51" s="55" t="s">
        <v>287</v>
      </c>
      <c r="B51" s="56">
        <v>434</v>
      </c>
      <c r="C51" s="83">
        <f t="shared" si="0"/>
        <v>1.3573528491899668E-2</v>
      </c>
      <c r="D51" s="56">
        <v>5</v>
      </c>
      <c r="E51" s="83">
        <f t="shared" si="0"/>
        <v>1.4044943820224719E-2</v>
      </c>
      <c r="F51" s="56">
        <v>59</v>
      </c>
      <c r="G51" s="83">
        <f t="shared" ref="G51" si="145">F51/F$5</f>
        <v>1.4528441270622999E-2</v>
      </c>
      <c r="H51" s="56">
        <v>34</v>
      </c>
      <c r="I51" s="83">
        <f t="shared" ref="I51" si="146">H51/H$5</f>
        <v>1.2957317073170731E-2</v>
      </c>
      <c r="J51" s="56">
        <v>190</v>
      </c>
      <c r="K51" s="83">
        <f t="shared" ref="K51" si="147">J51/J$5</f>
        <v>1.4250356258906473E-2</v>
      </c>
      <c r="L51" s="7">
        <v>146</v>
      </c>
      <c r="M51" s="83">
        <f t="shared" ref="M51" si="148">L51/L$5</f>
        <v>1.2586206896551724E-2</v>
      </c>
    </row>
    <row r="52" spans="1:13" s="76" customFormat="1" x14ac:dyDescent="0.2">
      <c r="A52" s="55" t="s">
        <v>436</v>
      </c>
      <c r="B52" s="56">
        <v>250</v>
      </c>
      <c r="C52" s="83">
        <f t="shared" si="0"/>
        <v>7.8188528179145549E-3</v>
      </c>
      <c r="D52" s="56">
        <v>2</v>
      </c>
      <c r="E52" s="83">
        <f t="shared" si="0"/>
        <v>5.6179775280898875E-3</v>
      </c>
      <c r="F52" s="56">
        <v>29</v>
      </c>
      <c r="G52" s="83">
        <f t="shared" ref="G52" si="149">F52/F$5</f>
        <v>7.1410982516621523E-3</v>
      </c>
      <c r="H52" s="56">
        <v>31</v>
      </c>
      <c r="I52" s="83">
        <f t="shared" ref="I52" si="150">H52/H$5</f>
        <v>1.1814024390243903E-2</v>
      </c>
      <c r="J52" s="56">
        <v>95</v>
      </c>
      <c r="K52" s="83">
        <f t="shared" ref="K52" si="151">J52/J$5</f>
        <v>7.1251781294532366E-3</v>
      </c>
      <c r="L52" s="7">
        <v>93</v>
      </c>
      <c r="M52" s="83">
        <f t="shared" ref="M52" si="152">L52/L$5</f>
        <v>8.0172413793103449E-3</v>
      </c>
    </row>
    <row r="53" spans="1:13" s="76" customFormat="1" x14ac:dyDescent="0.2">
      <c r="A53" s="55" t="s">
        <v>288</v>
      </c>
      <c r="B53" s="56">
        <v>103</v>
      </c>
      <c r="C53" s="83">
        <f t="shared" si="0"/>
        <v>3.2213673609807971E-3</v>
      </c>
      <c r="D53" s="56">
        <v>4</v>
      </c>
      <c r="E53" s="83">
        <f t="shared" si="0"/>
        <v>1.1235955056179775E-2</v>
      </c>
      <c r="F53" s="56">
        <v>8</v>
      </c>
      <c r="G53" s="83">
        <f t="shared" ref="G53" si="153">F53/F$5</f>
        <v>1.9699581383895593E-3</v>
      </c>
      <c r="H53" s="56">
        <v>8</v>
      </c>
      <c r="I53" s="83">
        <f t="shared" ref="I53" si="154">H53/H$5</f>
        <v>3.0487804878048782E-3</v>
      </c>
      <c r="J53" s="56">
        <v>39</v>
      </c>
      <c r="K53" s="83">
        <f t="shared" ref="K53" si="155">J53/J$5</f>
        <v>2.9250731268281706E-3</v>
      </c>
      <c r="L53" s="7">
        <v>44</v>
      </c>
      <c r="M53" s="83">
        <f t="shared" ref="M53" si="156">L53/L$5</f>
        <v>3.7931034482758621E-3</v>
      </c>
    </row>
    <row r="54" spans="1:13" s="76" customFormat="1" x14ac:dyDescent="0.2">
      <c r="A54" s="55" t="s">
        <v>419</v>
      </c>
      <c r="B54" s="56">
        <v>101</v>
      </c>
      <c r="C54" s="83">
        <f t="shared" si="0"/>
        <v>3.1588165384374804E-3</v>
      </c>
      <c r="D54" s="56">
        <v>0</v>
      </c>
      <c r="E54" s="83">
        <f t="shared" si="0"/>
        <v>0</v>
      </c>
      <c r="F54" s="56">
        <v>10</v>
      </c>
      <c r="G54" s="83">
        <f t="shared" ref="G54" si="157">F54/F$5</f>
        <v>2.4624476729869491E-3</v>
      </c>
      <c r="H54" s="56">
        <v>8</v>
      </c>
      <c r="I54" s="83">
        <f t="shared" ref="I54" si="158">H54/H$5</f>
        <v>3.0487804878048782E-3</v>
      </c>
      <c r="J54" s="56">
        <v>44</v>
      </c>
      <c r="K54" s="83">
        <f t="shared" ref="K54" si="159">J54/J$5</f>
        <v>3.3000825020625514E-3</v>
      </c>
      <c r="L54" s="7">
        <v>39</v>
      </c>
      <c r="M54" s="83">
        <f t="shared" ref="M54" si="160">L54/L$5</f>
        <v>3.3620689655172414E-3</v>
      </c>
    </row>
    <row r="55" spans="1:13" s="76" customFormat="1" x14ac:dyDescent="0.2">
      <c r="A55" s="55" t="s">
        <v>340</v>
      </c>
      <c r="B55" s="56">
        <v>53</v>
      </c>
      <c r="C55" s="83">
        <f t="shared" si="0"/>
        <v>1.6575967973978857E-3</v>
      </c>
      <c r="D55" s="56">
        <v>1</v>
      </c>
      <c r="E55" s="83">
        <f t="shared" si="0"/>
        <v>2.8089887640449437E-3</v>
      </c>
      <c r="F55" s="56">
        <v>7</v>
      </c>
      <c r="G55" s="83">
        <f t="shared" ref="G55" si="161">F55/F$5</f>
        <v>1.7237133710908644E-3</v>
      </c>
      <c r="H55" s="56">
        <v>7</v>
      </c>
      <c r="I55" s="83">
        <f t="shared" ref="I55" si="162">H55/H$5</f>
        <v>2.6676829268292685E-3</v>
      </c>
      <c r="J55" s="56">
        <v>17</v>
      </c>
      <c r="K55" s="83">
        <f t="shared" ref="K55" si="163">J55/J$5</f>
        <v>1.2750318757968949E-3</v>
      </c>
      <c r="L55" s="7">
        <v>21</v>
      </c>
      <c r="M55" s="83">
        <f t="shared" ref="M55" si="164">L55/L$5</f>
        <v>1.810344827586207E-3</v>
      </c>
    </row>
    <row r="56" spans="1:13" s="76" customFormat="1" x14ac:dyDescent="0.2">
      <c r="A56" s="54" t="s">
        <v>448</v>
      </c>
      <c r="B56" s="56"/>
      <c r="C56" s="83"/>
      <c r="D56" s="56"/>
      <c r="E56" s="83"/>
      <c r="F56" s="56"/>
      <c r="G56" s="83"/>
      <c r="H56" s="56"/>
      <c r="I56" s="83"/>
      <c r="J56" s="56"/>
      <c r="K56" s="83"/>
      <c r="L56" s="7"/>
      <c r="M56" s="83"/>
    </row>
    <row r="57" spans="1:13" s="76" customFormat="1" x14ac:dyDescent="0.2">
      <c r="A57" s="55" t="s">
        <v>341</v>
      </c>
      <c r="B57" s="56">
        <v>610</v>
      </c>
      <c r="C57" s="83">
        <f t="shared" si="0"/>
        <v>1.9078000875711515E-2</v>
      </c>
      <c r="D57" s="56">
        <v>7</v>
      </c>
      <c r="E57" s="83">
        <f t="shared" si="0"/>
        <v>1.9662921348314606E-2</v>
      </c>
      <c r="F57" s="56">
        <v>84</v>
      </c>
      <c r="G57" s="83">
        <f t="shared" ref="G57" si="165">F57/F$5</f>
        <v>2.0684560453090372E-2</v>
      </c>
      <c r="H57" s="56">
        <v>43</v>
      </c>
      <c r="I57" s="83">
        <f t="shared" ref="I57" si="166">H57/H$5</f>
        <v>1.638719512195122E-2</v>
      </c>
      <c r="J57" s="56">
        <v>241</v>
      </c>
      <c r="K57" s="83">
        <f t="shared" ref="K57" si="167">J57/J$5</f>
        <v>1.8075451886297157E-2</v>
      </c>
      <c r="L57" s="7">
        <v>235</v>
      </c>
      <c r="M57" s="83">
        <f t="shared" ref="M57" si="168">L57/L$5</f>
        <v>2.0258620689655171E-2</v>
      </c>
    </row>
    <row r="58" spans="1:13" s="76" customFormat="1" x14ac:dyDescent="0.2">
      <c r="A58" s="55" t="s">
        <v>342</v>
      </c>
      <c r="B58" s="56">
        <v>327</v>
      </c>
      <c r="C58" s="83">
        <f t="shared" si="0"/>
        <v>1.0227059485832239E-2</v>
      </c>
      <c r="D58" s="56">
        <v>9</v>
      </c>
      <c r="E58" s="83">
        <f t="shared" si="0"/>
        <v>2.5280898876404494E-2</v>
      </c>
      <c r="F58" s="56">
        <v>55</v>
      </c>
      <c r="G58" s="83">
        <f t="shared" ref="G58" si="169">F58/F$5</f>
        <v>1.354346220142822E-2</v>
      </c>
      <c r="H58" s="56">
        <v>27</v>
      </c>
      <c r="I58" s="83">
        <f t="shared" ref="I58" si="170">H58/H$5</f>
        <v>1.0289634146341464E-2</v>
      </c>
      <c r="J58" s="56">
        <v>114</v>
      </c>
      <c r="K58" s="83">
        <f t="shared" ref="K58" si="171">J58/J$5</f>
        <v>8.5502137553438839E-3</v>
      </c>
      <c r="L58" s="7">
        <v>122</v>
      </c>
      <c r="M58" s="83">
        <f t="shared" ref="M58" si="172">L58/L$5</f>
        <v>1.0517241379310345E-2</v>
      </c>
    </row>
    <row r="59" spans="1:13" s="76" customFormat="1" x14ac:dyDescent="0.2">
      <c r="A59" s="55" t="s">
        <v>343</v>
      </c>
      <c r="B59" s="56">
        <v>470</v>
      </c>
      <c r="C59" s="83">
        <f t="shared" si="0"/>
        <v>1.4699443297679365E-2</v>
      </c>
      <c r="D59" s="56">
        <v>10</v>
      </c>
      <c r="E59" s="83">
        <f t="shared" si="0"/>
        <v>2.8089887640449437E-2</v>
      </c>
      <c r="F59" s="56">
        <v>48</v>
      </c>
      <c r="G59" s="83">
        <f t="shared" ref="G59" si="173">F59/F$5</f>
        <v>1.1819748830337356E-2</v>
      </c>
      <c r="H59" s="56">
        <v>72</v>
      </c>
      <c r="I59" s="83">
        <f t="shared" ref="I59" si="174">H59/H$5</f>
        <v>2.7439024390243903E-2</v>
      </c>
      <c r="J59" s="56">
        <v>166</v>
      </c>
      <c r="K59" s="83">
        <f t="shared" ref="K59" si="175">J59/J$5</f>
        <v>1.2450311257781444E-2</v>
      </c>
      <c r="L59" s="7">
        <v>174</v>
      </c>
      <c r="M59" s="83">
        <f t="shared" ref="M59" si="176">L59/L$5</f>
        <v>1.4999999999999999E-2</v>
      </c>
    </row>
    <row r="60" spans="1:13" s="76" customFormat="1" x14ac:dyDescent="0.2">
      <c r="A60" s="57" t="s">
        <v>345</v>
      </c>
      <c r="B60" s="56">
        <v>44</v>
      </c>
      <c r="C60" s="83">
        <f t="shared" si="0"/>
        <v>1.3761180959529617E-3</v>
      </c>
      <c r="D60" s="56">
        <v>1</v>
      </c>
      <c r="E60" s="83">
        <f t="shared" si="0"/>
        <v>2.8089887640449437E-3</v>
      </c>
      <c r="F60" s="56">
        <v>8</v>
      </c>
      <c r="G60" s="83">
        <f t="shared" ref="G60" si="177">F60/F$5</f>
        <v>1.9699581383895593E-3</v>
      </c>
      <c r="H60" s="56">
        <v>3</v>
      </c>
      <c r="I60" s="83">
        <f t="shared" ref="I60" si="178">H60/H$5</f>
        <v>1.1432926829268292E-3</v>
      </c>
      <c r="J60" s="56">
        <v>22</v>
      </c>
      <c r="K60" s="83">
        <f t="shared" ref="K60" si="179">J60/J$5</f>
        <v>1.6500412510312757E-3</v>
      </c>
      <c r="L60" s="7">
        <v>10</v>
      </c>
      <c r="M60" s="83">
        <f t="shared" ref="M60" si="180">L60/L$5</f>
        <v>8.6206896551724137E-4</v>
      </c>
    </row>
    <row r="61" spans="1:13" s="76" customFormat="1" x14ac:dyDescent="0.2">
      <c r="A61" s="55" t="s">
        <v>292</v>
      </c>
      <c r="B61" s="56">
        <v>63</v>
      </c>
      <c r="C61" s="83">
        <f t="shared" si="0"/>
        <v>1.9703509101144682E-3</v>
      </c>
      <c r="D61" s="56">
        <v>0</v>
      </c>
      <c r="E61" s="83">
        <f t="shared" si="0"/>
        <v>0</v>
      </c>
      <c r="F61" s="56">
        <v>6</v>
      </c>
      <c r="G61" s="83">
        <f t="shared" ref="G61" si="181">F61/F$5</f>
        <v>1.4774686037921695E-3</v>
      </c>
      <c r="H61" s="56">
        <v>3</v>
      </c>
      <c r="I61" s="83">
        <f t="shared" ref="I61" si="182">H61/H$5</f>
        <v>1.1432926829268292E-3</v>
      </c>
      <c r="J61" s="56">
        <v>24</v>
      </c>
      <c r="K61" s="83">
        <f t="shared" ref="K61" si="183">J61/J$5</f>
        <v>1.8000450011250281E-3</v>
      </c>
      <c r="L61" s="7">
        <v>30</v>
      </c>
      <c r="M61" s="83">
        <f t="shared" ref="M61" si="184">L61/L$5</f>
        <v>2.5862068965517241E-3</v>
      </c>
    </row>
    <row r="62" spans="1:13" s="76" customFormat="1" x14ac:dyDescent="0.2">
      <c r="A62" s="55" t="s">
        <v>289</v>
      </c>
      <c r="B62" s="56">
        <v>78</v>
      </c>
      <c r="C62" s="83">
        <f t="shared" si="0"/>
        <v>2.4394820791893415E-3</v>
      </c>
      <c r="D62" s="56">
        <v>0</v>
      </c>
      <c r="E62" s="83">
        <f t="shared" si="0"/>
        <v>0</v>
      </c>
      <c r="F62" s="56">
        <v>5</v>
      </c>
      <c r="G62" s="83">
        <f t="shared" ref="G62" si="185">F62/F$5</f>
        <v>1.2312238364934746E-3</v>
      </c>
      <c r="H62" s="56">
        <v>11</v>
      </c>
      <c r="I62" s="83">
        <f t="shared" ref="I62" si="186">H62/H$5</f>
        <v>4.1920731707317076E-3</v>
      </c>
      <c r="J62" s="56">
        <v>28</v>
      </c>
      <c r="K62" s="83">
        <f t="shared" ref="K62" si="187">J62/J$5</f>
        <v>2.100052501312533E-3</v>
      </c>
      <c r="L62" s="7">
        <v>34</v>
      </c>
      <c r="M62" s="83">
        <f t="shared" ref="M62" si="188">L62/L$5</f>
        <v>2.9310344827586207E-3</v>
      </c>
    </row>
    <row r="63" spans="1:13" s="76" customFormat="1" x14ac:dyDescent="0.2">
      <c r="A63" s="57" t="s">
        <v>449</v>
      </c>
      <c r="B63" s="56">
        <v>545</v>
      </c>
      <c r="C63" s="83">
        <f t="shared" si="0"/>
        <v>1.704509914305373E-2</v>
      </c>
      <c r="D63" s="56">
        <v>1</v>
      </c>
      <c r="E63" s="83">
        <f t="shared" si="0"/>
        <v>2.8089887640449437E-3</v>
      </c>
      <c r="F63" s="56">
        <v>37</v>
      </c>
      <c r="G63" s="83">
        <f t="shared" ref="G63" si="189">F63/F$5</f>
        <v>9.1110563900517107E-3</v>
      </c>
      <c r="H63" s="56">
        <v>45</v>
      </c>
      <c r="I63" s="83">
        <f t="shared" ref="I63" si="190">H63/H$5</f>
        <v>1.714939024390244E-2</v>
      </c>
      <c r="J63" s="56">
        <v>289</v>
      </c>
      <c r="K63" s="83">
        <f t="shared" ref="K63" si="191">J63/J$5</f>
        <v>2.1675541888547215E-2</v>
      </c>
      <c r="L63" s="7">
        <v>173</v>
      </c>
      <c r="M63" s="83">
        <f t="shared" ref="M63" si="192">L63/L$5</f>
        <v>1.4913793103448276E-2</v>
      </c>
    </row>
    <row r="64" spans="1:13" s="76" customFormat="1" x14ac:dyDescent="0.2">
      <c r="A64" s="8" t="s">
        <v>168</v>
      </c>
      <c r="C64" s="83"/>
      <c r="E64" s="83"/>
      <c r="G64" s="83"/>
      <c r="I64" s="83"/>
      <c r="K64" s="83"/>
      <c r="M64" s="83"/>
    </row>
    <row r="65" spans="1:13" s="76" customFormat="1" x14ac:dyDescent="0.2">
      <c r="A65" s="1" t="s">
        <v>585</v>
      </c>
      <c r="B65" s="56">
        <v>6</v>
      </c>
      <c r="C65" s="83">
        <f t="shared" si="0"/>
        <v>1.8765246762994934E-4</v>
      </c>
      <c r="D65" s="56">
        <v>0</v>
      </c>
      <c r="E65" s="83">
        <f t="shared" si="0"/>
        <v>0</v>
      </c>
      <c r="F65" s="56">
        <v>1</v>
      </c>
      <c r="G65" s="83">
        <f t="shared" ref="G65" si="193">F65/F$5</f>
        <v>2.4624476729869491E-4</v>
      </c>
      <c r="H65" s="56">
        <v>0</v>
      </c>
      <c r="I65" s="83">
        <f t="shared" ref="I65" si="194">H65/H$5</f>
        <v>0</v>
      </c>
      <c r="J65" s="56">
        <v>4</v>
      </c>
      <c r="K65" s="83">
        <f t="shared" ref="K65" si="195">J65/J$5</f>
        <v>3.0000750018750467E-4</v>
      </c>
      <c r="L65" s="7">
        <v>1</v>
      </c>
      <c r="M65" s="83">
        <f t="shared" ref="M65" si="196">L65/L$5</f>
        <v>8.6206896551724131E-5</v>
      </c>
    </row>
    <row r="66" spans="1:13" s="76" customFormat="1" x14ac:dyDescent="0.2">
      <c r="A66" s="1" t="s">
        <v>348</v>
      </c>
      <c r="B66" s="56">
        <v>240</v>
      </c>
      <c r="C66" s="83">
        <f t="shared" si="0"/>
        <v>7.506098705197973E-3</v>
      </c>
      <c r="D66" s="56">
        <v>1</v>
      </c>
      <c r="E66" s="83">
        <f t="shared" si="0"/>
        <v>2.8089887640449437E-3</v>
      </c>
      <c r="F66" s="56">
        <v>15</v>
      </c>
      <c r="G66" s="83">
        <f t="shared" ref="G66" si="197">F66/F$5</f>
        <v>3.6936715094804235E-3</v>
      </c>
      <c r="H66" s="56">
        <v>29</v>
      </c>
      <c r="I66" s="83">
        <f t="shared" ref="I66" si="198">H66/H$5</f>
        <v>1.1051829268292682E-2</v>
      </c>
      <c r="J66" s="56">
        <v>116</v>
      </c>
      <c r="K66" s="83">
        <f t="shared" ref="K66" si="199">J66/J$5</f>
        <v>8.7002175054376359E-3</v>
      </c>
      <c r="L66" s="7">
        <v>79</v>
      </c>
      <c r="M66" s="83">
        <f t="shared" ref="M66" si="200">L66/L$5</f>
        <v>6.8103448275862073E-3</v>
      </c>
    </row>
    <row r="67" spans="1:13" s="76" customFormat="1" x14ac:dyDescent="0.2">
      <c r="A67" s="1" t="s">
        <v>349</v>
      </c>
      <c r="B67" s="56">
        <v>457</v>
      </c>
      <c r="C67" s="83">
        <f t="shared" si="0"/>
        <v>1.4292862951147808E-2</v>
      </c>
      <c r="D67" s="56">
        <v>6</v>
      </c>
      <c r="E67" s="83">
        <f t="shared" si="0"/>
        <v>1.6853932584269662E-2</v>
      </c>
      <c r="F67" s="56">
        <v>65</v>
      </c>
      <c r="G67" s="83">
        <f t="shared" ref="G67" si="201">F67/F$5</f>
        <v>1.6005909874415167E-2</v>
      </c>
      <c r="H67" s="56">
        <v>29</v>
      </c>
      <c r="I67" s="83">
        <f t="shared" ref="I67" si="202">H67/H$5</f>
        <v>1.1051829268292682E-2</v>
      </c>
      <c r="J67" s="56">
        <v>154</v>
      </c>
      <c r="K67" s="83">
        <f t="shared" ref="K67" si="203">J67/J$5</f>
        <v>1.155028875721893E-2</v>
      </c>
      <c r="L67" s="7">
        <v>203</v>
      </c>
      <c r="M67" s="83">
        <f t="shared" ref="M67" si="204">L67/L$5</f>
        <v>1.7500000000000002E-2</v>
      </c>
    </row>
    <row r="68" spans="1:13" s="76" customFormat="1" x14ac:dyDescent="0.2">
      <c r="A68" s="1" t="s">
        <v>350</v>
      </c>
      <c r="B68" s="56">
        <v>188</v>
      </c>
      <c r="C68" s="83">
        <f t="shared" si="0"/>
        <v>5.8797773190717457E-3</v>
      </c>
      <c r="D68" s="56">
        <v>1</v>
      </c>
      <c r="E68" s="83">
        <f t="shared" si="0"/>
        <v>2.8089887640449437E-3</v>
      </c>
      <c r="F68" s="56">
        <v>22</v>
      </c>
      <c r="G68" s="83">
        <f t="shared" ref="G68" si="205">F68/F$5</f>
        <v>5.4173848805712877E-3</v>
      </c>
      <c r="H68" s="56">
        <v>19</v>
      </c>
      <c r="I68" s="83">
        <f t="shared" ref="I68" si="206">H68/H$5</f>
        <v>7.2408536585365857E-3</v>
      </c>
      <c r="J68" s="56">
        <v>66</v>
      </c>
      <c r="K68" s="83">
        <f t="shared" ref="K68" si="207">J68/J$5</f>
        <v>4.9501237530938276E-3</v>
      </c>
      <c r="L68" s="7">
        <v>80</v>
      </c>
      <c r="M68" s="83">
        <f t="shared" ref="M68" si="208">L68/L$5</f>
        <v>6.8965517241379309E-3</v>
      </c>
    </row>
    <row r="69" spans="1:13" s="76" customFormat="1" x14ac:dyDescent="0.2">
      <c r="A69" s="1" t="s">
        <v>351</v>
      </c>
      <c r="B69" s="56">
        <v>162</v>
      </c>
      <c r="C69" s="83">
        <f t="shared" si="0"/>
        <v>5.0666166260086324E-3</v>
      </c>
      <c r="D69" s="56">
        <v>0</v>
      </c>
      <c r="E69" s="83">
        <f t="shared" si="0"/>
        <v>0</v>
      </c>
      <c r="F69" s="56">
        <v>23</v>
      </c>
      <c r="G69" s="83">
        <f t="shared" ref="G69" si="209">F69/F$5</f>
        <v>5.6636296478699824E-3</v>
      </c>
      <c r="H69" s="56">
        <v>12</v>
      </c>
      <c r="I69" s="83">
        <f t="shared" ref="I69" si="210">H69/H$5</f>
        <v>4.5731707317073168E-3</v>
      </c>
      <c r="J69" s="56">
        <v>70</v>
      </c>
      <c r="K69" s="83">
        <f t="shared" ref="K69" si="211">J69/J$5</f>
        <v>5.2501312532813324E-3</v>
      </c>
      <c r="L69" s="7">
        <v>57</v>
      </c>
      <c r="M69" s="83">
        <f t="shared" ref="M69" si="212">L69/L$5</f>
        <v>4.9137931034482756E-3</v>
      </c>
    </row>
    <row r="70" spans="1:13" s="76" customFormat="1" x14ac:dyDescent="0.2">
      <c r="A70" s="1" t="s">
        <v>352</v>
      </c>
      <c r="B70" s="56">
        <v>33</v>
      </c>
      <c r="C70" s="83">
        <f t="shared" si="0"/>
        <v>1.0320885719647213E-3</v>
      </c>
      <c r="D70" s="56">
        <v>0</v>
      </c>
      <c r="E70" s="83">
        <f t="shared" si="0"/>
        <v>0</v>
      </c>
      <c r="F70" s="56">
        <v>3</v>
      </c>
      <c r="G70" s="83">
        <f t="shared" ref="G70" si="213">F70/F$5</f>
        <v>7.3873430189608474E-4</v>
      </c>
      <c r="H70" s="56">
        <v>3</v>
      </c>
      <c r="I70" s="83">
        <f t="shared" ref="I70" si="214">H70/H$5</f>
        <v>1.1432926829268292E-3</v>
      </c>
      <c r="J70" s="56">
        <v>15</v>
      </c>
      <c r="K70" s="83">
        <f t="shared" ref="K70" si="215">J70/J$5</f>
        <v>1.1250281257031425E-3</v>
      </c>
      <c r="L70" s="7">
        <v>12</v>
      </c>
      <c r="M70" s="83">
        <f t="shared" ref="M70" si="216">L70/L$5</f>
        <v>1.0344827586206897E-3</v>
      </c>
    </row>
    <row r="71" spans="1:13" s="76" customFormat="1" x14ac:dyDescent="0.2">
      <c r="A71" s="8" t="s">
        <v>169</v>
      </c>
      <c r="B71" s="56"/>
      <c r="C71" s="83"/>
      <c r="D71" s="56"/>
      <c r="E71" s="83"/>
      <c r="F71" s="56"/>
      <c r="G71" s="83"/>
      <c r="H71" s="56"/>
      <c r="I71" s="83"/>
      <c r="J71" s="56"/>
      <c r="K71" s="83"/>
      <c r="L71" s="7"/>
      <c r="M71" s="83"/>
    </row>
    <row r="72" spans="1:13" s="76" customFormat="1" x14ac:dyDescent="0.2">
      <c r="A72" s="1" t="s">
        <v>353</v>
      </c>
      <c r="B72" s="56">
        <v>516</v>
      </c>
      <c r="C72" s="83">
        <f t="shared" ref="C72:E113" si="217">B72/B$5</f>
        <v>1.6138112216175643E-2</v>
      </c>
      <c r="D72" s="56">
        <v>9</v>
      </c>
      <c r="E72" s="83">
        <f t="shared" si="217"/>
        <v>2.5280898876404494E-2</v>
      </c>
      <c r="F72" s="56">
        <v>79</v>
      </c>
      <c r="G72" s="83">
        <f t="shared" ref="G72" si="218">F72/F$5</f>
        <v>1.9453336616596897E-2</v>
      </c>
      <c r="H72" s="56">
        <v>42</v>
      </c>
      <c r="I72" s="83">
        <f t="shared" ref="I72" si="219">H72/H$5</f>
        <v>1.600609756097561E-2</v>
      </c>
      <c r="J72" s="56">
        <v>194</v>
      </c>
      <c r="K72" s="83">
        <f t="shared" ref="K72" si="220">J72/J$5</f>
        <v>1.4550363759093977E-2</v>
      </c>
      <c r="L72" s="7">
        <v>192</v>
      </c>
      <c r="M72" s="83">
        <f t="shared" ref="M72" si="221">L72/L$5</f>
        <v>1.6551724137931035E-2</v>
      </c>
    </row>
    <row r="73" spans="1:13" s="76" customFormat="1" x14ac:dyDescent="0.2">
      <c r="A73" s="1" t="s">
        <v>354</v>
      </c>
      <c r="B73" s="56">
        <v>288</v>
      </c>
      <c r="C73" s="83">
        <f t="shared" si="217"/>
        <v>9.007318446237568E-3</v>
      </c>
      <c r="D73" s="56">
        <v>0</v>
      </c>
      <c r="E73" s="83">
        <f t="shared" si="217"/>
        <v>0</v>
      </c>
      <c r="F73" s="56">
        <v>31</v>
      </c>
      <c r="G73" s="83">
        <f t="shared" ref="G73" si="222">F73/F$5</f>
        <v>7.6335877862595417E-3</v>
      </c>
      <c r="H73" s="56">
        <v>25</v>
      </c>
      <c r="I73" s="83">
        <f t="shared" ref="I73" si="223">H73/H$5</f>
        <v>9.5274390243902437E-3</v>
      </c>
      <c r="J73" s="56">
        <v>123</v>
      </c>
      <c r="K73" s="83">
        <f t="shared" ref="K73" si="224">J73/J$5</f>
        <v>9.2252306307657687E-3</v>
      </c>
      <c r="L73" s="7">
        <v>109</v>
      </c>
      <c r="M73" s="83">
        <f t="shared" ref="M73" si="225">L73/L$5</f>
        <v>9.3965517241379314E-3</v>
      </c>
    </row>
    <row r="74" spans="1:13" s="76" customFormat="1" x14ac:dyDescent="0.2">
      <c r="A74" s="1" t="s">
        <v>355</v>
      </c>
      <c r="B74" s="56">
        <v>263</v>
      </c>
      <c r="C74" s="83">
        <f t="shared" si="217"/>
        <v>8.225433164446112E-3</v>
      </c>
      <c r="D74" s="56">
        <v>4</v>
      </c>
      <c r="E74" s="83">
        <f t="shared" si="217"/>
        <v>1.1235955056179775E-2</v>
      </c>
      <c r="F74" s="56">
        <v>25</v>
      </c>
      <c r="G74" s="83">
        <f t="shared" ref="G74" si="226">F74/F$5</f>
        <v>6.1561191824673726E-3</v>
      </c>
      <c r="H74" s="56">
        <v>22</v>
      </c>
      <c r="I74" s="83">
        <f t="shared" ref="I74" si="227">H74/H$5</f>
        <v>8.3841463414634151E-3</v>
      </c>
      <c r="J74" s="56">
        <v>119</v>
      </c>
      <c r="K74" s="83">
        <f t="shared" ref="K74" si="228">J74/J$5</f>
        <v>8.9252231305782647E-3</v>
      </c>
      <c r="L74" s="7">
        <v>93</v>
      </c>
      <c r="M74" s="83">
        <f t="shared" ref="M74" si="229">L74/L$5</f>
        <v>8.0172413793103449E-3</v>
      </c>
    </row>
    <row r="75" spans="1:13" s="76" customFormat="1" x14ac:dyDescent="0.2">
      <c r="A75" s="1" t="s">
        <v>356</v>
      </c>
      <c r="B75" s="56">
        <v>146</v>
      </c>
      <c r="C75" s="83">
        <f t="shared" si="217"/>
        <v>4.5662100456621002E-3</v>
      </c>
      <c r="D75" s="56">
        <v>3</v>
      </c>
      <c r="E75" s="83">
        <f t="shared" si="217"/>
        <v>8.4269662921348312E-3</v>
      </c>
      <c r="F75" s="56">
        <v>17</v>
      </c>
      <c r="G75" s="83">
        <f t="shared" ref="G75" si="230">F75/F$5</f>
        <v>4.1861610440778133E-3</v>
      </c>
      <c r="H75" s="56">
        <v>13</v>
      </c>
      <c r="I75" s="83">
        <f t="shared" ref="I75" si="231">H75/H$5</f>
        <v>4.9542682926829269E-3</v>
      </c>
      <c r="J75" s="56">
        <v>67</v>
      </c>
      <c r="K75" s="83">
        <f t="shared" ref="K75" si="232">J75/J$5</f>
        <v>5.0251256281407036E-3</v>
      </c>
      <c r="L75" s="7">
        <v>46</v>
      </c>
      <c r="M75" s="83">
        <f t="shared" ref="M75" si="233">L75/L$5</f>
        <v>3.9655172413793106E-3</v>
      </c>
    </row>
    <row r="76" spans="1:13" s="76" customFormat="1" x14ac:dyDescent="0.2">
      <c r="A76" s="1" t="s">
        <v>357</v>
      </c>
      <c r="B76" s="56">
        <v>796</v>
      </c>
      <c r="C76" s="83">
        <f t="shared" si="217"/>
        <v>2.4895227372239946E-2</v>
      </c>
      <c r="D76" s="56">
        <v>11</v>
      </c>
      <c r="E76" s="83">
        <f t="shared" si="217"/>
        <v>3.0898876404494381E-2</v>
      </c>
      <c r="F76" s="56">
        <v>124</v>
      </c>
      <c r="G76" s="83">
        <f t="shared" ref="G76" si="234">F76/F$5</f>
        <v>3.0534351145038167E-2</v>
      </c>
      <c r="H76" s="56">
        <v>72</v>
      </c>
      <c r="I76" s="83">
        <f t="shared" ref="I76" si="235">H76/H$5</f>
        <v>2.7439024390243903E-2</v>
      </c>
      <c r="J76" s="56">
        <v>274</v>
      </c>
      <c r="K76" s="83">
        <f t="shared" ref="K76" si="236">J76/J$5</f>
        <v>2.0550513762844072E-2</v>
      </c>
      <c r="L76" s="7">
        <v>315</v>
      </c>
      <c r="M76" s="83">
        <f t="shared" ref="M76" si="237">L76/L$5</f>
        <v>2.7155172413793102E-2</v>
      </c>
    </row>
    <row r="77" spans="1:13" s="76" customFormat="1" x14ac:dyDescent="0.2">
      <c r="A77" s="8" t="s">
        <v>170</v>
      </c>
      <c r="B77" s="56"/>
      <c r="C77" s="83"/>
      <c r="D77" s="56"/>
      <c r="E77" s="83"/>
      <c r="F77" s="56"/>
      <c r="G77" s="83"/>
      <c r="H77" s="56"/>
      <c r="I77" s="83"/>
      <c r="J77" s="56"/>
      <c r="K77" s="83"/>
      <c r="L77" s="7"/>
      <c r="M77" s="83"/>
    </row>
    <row r="78" spans="1:13" s="76" customFormat="1" x14ac:dyDescent="0.2">
      <c r="A78" s="1" t="s">
        <v>435</v>
      </c>
      <c r="B78" s="56">
        <v>176</v>
      </c>
      <c r="C78" s="83">
        <f t="shared" si="217"/>
        <v>5.5044723838118467E-3</v>
      </c>
      <c r="D78" s="56">
        <v>0</v>
      </c>
      <c r="E78" s="83">
        <f t="shared" si="217"/>
        <v>0</v>
      </c>
      <c r="F78" s="56">
        <v>20</v>
      </c>
      <c r="G78" s="83">
        <f t="shared" ref="G78" si="238">F78/F$5</f>
        <v>4.9248953459738983E-3</v>
      </c>
      <c r="H78" s="56">
        <v>12</v>
      </c>
      <c r="I78" s="83">
        <f t="shared" ref="I78" si="239">H78/H$5</f>
        <v>4.5731707317073168E-3</v>
      </c>
      <c r="J78" s="56">
        <v>78</v>
      </c>
      <c r="K78" s="83">
        <f t="shared" ref="K78" si="240">J78/J$5</f>
        <v>5.8501462536563412E-3</v>
      </c>
      <c r="L78" s="7">
        <v>66</v>
      </c>
      <c r="M78" s="83">
        <f t="shared" ref="M78" si="241">L78/L$5</f>
        <v>5.6896551724137934E-3</v>
      </c>
    </row>
    <row r="79" spans="1:13" s="76" customFormat="1" x14ac:dyDescent="0.2">
      <c r="A79" s="1" t="s">
        <v>358</v>
      </c>
      <c r="B79" s="56">
        <v>370</v>
      </c>
      <c r="C79" s="83">
        <f t="shared" si="217"/>
        <v>1.1571902170513543E-2</v>
      </c>
      <c r="D79" s="56">
        <v>6</v>
      </c>
      <c r="E79" s="83">
        <f t="shared" si="217"/>
        <v>1.6853932584269662E-2</v>
      </c>
      <c r="F79" s="56">
        <v>62</v>
      </c>
      <c r="G79" s="83">
        <f t="shared" ref="G79" si="242">F79/F$5</f>
        <v>1.5267175572519083E-2</v>
      </c>
      <c r="H79" s="56">
        <v>22</v>
      </c>
      <c r="I79" s="83">
        <f t="shared" ref="I79" si="243">H79/H$5</f>
        <v>8.3841463414634151E-3</v>
      </c>
      <c r="J79" s="56">
        <v>164</v>
      </c>
      <c r="K79" s="83">
        <f t="shared" ref="K79" si="244">J79/J$5</f>
        <v>1.2300307507687692E-2</v>
      </c>
      <c r="L79" s="7">
        <v>116</v>
      </c>
      <c r="M79" s="83">
        <f t="shared" ref="M79" si="245">L79/L$5</f>
        <v>0.01</v>
      </c>
    </row>
    <row r="80" spans="1:13" s="76" customFormat="1" x14ac:dyDescent="0.2">
      <c r="A80" s="1" t="s">
        <v>359</v>
      </c>
      <c r="B80" s="56">
        <v>204</v>
      </c>
      <c r="C80" s="83">
        <f t="shared" si="217"/>
        <v>6.380183899418277E-3</v>
      </c>
      <c r="D80" s="56">
        <v>1</v>
      </c>
      <c r="E80" s="83">
        <f t="shared" si="217"/>
        <v>2.8089887640449437E-3</v>
      </c>
      <c r="F80" s="56">
        <v>27</v>
      </c>
      <c r="G80" s="83">
        <f t="shared" ref="G80" si="246">F80/F$5</f>
        <v>6.648608717064762E-3</v>
      </c>
      <c r="H80" s="56">
        <v>11</v>
      </c>
      <c r="I80" s="83">
        <f t="shared" ref="I80" si="247">H80/H$5</f>
        <v>4.1920731707317076E-3</v>
      </c>
      <c r="J80" s="56">
        <v>89</v>
      </c>
      <c r="K80" s="83">
        <f t="shared" ref="K80" si="248">J80/J$5</f>
        <v>6.6751668791719789E-3</v>
      </c>
      <c r="L80" s="7">
        <v>76</v>
      </c>
      <c r="M80" s="83">
        <f t="shared" ref="M80" si="249">L80/L$5</f>
        <v>6.5517241379310347E-3</v>
      </c>
    </row>
    <row r="81" spans="1:13" s="76" customFormat="1" x14ac:dyDescent="0.2">
      <c r="A81" s="1" t="s">
        <v>420</v>
      </c>
      <c r="B81" s="56">
        <v>232</v>
      </c>
      <c r="C81" s="83">
        <f t="shared" si="217"/>
        <v>7.2558954150247074E-3</v>
      </c>
      <c r="D81" s="56">
        <v>2</v>
      </c>
      <c r="E81" s="83">
        <f t="shared" si="217"/>
        <v>5.6179775280898875E-3</v>
      </c>
      <c r="F81" s="56">
        <v>49</v>
      </c>
      <c r="G81" s="83">
        <f t="shared" ref="G81" si="250">F81/F$5</f>
        <v>1.2065993597636051E-2</v>
      </c>
      <c r="H81" s="56">
        <v>14</v>
      </c>
      <c r="I81" s="83">
        <f t="shared" ref="I81" si="251">H81/H$5</f>
        <v>5.335365853658537E-3</v>
      </c>
      <c r="J81" s="56">
        <v>95</v>
      </c>
      <c r="K81" s="83">
        <f t="shared" ref="K81" si="252">J81/J$5</f>
        <v>7.1251781294532366E-3</v>
      </c>
      <c r="L81" s="7">
        <v>72</v>
      </c>
      <c r="M81" s="83">
        <f t="shared" ref="M81" si="253">L81/L$5</f>
        <v>6.2068965517241377E-3</v>
      </c>
    </row>
    <row r="82" spans="1:13" s="76" customFormat="1" x14ac:dyDescent="0.2">
      <c r="A82" s="1" t="s">
        <v>360</v>
      </c>
      <c r="B82" s="56">
        <v>154</v>
      </c>
      <c r="C82" s="83">
        <f t="shared" si="217"/>
        <v>4.8164133358353659E-3</v>
      </c>
      <c r="D82" s="56">
        <v>4</v>
      </c>
      <c r="E82" s="83">
        <f t="shared" si="217"/>
        <v>1.1235955056179775E-2</v>
      </c>
      <c r="F82" s="56">
        <v>26</v>
      </c>
      <c r="G82" s="83">
        <f t="shared" ref="G82" si="254">F82/F$5</f>
        <v>6.4023639497660673E-3</v>
      </c>
      <c r="H82" s="56">
        <v>8</v>
      </c>
      <c r="I82" s="83">
        <f t="shared" ref="I82" si="255">H82/H$5</f>
        <v>3.0487804878048782E-3</v>
      </c>
      <c r="J82" s="56">
        <v>56</v>
      </c>
      <c r="K82" s="83">
        <f t="shared" ref="K82" si="256">J82/J$5</f>
        <v>4.2001050026250659E-3</v>
      </c>
      <c r="L82" s="7">
        <v>60</v>
      </c>
      <c r="M82" s="83">
        <f t="shared" ref="M82" si="257">L82/L$5</f>
        <v>5.1724137931034482E-3</v>
      </c>
    </row>
    <row r="83" spans="1:13" s="76" customFormat="1" x14ac:dyDescent="0.2">
      <c r="A83" s="8" t="s">
        <v>171</v>
      </c>
      <c r="B83" s="56"/>
      <c r="C83" s="83"/>
      <c r="D83" s="56"/>
      <c r="E83" s="83"/>
      <c r="F83" s="56"/>
      <c r="G83" s="83"/>
      <c r="H83" s="56"/>
      <c r="I83" s="83"/>
      <c r="J83" s="56"/>
      <c r="K83" s="83"/>
      <c r="L83" s="7"/>
      <c r="M83" s="83"/>
    </row>
    <row r="84" spans="1:13" s="76" customFormat="1" x14ac:dyDescent="0.2">
      <c r="A84" s="1" t="s">
        <v>361</v>
      </c>
      <c r="B84" s="56">
        <v>844</v>
      </c>
      <c r="C84" s="83">
        <f t="shared" si="217"/>
        <v>2.6396447113279538E-2</v>
      </c>
      <c r="D84" s="56">
        <v>17</v>
      </c>
      <c r="E84" s="83">
        <f t="shared" si="217"/>
        <v>4.7752808988764044E-2</v>
      </c>
      <c r="F84" s="56">
        <v>133</v>
      </c>
      <c r="G84" s="83">
        <f t="shared" ref="G84" si="258">F84/F$5</f>
        <v>3.2750554050726424E-2</v>
      </c>
      <c r="H84" s="56">
        <v>50</v>
      </c>
      <c r="I84" s="83">
        <f t="shared" ref="I84" si="259">H84/H$5</f>
        <v>1.9054878048780487E-2</v>
      </c>
      <c r="J84" s="56">
        <v>315</v>
      </c>
      <c r="K84" s="83">
        <f t="shared" ref="K84" si="260">J84/J$5</f>
        <v>2.3625590639765996E-2</v>
      </c>
      <c r="L84" s="7">
        <v>329</v>
      </c>
      <c r="M84" s="83">
        <f t="shared" ref="M84" si="261">L84/L$5</f>
        <v>2.836206896551724E-2</v>
      </c>
    </row>
    <row r="85" spans="1:13" s="76" customFormat="1" x14ac:dyDescent="0.2">
      <c r="A85" s="1" t="s">
        <v>362</v>
      </c>
      <c r="B85" s="56">
        <v>150</v>
      </c>
      <c r="C85" s="83">
        <f t="shared" si="217"/>
        <v>4.6913116907487335E-3</v>
      </c>
      <c r="D85" s="56">
        <v>1</v>
      </c>
      <c r="E85" s="83">
        <f t="shared" si="217"/>
        <v>2.8089887640449437E-3</v>
      </c>
      <c r="F85" s="56">
        <v>35</v>
      </c>
      <c r="G85" s="83">
        <f t="shared" ref="G85" si="262">F85/F$5</f>
        <v>8.6185668554543213E-3</v>
      </c>
      <c r="H85" s="56">
        <v>12</v>
      </c>
      <c r="I85" s="83">
        <f t="shared" ref="I85" si="263">H85/H$5</f>
        <v>4.5731707317073168E-3</v>
      </c>
      <c r="J85" s="56">
        <v>47</v>
      </c>
      <c r="K85" s="83">
        <f t="shared" ref="K85" si="264">J85/J$5</f>
        <v>3.5250881272031803E-3</v>
      </c>
      <c r="L85" s="7">
        <v>55</v>
      </c>
      <c r="M85" s="83">
        <f t="shared" ref="M85" si="265">L85/L$5</f>
        <v>4.7413793103448275E-3</v>
      </c>
    </row>
    <row r="86" spans="1:13" s="76" customFormat="1" x14ac:dyDescent="0.2">
      <c r="A86" s="8" t="s">
        <v>172</v>
      </c>
      <c r="B86" s="56"/>
      <c r="C86" s="83"/>
      <c r="D86" s="56"/>
      <c r="E86" s="83"/>
      <c r="F86" s="56"/>
      <c r="G86" s="83"/>
      <c r="H86" s="56"/>
      <c r="I86" s="83"/>
      <c r="J86" s="56"/>
      <c r="K86" s="83"/>
      <c r="L86" s="7"/>
      <c r="M86" s="83"/>
    </row>
    <row r="87" spans="1:13" s="76" customFormat="1" x14ac:dyDescent="0.2">
      <c r="A87" s="1" t="s">
        <v>363</v>
      </c>
      <c r="B87" s="56">
        <v>172</v>
      </c>
      <c r="C87" s="83">
        <f t="shared" si="217"/>
        <v>5.3793707387252143E-3</v>
      </c>
      <c r="D87" s="56">
        <v>2</v>
      </c>
      <c r="E87" s="83">
        <f t="shared" si="217"/>
        <v>5.6179775280898875E-3</v>
      </c>
      <c r="F87" s="56">
        <v>19</v>
      </c>
      <c r="G87" s="83">
        <f t="shared" ref="G87" si="266">F87/F$5</f>
        <v>4.6786505786752036E-3</v>
      </c>
      <c r="H87" s="56">
        <v>9</v>
      </c>
      <c r="I87" s="83">
        <f t="shared" ref="I87" si="267">H87/H$5</f>
        <v>3.4298780487804878E-3</v>
      </c>
      <c r="J87" s="56">
        <v>71</v>
      </c>
      <c r="K87" s="83">
        <f t="shared" ref="K87" si="268">J87/J$5</f>
        <v>5.3251331283282084E-3</v>
      </c>
      <c r="L87" s="7">
        <v>71</v>
      </c>
      <c r="M87" s="83">
        <f t="shared" ref="M87" si="269">L87/L$5</f>
        <v>6.1206896551724141E-3</v>
      </c>
    </row>
    <row r="88" spans="1:13" s="76" customFormat="1" x14ac:dyDescent="0.2">
      <c r="A88" s="1" t="s">
        <v>364</v>
      </c>
      <c r="B88" s="56">
        <v>330</v>
      </c>
      <c r="C88" s="83">
        <f t="shared" si="217"/>
        <v>1.0320885719647213E-2</v>
      </c>
      <c r="D88" s="56">
        <v>5</v>
      </c>
      <c r="E88" s="83">
        <f t="shared" si="217"/>
        <v>1.4044943820224719E-2</v>
      </c>
      <c r="F88" s="56">
        <v>32</v>
      </c>
      <c r="G88" s="83">
        <f t="shared" ref="G88" si="270">F88/F$5</f>
        <v>7.8798325535582373E-3</v>
      </c>
      <c r="H88" s="56">
        <v>28</v>
      </c>
      <c r="I88" s="83">
        <f t="shared" ref="I88" si="271">H88/H$5</f>
        <v>1.0670731707317074E-2</v>
      </c>
      <c r="J88" s="56">
        <v>143</v>
      </c>
      <c r="K88" s="83">
        <f t="shared" ref="K88" si="272">J88/J$5</f>
        <v>1.0725268131703292E-2</v>
      </c>
      <c r="L88" s="7">
        <v>122</v>
      </c>
      <c r="M88" s="83">
        <f t="shared" ref="M88" si="273">L88/L$5</f>
        <v>1.0517241379310345E-2</v>
      </c>
    </row>
    <row r="89" spans="1:13" s="76" customFormat="1" x14ac:dyDescent="0.2">
      <c r="A89" s="1" t="s">
        <v>365</v>
      </c>
      <c r="B89" s="56">
        <v>476</v>
      </c>
      <c r="C89" s="83">
        <f t="shared" si="217"/>
        <v>1.4887095765309314E-2</v>
      </c>
      <c r="D89" s="56">
        <v>11</v>
      </c>
      <c r="E89" s="83">
        <f t="shared" si="217"/>
        <v>3.0898876404494381E-2</v>
      </c>
      <c r="F89" s="56">
        <v>73</v>
      </c>
      <c r="G89" s="83">
        <f t="shared" ref="G89" si="274">F89/F$5</f>
        <v>1.7975868012804729E-2</v>
      </c>
      <c r="H89" s="56">
        <v>45</v>
      </c>
      <c r="I89" s="83">
        <f t="shared" ref="I89" si="275">H89/H$5</f>
        <v>1.714939024390244E-2</v>
      </c>
      <c r="J89" s="56">
        <v>154</v>
      </c>
      <c r="K89" s="83">
        <f t="shared" ref="K89" si="276">J89/J$5</f>
        <v>1.155028875721893E-2</v>
      </c>
      <c r="L89" s="7">
        <v>193</v>
      </c>
      <c r="M89" s="83">
        <f t="shared" ref="M89" si="277">L89/L$5</f>
        <v>1.6637931034482759E-2</v>
      </c>
    </row>
    <row r="90" spans="1:13" s="76" customFormat="1" x14ac:dyDescent="0.2">
      <c r="A90" s="8" t="s">
        <v>173</v>
      </c>
      <c r="B90" s="56"/>
      <c r="C90" s="83"/>
      <c r="D90" s="56"/>
      <c r="E90" s="83"/>
      <c r="F90" s="56"/>
      <c r="G90" s="83"/>
      <c r="H90" s="56"/>
      <c r="I90" s="83"/>
      <c r="J90" s="56"/>
      <c r="K90" s="83"/>
      <c r="L90" s="7"/>
      <c r="M90" s="83"/>
    </row>
    <row r="91" spans="1:13" s="76" customFormat="1" x14ac:dyDescent="0.2">
      <c r="A91" s="1" t="s">
        <v>366</v>
      </c>
      <c r="B91" s="56">
        <v>690</v>
      </c>
      <c r="C91" s="83">
        <f t="shared" si="217"/>
        <v>2.1580033777444173E-2</v>
      </c>
      <c r="D91" s="56">
        <v>14</v>
      </c>
      <c r="E91" s="83">
        <f t="shared" si="217"/>
        <v>3.9325842696629212E-2</v>
      </c>
      <c r="F91" s="56">
        <v>103</v>
      </c>
      <c r="G91" s="83">
        <f t="shared" ref="G91" si="278">F91/F$5</f>
        <v>2.5363211031765576E-2</v>
      </c>
      <c r="H91" s="56">
        <v>58</v>
      </c>
      <c r="I91" s="83">
        <f t="shared" ref="I91" si="279">H91/H$5</f>
        <v>2.2103658536585365E-2</v>
      </c>
      <c r="J91" s="56">
        <v>248</v>
      </c>
      <c r="K91" s="83">
        <f t="shared" ref="K91" si="280">J91/J$5</f>
        <v>1.8600465011625291E-2</v>
      </c>
      <c r="L91" s="7">
        <v>267</v>
      </c>
      <c r="M91" s="83">
        <f t="shared" ref="M91" si="281">L91/L$5</f>
        <v>2.3017241379310344E-2</v>
      </c>
    </row>
    <row r="92" spans="1:13" s="76" customFormat="1" x14ac:dyDescent="0.2">
      <c r="A92" s="1" t="s">
        <v>367</v>
      </c>
      <c r="B92" s="56">
        <v>63</v>
      </c>
      <c r="C92" s="83">
        <f t="shared" si="217"/>
        <v>1.9703509101144682E-3</v>
      </c>
      <c r="D92" s="56">
        <v>1</v>
      </c>
      <c r="E92" s="83">
        <f t="shared" si="217"/>
        <v>2.8089887640449437E-3</v>
      </c>
      <c r="F92" s="56">
        <v>0</v>
      </c>
      <c r="G92" s="83">
        <f t="shared" ref="G92" si="282">F92/F$5</f>
        <v>0</v>
      </c>
      <c r="H92" s="56">
        <v>5</v>
      </c>
      <c r="I92" s="83">
        <f t="shared" ref="I92" si="283">H92/H$5</f>
        <v>1.9054878048780487E-3</v>
      </c>
      <c r="J92" s="56">
        <v>11</v>
      </c>
      <c r="K92" s="83">
        <f t="shared" ref="K92" si="284">J92/J$5</f>
        <v>8.2502062551563786E-4</v>
      </c>
      <c r="L92" s="7">
        <v>46</v>
      </c>
      <c r="M92" s="83">
        <f t="shared" ref="M92" si="285">L92/L$5</f>
        <v>3.9655172413793106E-3</v>
      </c>
    </row>
    <row r="93" spans="1:13" s="76" customFormat="1" x14ac:dyDescent="0.2">
      <c r="A93" s="8" t="s">
        <v>174</v>
      </c>
      <c r="B93" s="56"/>
      <c r="C93" s="83"/>
      <c r="D93" s="56"/>
      <c r="E93" s="83"/>
      <c r="F93" s="56"/>
      <c r="G93" s="83"/>
      <c r="H93" s="56"/>
      <c r="I93" s="83"/>
      <c r="J93" s="56"/>
      <c r="K93" s="83"/>
      <c r="L93" s="7"/>
      <c r="M93" s="83"/>
    </row>
    <row r="94" spans="1:13" s="76" customFormat="1" x14ac:dyDescent="0.2">
      <c r="A94" s="1" t="s">
        <v>368</v>
      </c>
      <c r="B94" s="56">
        <v>12</v>
      </c>
      <c r="C94" s="83">
        <f t="shared" si="217"/>
        <v>3.7530493525989868E-4</v>
      </c>
      <c r="D94" s="56">
        <v>0</v>
      </c>
      <c r="E94" s="83">
        <f t="shared" si="217"/>
        <v>0</v>
      </c>
      <c r="F94" s="56">
        <v>2</v>
      </c>
      <c r="G94" s="83">
        <f t="shared" ref="G94" si="286">F94/F$5</f>
        <v>4.9248953459738983E-4</v>
      </c>
      <c r="H94" s="56">
        <v>1</v>
      </c>
      <c r="I94" s="83">
        <f t="shared" ref="I94" si="287">H94/H$5</f>
        <v>3.8109756097560977E-4</v>
      </c>
      <c r="J94" s="56">
        <v>4</v>
      </c>
      <c r="K94" s="83">
        <f t="shared" ref="K94" si="288">J94/J$5</f>
        <v>3.0000750018750467E-4</v>
      </c>
      <c r="L94" s="7">
        <v>5</v>
      </c>
      <c r="M94" s="83">
        <f t="shared" ref="M94" si="289">L94/L$5</f>
        <v>4.3103448275862068E-4</v>
      </c>
    </row>
    <row r="95" spans="1:13" s="76" customFormat="1" x14ac:dyDescent="0.2">
      <c r="A95" s="1" t="s">
        <v>369</v>
      </c>
      <c r="B95" s="56">
        <v>10</v>
      </c>
      <c r="C95" s="83">
        <f t="shared" si="217"/>
        <v>3.1275411271658221E-4</v>
      </c>
      <c r="D95" s="56">
        <v>1</v>
      </c>
      <c r="E95" s="83">
        <f t="shared" si="217"/>
        <v>2.8089887640449437E-3</v>
      </c>
      <c r="F95" s="56">
        <v>2</v>
      </c>
      <c r="G95" s="83">
        <f t="shared" ref="G95" si="290">F95/F$5</f>
        <v>4.9248953459738983E-4</v>
      </c>
      <c r="H95" s="56">
        <v>4</v>
      </c>
      <c r="I95" s="83">
        <f t="shared" ref="I95" si="291">H95/H$5</f>
        <v>1.5243902439024391E-3</v>
      </c>
      <c r="J95" s="56">
        <v>1</v>
      </c>
      <c r="K95" s="83">
        <f t="shared" ref="K95" si="292">J95/J$5</f>
        <v>7.5001875046876168E-5</v>
      </c>
      <c r="L95" s="7">
        <v>2</v>
      </c>
      <c r="M95" s="83">
        <f t="shared" ref="M95" si="293">L95/L$5</f>
        <v>1.7241379310344826E-4</v>
      </c>
    </row>
    <row r="96" spans="1:13" s="76" customFormat="1" x14ac:dyDescent="0.2">
      <c r="A96" s="1" t="s">
        <v>370</v>
      </c>
      <c r="B96" s="56">
        <v>24</v>
      </c>
      <c r="C96" s="83">
        <f t="shared" si="217"/>
        <v>7.5060987051979737E-4</v>
      </c>
      <c r="D96" s="56">
        <v>2</v>
      </c>
      <c r="E96" s="83">
        <f t="shared" si="217"/>
        <v>5.6179775280898875E-3</v>
      </c>
      <c r="F96" s="56">
        <v>6</v>
      </c>
      <c r="G96" s="83">
        <f t="shared" ref="G96" si="294">F96/F$5</f>
        <v>1.4774686037921695E-3</v>
      </c>
      <c r="H96" s="56">
        <v>2</v>
      </c>
      <c r="I96" s="83">
        <f t="shared" ref="I96" si="295">H96/H$5</f>
        <v>7.6219512195121954E-4</v>
      </c>
      <c r="J96" s="56">
        <v>6</v>
      </c>
      <c r="K96" s="83">
        <f t="shared" ref="K96" si="296">J96/J$5</f>
        <v>4.5001125028125703E-4</v>
      </c>
      <c r="L96" s="7">
        <v>8</v>
      </c>
      <c r="M96" s="83">
        <f t="shared" ref="M96" si="297">L96/L$5</f>
        <v>6.8965517241379305E-4</v>
      </c>
    </row>
    <row r="97" spans="1:13" s="76" customFormat="1" x14ac:dyDescent="0.2">
      <c r="A97" s="1" t="s">
        <v>371</v>
      </c>
      <c r="B97" s="56">
        <v>8</v>
      </c>
      <c r="C97" s="83">
        <f t="shared" si="217"/>
        <v>2.5020329017326579E-4</v>
      </c>
      <c r="D97" s="56">
        <v>2</v>
      </c>
      <c r="E97" s="83">
        <f t="shared" si="217"/>
        <v>5.6179775280898875E-3</v>
      </c>
      <c r="F97" s="56">
        <v>1</v>
      </c>
      <c r="G97" s="83">
        <f t="shared" ref="G97" si="298">F97/F$5</f>
        <v>2.4624476729869491E-4</v>
      </c>
      <c r="H97" s="56">
        <v>0</v>
      </c>
      <c r="I97" s="83">
        <f t="shared" ref="I97" si="299">H97/H$5</f>
        <v>0</v>
      </c>
      <c r="J97" s="56">
        <v>1</v>
      </c>
      <c r="K97" s="83">
        <f t="shared" ref="K97" si="300">J97/J$5</f>
        <v>7.5001875046876168E-5</v>
      </c>
      <c r="L97" s="7">
        <v>4</v>
      </c>
      <c r="M97" s="83">
        <f t="shared" ref="M97" si="301">L97/L$5</f>
        <v>3.4482758620689653E-4</v>
      </c>
    </row>
    <row r="98" spans="1:13" s="76" customFormat="1" x14ac:dyDescent="0.2">
      <c r="A98" s="1" t="s">
        <v>372</v>
      </c>
      <c r="B98" s="56">
        <v>1</v>
      </c>
      <c r="C98" s="83">
        <f t="shared" si="217"/>
        <v>3.1275411271658224E-5</v>
      </c>
      <c r="D98" s="56">
        <v>0</v>
      </c>
      <c r="E98" s="83">
        <f t="shared" si="217"/>
        <v>0</v>
      </c>
      <c r="F98" s="56">
        <v>0</v>
      </c>
      <c r="G98" s="83">
        <f t="shared" ref="G98" si="302">F98/F$5</f>
        <v>0</v>
      </c>
      <c r="H98" s="56">
        <v>0</v>
      </c>
      <c r="I98" s="83">
        <f t="shared" ref="I98" si="303">H98/H$5</f>
        <v>0</v>
      </c>
      <c r="J98" s="56">
        <v>1</v>
      </c>
      <c r="K98" s="83">
        <f t="shared" ref="K98" si="304">J98/J$5</f>
        <v>7.5001875046876168E-5</v>
      </c>
      <c r="L98" s="7">
        <v>0</v>
      </c>
      <c r="M98" s="83">
        <f t="shared" ref="M98" si="305">L98/L$5</f>
        <v>0</v>
      </c>
    </row>
    <row r="99" spans="1:13" s="76" customFormat="1" x14ac:dyDescent="0.2">
      <c r="A99" s="1" t="s">
        <v>373</v>
      </c>
      <c r="B99" s="56">
        <v>153</v>
      </c>
      <c r="C99" s="83">
        <f t="shared" si="217"/>
        <v>4.7851379245637078E-3</v>
      </c>
      <c r="D99" s="56">
        <v>0</v>
      </c>
      <c r="E99" s="83">
        <f t="shared" si="217"/>
        <v>0</v>
      </c>
      <c r="F99" s="56">
        <v>19</v>
      </c>
      <c r="G99" s="83">
        <f t="shared" ref="G99" si="306">F99/F$5</f>
        <v>4.6786505786752036E-3</v>
      </c>
      <c r="H99" s="56">
        <v>22</v>
      </c>
      <c r="I99" s="83">
        <f t="shared" ref="I99" si="307">H99/H$5</f>
        <v>8.3841463414634151E-3</v>
      </c>
      <c r="J99" s="56">
        <v>71</v>
      </c>
      <c r="K99" s="83">
        <f t="shared" ref="K99" si="308">J99/J$5</f>
        <v>5.3251331283282084E-3</v>
      </c>
      <c r="L99" s="7">
        <v>41</v>
      </c>
      <c r="M99" s="83">
        <f t="shared" ref="M99" si="309">L99/L$5</f>
        <v>3.5344827586206895E-3</v>
      </c>
    </row>
    <row r="100" spans="1:13" s="76" customFormat="1" x14ac:dyDescent="0.2">
      <c r="A100" s="1" t="s">
        <v>374</v>
      </c>
      <c r="B100" s="56">
        <v>11</v>
      </c>
      <c r="C100" s="83">
        <f t="shared" si="217"/>
        <v>3.4402952398824042E-4</v>
      </c>
      <c r="D100" s="56">
        <v>2</v>
      </c>
      <c r="E100" s="83">
        <f t="shared" si="217"/>
        <v>5.6179775280898875E-3</v>
      </c>
      <c r="F100" s="56">
        <v>0</v>
      </c>
      <c r="G100" s="83">
        <f t="shared" ref="G100" si="310">F100/F$5</f>
        <v>0</v>
      </c>
      <c r="H100" s="56">
        <v>4</v>
      </c>
      <c r="I100" s="83">
        <f t="shared" ref="I100" si="311">H100/H$5</f>
        <v>1.5243902439024391E-3</v>
      </c>
      <c r="J100" s="56">
        <v>0</v>
      </c>
      <c r="K100" s="83">
        <f t="shared" ref="K100" si="312">J100/J$5</f>
        <v>0</v>
      </c>
      <c r="L100" s="7">
        <v>5</v>
      </c>
      <c r="M100" s="83">
        <f t="shared" ref="M100" si="313">L100/L$5</f>
        <v>4.3103448275862068E-4</v>
      </c>
    </row>
    <row r="101" spans="1:13" s="76" customFormat="1" x14ac:dyDescent="0.2">
      <c r="A101" s="8" t="s">
        <v>175</v>
      </c>
      <c r="B101" s="56"/>
      <c r="C101" s="83"/>
      <c r="D101" s="56"/>
      <c r="E101" s="83"/>
      <c r="F101" s="56"/>
      <c r="G101" s="83"/>
      <c r="H101" s="56"/>
      <c r="I101" s="83"/>
      <c r="J101" s="56"/>
      <c r="K101" s="83"/>
      <c r="L101" s="7"/>
      <c r="M101" s="83"/>
    </row>
    <row r="102" spans="1:13" s="76" customFormat="1" x14ac:dyDescent="0.2">
      <c r="A102" s="1" t="s">
        <v>375</v>
      </c>
      <c r="B102" s="56">
        <v>161</v>
      </c>
      <c r="C102" s="83">
        <f t="shared" si="217"/>
        <v>5.0353412147369735E-3</v>
      </c>
      <c r="D102" s="56">
        <v>7</v>
      </c>
      <c r="E102" s="83">
        <f t="shared" si="217"/>
        <v>1.9662921348314606E-2</v>
      </c>
      <c r="F102" s="56">
        <v>16</v>
      </c>
      <c r="G102" s="83">
        <f t="shared" ref="G102" si="314">F102/F$5</f>
        <v>3.9399162767791186E-3</v>
      </c>
      <c r="H102" s="56">
        <v>18</v>
      </c>
      <c r="I102" s="83">
        <f t="shared" ref="I102" si="315">H102/H$5</f>
        <v>6.8597560975609756E-3</v>
      </c>
      <c r="J102" s="56">
        <v>51</v>
      </c>
      <c r="K102" s="83">
        <f t="shared" ref="K102" si="316">J102/J$5</f>
        <v>3.8250956273906847E-3</v>
      </c>
      <c r="L102" s="7">
        <v>69</v>
      </c>
      <c r="M102" s="83">
        <f t="shared" ref="M102" si="317">L102/L$5</f>
        <v>5.9482758620689651E-3</v>
      </c>
    </row>
    <row r="103" spans="1:13" s="76" customFormat="1" x14ac:dyDescent="0.2">
      <c r="A103" s="1" t="s">
        <v>376</v>
      </c>
      <c r="B103" s="56">
        <v>43</v>
      </c>
      <c r="C103" s="83">
        <f t="shared" si="217"/>
        <v>1.3448426846813036E-3</v>
      </c>
      <c r="D103" s="56">
        <v>0</v>
      </c>
      <c r="E103" s="83">
        <f t="shared" si="217"/>
        <v>0</v>
      </c>
      <c r="F103" s="56">
        <v>5</v>
      </c>
      <c r="G103" s="83">
        <f t="shared" ref="G103" si="318">F103/F$5</f>
        <v>1.2312238364934746E-3</v>
      </c>
      <c r="H103" s="56">
        <v>9</v>
      </c>
      <c r="I103" s="83">
        <f t="shared" ref="I103" si="319">H103/H$5</f>
        <v>3.4298780487804878E-3</v>
      </c>
      <c r="J103" s="56">
        <v>16</v>
      </c>
      <c r="K103" s="83">
        <f t="shared" ref="K103" si="320">J103/J$5</f>
        <v>1.2000300007500187E-3</v>
      </c>
      <c r="L103" s="7">
        <v>13</v>
      </c>
      <c r="M103" s="83">
        <f t="shared" ref="M103" si="321">L103/L$5</f>
        <v>1.1206896551724137E-3</v>
      </c>
    </row>
    <row r="104" spans="1:13" s="76" customFormat="1" x14ac:dyDescent="0.2">
      <c r="A104" s="8" t="s">
        <v>176</v>
      </c>
      <c r="B104" s="56"/>
      <c r="C104" s="83"/>
      <c r="D104" s="56"/>
      <c r="E104" s="83"/>
      <c r="F104" s="56"/>
      <c r="G104" s="83"/>
      <c r="H104" s="56"/>
      <c r="I104" s="83"/>
      <c r="J104" s="56"/>
      <c r="K104" s="83"/>
      <c r="L104" s="7"/>
      <c r="M104" s="83"/>
    </row>
    <row r="105" spans="1:13" s="76" customFormat="1" x14ac:dyDescent="0.2">
      <c r="A105" s="1" t="s">
        <v>377</v>
      </c>
      <c r="B105" s="56">
        <v>10</v>
      </c>
      <c r="C105" s="83">
        <f t="shared" si="217"/>
        <v>3.1275411271658221E-4</v>
      </c>
      <c r="D105" s="56">
        <v>0</v>
      </c>
      <c r="E105" s="83">
        <f t="shared" si="217"/>
        <v>0</v>
      </c>
      <c r="F105" s="56">
        <v>2</v>
      </c>
      <c r="G105" s="83">
        <f t="shared" ref="G105" si="322">F105/F$5</f>
        <v>4.9248953459738983E-4</v>
      </c>
      <c r="H105" s="56">
        <v>2</v>
      </c>
      <c r="I105" s="83">
        <f t="shared" ref="I105" si="323">H105/H$5</f>
        <v>7.6219512195121954E-4</v>
      </c>
      <c r="J105" s="56">
        <v>3</v>
      </c>
      <c r="K105" s="83">
        <f t="shared" ref="K105" si="324">J105/J$5</f>
        <v>2.2500562514062852E-4</v>
      </c>
      <c r="L105" s="7">
        <v>3</v>
      </c>
      <c r="M105" s="83">
        <f t="shared" ref="M105" si="325">L105/L$5</f>
        <v>2.5862068965517242E-4</v>
      </c>
    </row>
    <row r="106" spans="1:13" s="76" customFormat="1" x14ac:dyDescent="0.2">
      <c r="A106" s="1" t="s">
        <v>421</v>
      </c>
      <c r="B106" s="56">
        <v>97</v>
      </c>
      <c r="C106" s="83">
        <f t="shared" si="217"/>
        <v>3.0337148933508476E-3</v>
      </c>
      <c r="D106" s="56">
        <v>3</v>
      </c>
      <c r="E106" s="83">
        <f t="shared" si="217"/>
        <v>8.4269662921348312E-3</v>
      </c>
      <c r="F106" s="56">
        <v>16</v>
      </c>
      <c r="G106" s="83">
        <f t="shared" ref="G106" si="326">F106/F$5</f>
        <v>3.9399162767791186E-3</v>
      </c>
      <c r="H106" s="56">
        <v>11</v>
      </c>
      <c r="I106" s="83">
        <f t="shared" ref="I106" si="327">H106/H$5</f>
        <v>4.1920731707317076E-3</v>
      </c>
      <c r="J106" s="56">
        <v>29</v>
      </c>
      <c r="K106" s="83">
        <f t="shared" ref="K106" si="328">J106/J$5</f>
        <v>2.175054376359409E-3</v>
      </c>
      <c r="L106" s="7">
        <v>38</v>
      </c>
      <c r="M106" s="83">
        <f t="shared" ref="M106" si="329">L106/L$5</f>
        <v>3.2758620689655174E-3</v>
      </c>
    </row>
    <row r="107" spans="1:13" s="76" customFormat="1" x14ac:dyDescent="0.2">
      <c r="A107" s="1" t="s">
        <v>378</v>
      </c>
      <c r="B107" s="56">
        <v>51</v>
      </c>
      <c r="C107" s="83">
        <f t="shared" si="217"/>
        <v>1.5950459748545693E-3</v>
      </c>
      <c r="D107" s="56">
        <v>1</v>
      </c>
      <c r="E107" s="83">
        <f t="shared" si="217"/>
        <v>2.8089887640449437E-3</v>
      </c>
      <c r="F107" s="56">
        <v>4</v>
      </c>
      <c r="G107" s="83">
        <f t="shared" ref="G107" si="330">F107/F$5</f>
        <v>9.8497906919477966E-4</v>
      </c>
      <c r="H107" s="56">
        <v>4</v>
      </c>
      <c r="I107" s="83">
        <f t="shared" ref="I107" si="331">H107/H$5</f>
        <v>1.5243902439024391E-3</v>
      </c>
      <c r="J107" s="56">
        <v>24</v>
      </c>
      <c r="K107" s="83">
        <f t="shared" ref="K107" si="332">J107/J$5</f>
        <v>1.8000450011250281E-3</v>
      </c>
      <c r="L107" s="7">
        <v>18</v>
      </c>
      <c r="M107" s="83">
        <f t="shared" ref="M107" si="333">L107/L$5</f>
        <v>1.5517241379310344E-3</v>
      </c>
    </row>
    <row r="108" spans="1:13" s="76" customFormat="1" x14ac:dyDescent="0.2">
      <c r="A108" s="1" t="s">
        <v>379</v>
      </c>
      <c r="B108" s="56">
        <v>78</v>
      </c>
      <c r="C108" s="83">
        <f t="shared" si="217"/>
        <v>2.4394820791893415E-3</v>
      </c>
      <c r="D108" s="56">
        <v>4</v>
      </c>
      <c r="E108" s="83">
        <f t="shared" si="217"/>
        <v>1.1235955056179775E-2</v>
      </c>
      <c r="F108" s="56">
        <v>6</v>
      </c>
      <c r="G108" s="83">
        <f t="shared" ref="G108" si="334">F108/F$5</f>
        <v>1.4774686037921695E-3</v>
      </c>
      <c r="H108" s="56">
        <v>9</v>
      </c>
      <c r="I108" s="83">
        <f t="shared" ref="I108" si="335">H108/H$5</f>
        <v>3.4298780487804878E-3</v>
      </c>
      <c r="J108" s="56">
        <v>24</v>
      </c>
      <c r="K108" s="83">
        <f t="shared" ref="K108" si="336">J108/J$5</f>
        <v>1.8000450011250281E-3</v>
      </c>
      <c r="L108" s="7">
        <v>35</v>
      </c>
      <c r="M108" s="83">
        <f t="shared" ref="M108" si="337">L108/L$5</f>
        <v>3.0172413793103448E-3</v>
      </c>
    </row>
    <row r="109" spans="1:13" s="76" customFormat="1" x14ac:dyDescent="0.2">
      <c r="A109" s="1" t="s">
        <v>380</v>
      </c>
      <c r="B109" s="56">
        <v>6</v>
      </c>
      <c r="C109" s="83">
        <f t="shared" si="217"/>
        <v>1.8765246762994934E-4</v>
      </c>
      <c r="D109" s="56">
        <v>0</v>
      </c>
      <c r="E109" s="83">
        <f t="shared" si="217"/>
        <v>0</v>
      </c>
      <c r="F109" s="56">
        <v>1</v>
      </c>
      <c r="G109" s="83">
        <f t="shared" ref="G109" si="338">F109/F$5</f>
        <v>2.4624476729869491E-4</v>
      </c>
      <c r="H109" s="56">
        <v>0</v>
      </c>
      <c r="I109" s="83">
        <f t="shared" ref="I109" si="339">H109/H$5</f>
        <v>0</v>
      </c>
      <c r="J109" s="56">
        <v>1</v>
      </c>
      <c r="K109" s="83">
        <f t="shared" ref="K109" si="340">J109/J$5</f>
        <v>7.5001875046876168E-5</v>
      </c>
      <c r="L109" s="7">
        <v>4</v>
      </c>
      <c r="M109" s="83">
        <f t="shared" ref="M109" si="341">L109/L$5</f>
        <v>3.4482758620689653E-4</v>
      </c>
    </row>
    <row r="110" spans="1:13" s="76" customFormat="1" x14ac:dyDescent="0.2">
      <c r="A110" s="1" t="s">
        <v>381</v>
      </c>
      <c r="B110" s="56">
        <v>57</v>
      </c>
      <c r="C110" s="83">
        <f t="shared" si="217"/>
        <v>1.7826984424845187E-3</v>
      </c>
      <c r="D110" s="56">
        <v>1</v>
      </c>
      <c r="E110" s="83">
        <f t="shared" si="217"/>
        <v>2.8089887640449437E-3</v>
      </c>
      <c r="F110" s="56">
        <v>8</v>
      </c>
      <c r="G110" s="83">
        <f t="shared" ref="G110" si="342">F110/F$5</f>
        <v>1.9699581383895593E-3</v>
      </c>
      <c r="H110" s="56">
        <v>11</v>
      </c>
      <c r="I110" s="83">
        <f t="shared" ref="I110" si="343">H110/H$5</f>
        <v>4.1920731707317076E-3</v>
      </c>
      <c r="J110" s="56">
        <v>19</v>
      </c>
      <c r="K110" s="83">
        <f t="shared" ref="K110" si="344">J110/J$5</f>
        <v>1.4250356258906473E-3</v>
      </c>
      <c r="L110" s="7">
        <v>18</v>
      </c>
      <c r="M110" s="83">
        <f t="shared" ref="M110" si="345">L110/L$5</f>
        <v>1.5517241379310344E-3</v>
      </c>
    </row>
    <row r="111" spans="1:13" s="76" customFormat="1" x14ac:dyDescent="0.2">
      <c r="A111" s="1" t="s">
        <v>382</v>
      </c>
      <c r="B111" s="56">
        <v>32</v>
      </c>
      <c r="C111" s="83">
        <f t="shared" si="217"/>
        <v>1.0008131606930632E-3</v>
      </c>
      <c r="D111" s="56">
        <v>0</v>
      </c>
      <c r="E111" s="83">
        <f t="shared" si="217"/>
        <v>0</v>
      </c>
      <c r="F111" s="56">
        <v>3</v>
      </c>
      <c r="G111" s="83">
        <f t="shared" ref="G111" si="346">F111/F$5</f>
        <v>7.3873430189608474E-4</v>
      </c>
      <c r="H111" s="56">
        <v>3</v>
      </c>
      <c r="I111" s="83">
        <f t="shared" ref="I111" si="347">H111/H$5</f>
        <v>1.1432926829268292E-3</v>
      </c>
      <c r="J111" s="56">
        <v>16</v>
      </c>
      <c r="K111" s="83">
        <f t="shared" ref="K111" si="348">J111/J$5</f>
        <v>1.2000300007500187E-3</v>
      </c>
      <c r="L111" s="7">
        <v>10</v>
      </c>
      <c r="M111" s="83">
        <f t="shared" ref="M111" si="349">L111/L$5</f>
        <v>8.6206896551724137E-4</v>
      </c>
    </row>
    <row r="112" spans="1:13" s="76" customFormat="1" x14ac:dyDescent="0.2">
      <c r="A112" s="1" t="s">
        <v>383</v>
      </c>
      <c r="B112" s="56">
        <v>40</v>
      </c>
      <c r="C112" s="83">
        <f t="shared" si="217"/>
        <v>1.2510164508663288E-3</v>
      </c>
      <c r="D112" s="56">
        <v>1</v>
      </c>
      <c r="E112" s="83">
        <f t="shared" si="217"/>
        <v>2.8089887640449437E-3</v>
      </c>
      <c r="F112" s="56">
        <v>3</v>
      </c>
      <c r="G112" s="83">
        <f t="shared" ref="G112" si="350">F112/F$5</f>
        <v>7.3873430189608474E-4</v>
      </c>
      <c r="H112" s="56">
        <v>4</v>
      </c>
      <c r="I112" s="83">
        <f t="shared" ref="I112" si="351">H112/H$5</f>
        <v>1.5243902439024391E-3</v>
      </c>
      <c r="J112" s="56">
        <v>15</v>
      </c>
      <c r="K112" s="83">
        <f t="shared" ref="K112" si="352">J112/J$5</f>
        <v>1.1250281257031425E-3</v>
      </c>
      <c r="L112" s="7">
        <v>17</v>
      </c>
      <c r="M112" s="83">
        <f t="shared" ref="M112" si="353">L112/L$5</f>
        <v>1.4655172413793104E-3</v>
      </c>
    </row>
    <row r="113" spans="1:22" s="76" customFormat="1" x14ac:dyDescent="0.2">
      <c r="A113" s="1" t="s">
        <v>177</v>
      </c>
      <c r="B113" s="56">
        <v>3544</v>
      </c>
      <c r="C113" s="83">
        <f t="shared" si="217"/>
        <v>0.11084005754675674</v>
      </c>
      <c r="D113" s="56">
        <v>52</v>
      </c>
      <c r="E113" s="83">
        <f t="shared" si="217"/>
        <v>0.14606741573033707</v>
      </c>
      <c r="F113" s="56">
        <v>347</v>
      </c>
      <c r="G113" s="83">
        <f t="shared" ref="G113" si="354">F113/F$5</f>
        <v>8.5446934252647128E-2</v>
      </c>
      <c r="H113" s="56">
        <v>567</v>
      </c>
      <c r="I113" s="83">
        <f t="shared" ref="I113" si="355">H113/H$5</f>
        <v>0.21608231707317074</v>
      </c>
      <c r="J113" s="56">
        <v>992</v>
      </c>
      <c r="K113" s="83">
        <f t="shared" ref="K113" si="356">J113/J$5</f>
        <v>7.4401860046501164E-2</v>
      </c>
      <c r="L113" s="56">
        <v>1586</v>
      </c>
      <c r="M113" s="83">
        <f t="shared" ref="M113" si="357">L113/L$5</f>
        <v>0.1367241379310345</v>
      </c>
    </row>
    <row r="114" spans="1:22" s="76" customFormat="1" x14ac:dyDescent="0.2">
      <c r="A114" s="1" t="s">
        <v>422</v>
      </c>
      <c r="B114" s="67"/>
      <c r="C114" s="67"/>
      <c r="D114" s="67"/>
      <c r="E114" s="67"/>
      <c r="F114" s="77"/>
      <c r="G114" s="67"/>
      <c r="H114" s="77"/>
      <c r="I114" s="56"/>
      <c r="J114" s="56"/>
      <c r="K114" s="56"/>
      <c r="L114" s="7"/>
      <c r="M114" s="80"/>
    </row>
    <row r="115" spans="1:22" x14ac:dyDescent="0.2">
      <c r="M115" s="80"/>
      <c r="P115" s="76"/>
      <c r="Q115" s="76"/>
      <c r="R115" s="76"/>
      <c r="S115" s="76"/>
      <c r="T115" s="76"/>
      <c r="U115" s="76"/>
      <c r="V115" s="76"/>
    </row>
    <row r="116" spans="1:22" x14ac:dyDescent="0.2">
      <c r="M116" s="80"/>
    </row>
    <row r="117" spans="1:22" x14ac:dyDescent="0.2">
      <c r="M117" s="80"/>
    </row>
  </sheetData>
  <phoneticPr fontId="0" type="noConversion"/>
  <pageMargins left="0.75" right="0.75" top="1" bottom="1" header="0" footer="0"/>
  <pageSetup paperSize="9" scale="47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DE228"/>
  <sheetViews>
    <sheetView workbookViewId="0">
      <selection activeCell="B1" sqref="B1"/>
    </sheetView>
  </sheetViews>
  <sheetFormatPr baseColWidth="10" defaultColWidth="11.42578125" defaultRowHeight="12.75" x14ac:dyDescent="0.2"/>
  <cols>
    <col min="1" max="1" width="28.5703125" style="1" customWidth="1"/>
    <col min="2" max="14" width="7.85546875" style="1" customWidth="1"/>
    <col min="15" max="15" width="11.42578125" style="1"/>
    <col min="110" max="16384" width="11.42578125" style="1"/>
  </cols>
  <sheetData>
    <row r="1" spans="1:14" x14ac:dyDescent="0.2">
      <c r="A1" s="8" t="s">
        <v>796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x14ac:dyDescent="0.2">
      <c r="A2" s="12" t="s">
        <v>813</v>
      </c>
    </row>
    <row r="4" spans="1:14" ht="26.25" customHeight="1" x14ac:dyDescent="0.2">
      <c r="B4" s="8" t="s">
        <v>384</v>
      </c>
    </row>
    <row r="5" spans="1:14" x14ac:dyDescent="0.2">
      <c r="A5" s="6"/>
      <c r="B5" s="2" t="s">
        <v>155</v>
      </c>
      <c r="C5" s="1">
        <v>147</v>
      </c>
      <c r="D5" s="1">
        <v>115</v>
      </c>
      <c r="E5" s="1">
        <v>145</v>
      </c>
      <c r="F5" s="1">
        <v>149</v>
      </c>
      <c r="G5" s="1">
        <v>135</v>
      </c>
      <c r="H5" s="1">
        <v>131</v>
      </c>
      <c r="I5" s="1">
        <v>141</v>
      </c>
      <c r="J5" s="1">
        <v>146</v>
      </c>
      <c r="K5" s="1">
        <v>139</v>
      </c>
      <c r="L5" s="1">
        <v>137</v>
      </c>
      <c r="M5" s="2" t="s">
        <v>385</v>
      </c>
    </row>
    <row r="6" spans="1:14" x14ac:dyDescent="0.2">
      <c r="A6" s="78" t="s">
        <v>161</v>
      </c>
      <c r="B6" s="27">
        <v>4736</v>
      </c>
      <c r="C6" s="27">
        <v>1323</v>
      </c>
      <c r="D6" s="27">
        <v>667</v>
      </c>
      <c r="E6" s="27">
        <v>470</v>
      </c>
      <c r="F6" s="27">
        <v>320</v>
      </c>
      <c r="G6" s="27">
        <v>313</v>
      </c>
      <c r="H6" s="27">
        <v>302</v>
      </c>
      <c r="I6" s="27">
        <v>236</v>
      </c>
      <c r="J6" s="27">
        <v>228</v>
      </c>
      <c r="K6" s="27">
        <v>161</v>
      </c>
      <c r="L6" s="27">
        <v>129</v>
      </c>
      <c r="M6" s="27">
        <v>587</v>
      </c>
      <c r="N6" s="7"/>
    </row>
    <row r="7" spans="1:14" x14ac:dyDescent="0.2">
      <c r="A7" s="8" t="s">
        <v>162</v>
      </c>
      <c r="B7" s="56"/>
    </row>
    <row r="8" spans="1:14" x14ac:dyDescent="0.2">
      <c r="A8" s="1" t="s">
        <v>269</v>
      </c>
      <c r="B8" s="56">
        <v>55</v>
      </c>
      <c r="C8" s="1">
        <v>26</v>
      </c>
      <c r="D8" s="1">
        <v>9</v>
      </c>
      <c r="E8" s="1">
        <v>6</v>
      </c>
      <c r="F8" s="1">
        <v>0</v>
      </c>
      <c r="G8" s="1">
        <v>2</v>
      </c>
      <c r="H8" s="1">
        <v>2</v>
      </c>
      <c r="I8" s="1">
        <v>4</v>
      </c>
      <c r="J8" s="1">
        <v>1</v>
      </c>
      <c r="K8" s="1">
        <v>0</v>
      </c>
      <c r="L8" s="1">
        <v>0</v>
      </c>
      <c r="M8" s="7">
        <v>5</v>
      </c>
      <c r="N8" s="7"/>
    </row>
    <row r="9" spans="1:14" x14ac:dyDescent="0.2">
      <c r="A9" s="1" t="s">
        <v>277</v>
      </c>
      <c r="B9" s="56">
        <v>149</v>
      </c>
      <c r="C9" s="1">
        <v>42</v>
      </c>
      <c r="D9" s="1">
        <v>66</v>
      </c>
      <c r="E9" s="7">
        <v>9</v>
      </c>
      <c r="F9" s="7">
        <v>5</v>
      </c>
      <c r="G9" s="1">
        <v>5</v>
      </c>
      <c r="H9" s="1">
        <v>5</v>
      </c>
      <c r="I9" s="7">
        <v>0</v>
      </c>
      <c r="J9" s="1">
        <v>4</v>
      </c>
      <c r="K9" s="1">
        <v>1</v>
      </c>
      <c r="L9" s="7">
        <v>6</v>
      </c>
      <c r="M9" s="7">
        <v>6</v>
      </c>
      <c r="N9" s="7"/>
    </row>
    <row r="10" spans="1:14" x14ac:dyDescent="0.2">
      <c r="A10" s="1" t="s">
        <v>278</v>
      </c>
      <c r="B10" s="56">
        <v>71</v>
      </c>
      <c r="C10" s="1">
        <v>17</v>
      </c>
      <c r="D10" s="1">
        <v>8</v>
      </c>
      <c r="E10" s="7">
        <v>10</v>
      </c>
      <c r="F10" s="7">
        <v>12</v>
      </c>
      <c r="G10" s="1">
        <v>6</v>
      </c>
      <c r="H10" s="1">
        <v>1</v>
      </c>
      <c r="I10" s="7">
        <v>3</v>
      </c>
      <c r="J10" s="1">
        <v>3</v>
      </c>
      <c r="K10" s="1">
        <v>3</v>
      </c>
      <c r="L10" s="7">
        <v>0</v>
      </c>
      <c r="M10" s="7">
        <v>8</v>
      </c>
      <c r="N10" s="7"/>
    </row>
    <row r="11" spans="1:14" x14ac:dyDescent="0.2">
      <c r="A11" s="1" t="s">
        <v>279</v>
      </c>
      <c r="B11" s="56">
        <v>44</v>
      </c>
      <c r="C11" s="1">
        <v>14</v>
      </c>
      <c r="D11" s="1">
        <v>1</v>
      </c>
      <c r="E11" s="7">
        <v>5</v>
      </c>
      <c r="F11" s="7">
        <v>5</v>
      </c>
      <c r="G11" s="1">
        <v>3</v>
      </c>
      <c r="H11" s="1">
        <v>0</v>
      </c>
      <c r="I11" s="7">
        <v>2</v>
      </c>
      <c r="J11" s="1">
        <v>2</v>
      </c>
      <c r="K11" s="1">
        <v>1</v>
      </c>
      <c r="L11" s="7">
        <v>0</v>
      </c>
      <c r="M11" s="7">
        <v>11</v>
      </c>
      <c r="N11" s="7"/>
    </row>
    <row r="12" spans="1:14" x14ac:dyDescent="0.2">
      <c r="A12" s="1" t="s">
        <v>280</v>
      </c>
      <c r="B12" s="56">
        <v>78</v>
      </c>
      <c r="C12" s="1">
        <v>25</v>
      </c>
      <c r="D12" s="1">
        <v>4</v>
      </c>
      <c r="E12" s="7">
        <v>19</v>
      </c>
      <c r="F12" s="7">
        <v>12</v>
      </c>
      <c r="G12" s="1">
        <v>5</v>
      </c>
      <c r="H12" s="1">
        <v>1</v>
      </c>
      <c r="I12" s="7">
        <v>8</v>
      </c>
      <c r="J12" s="1">
        <v>0</v>
      </c>
      <c r="K12" s="1">
        <v>0</v>
      </c>
      <c r="L12" s="7">
        <v>0</v>
      </c>
      <c r="M12" s="7">
        <v>4</v>
      </c>
      <c r="N12" s="7"/>
    </row>
    <row r="13" spans="1:14" x14ac:dyDescent="0.2">
      <c r="A13" s="1" t="s">
        <v>309</v>
      </c>
      <c r="B13" s="56">
        <v>264</v>
      </c>
      <c r="C13" s="1">
        <v>76</v>
      </c>
      <c r="D13" s="1">
        <v>90</v>
      </c>
      <c r="E13" s="7">
        <v>32</v>
      </c>
      <c r="F13" s="7">
        <v>12</v>
      </c>
      <c r="G13" s="1">
        <v>15</v>
      </c>
      <c r="H13" s="1">
        <v>4</v>
      </c>
      <c r="I13" s="7">
        <v>5</v>
      </c>
      <c r="J13" s="1">
        <v>2</v>
      </c>
      <c r="K13" s="1">
        <v>1</v>
      </c>
      <c r="L13" s="7">
        <v>5</v>
      </c>
      <c r="M13" s="7">
        <v>22</v>
      </c>
      <c r="N13" s="7"/>
    </row>
    <row r="14" spans="1:14" x14ac:dyDescent="0.2">
      <c r="A14" s="8" t="s">
        <v>430</v>
      </c>
      <c r="B14" s="56"/>
      <c r="M14" s="7"/>
      <c r="N14" s="7"/>
    </row>
    <row r="15" spans="1:14" x14ac:dyDescent="0.2">
      <c r="A15" s="1" t="s">
        <v>310</v>
      </c>
      <c r="B15" s="56">
        <v>226</v>
      </c>
      <c r="C15" s="1">
        <v>70</v>
      </c>
      <c r="D15" s="1">
        <v>14</v>
      </c>
      <c r="E15" s="7">
        <v>27</v>
      </c>
      <c r="F15" s="7">
        <v>30</v>
      </c>
      <c r="G15" s="1">
        <v>16</v>
      </c>
      <c r="H15" s="1">
        <v>7</v>
      </c>
      <c r="I15" s="7">
        <v>13</v>
      </c>
      <c r="J15" s="1">
        <v>13</v>
      </c>
      <c r="K15" s="1">
        <v>1</v>
      </c>
      <c r="L15" s="7">
        <v>2</v>
      </c>
      <c r="M15" s="7">
        <v>33</v>
      </c>
      <c r="N15" s="7"/>
    </row>
    <row r="16" spans="1:14" x14ac:dyDescent="0.2">
      <c r="A16" s="1" t="s">
        <v>271</v>
      </c>
      <c r="B16" s="56">
        <v>238</v>
      </c>
      <c r="C16" s="1">
        <v>48</v>
      </c>
      <c r="D16" s="1">
        <v>128</v>
      </c>
      <c r="E16" s="7">
        <v>16</v>
      </c>
      <c r="F16" s="7">
        <v>8</v>
      </c>
      <c r="G16" s="1">
        <v>6</v>
      </c>
      <c r="H16" s="1">
        <v>6</v>
      </c>
      <c r="I16" s="7">
        <v>1</v>
      </c>
      <c r="J16" s="1">
        <v>2</v>
      </c>
      <c r="K16" s="1">
        <v>1</v>
      </c>
      <c r="L16" s="7">
        <v>3</v>
      </c>
      <c r="M16" s="7">
        <v>19</v>
      </c>
      <c r="N16" s="7"/>
    </row>
    <row r="17" spans="1:14" x14ac:dyDescent="0.2">
      <c r="A17" s="1" t="s">
        <v>311</v>
      </c>
      <c r="B17" s="56">
        <v>106</v>
      </c>
      <c r="C17" s="1">
        <v>41</v>
      </c>
      <c r="D17" s="1">
        <v>6</v>
      </c>
      <c r="E17" s="7">
        <v>22</v>
      </c>
      <c r="F17" s="7">
        <v>5</v>
      </c>
      <c r="G17" s="1">
        <v>7</v>
      </c>
      <c r="H17" s="1">
        <v>0</v>
      </c>
      <c r="I17" s="7">
        <v>6</v>
      </c>
      <c r="J17" s="1">
        <v>2</v>
      </c>
      <c r="K17" s="1">
        <v>2</v>
      </c>
      <c r="L17" s="7">
        <v>0</v>
      </c>
      <c r="M17" s="7">
        <v>15</v>
      </c>
      <c r="N17" s="7"/>
    </row>
    <row r="18" spans="1:14" x14ac:dyDescent="0.2">
      <c r="A18" s="8" t="s">
        <v>163</v>
      </c>
      <c r="B18" s="56"/>
      <c r="M18" s="7"/>
      <c r="N18" s="7"/>
    </row>
    <row r="19" spans="1:14" x14ac:dyDescent="0.2">
      <c r="A19" s="1" t="s">
        <v>312</v>
      </c>
      <c r="B19" s="56">
        <v>81</v>
      </c>
      <c r="C19" s="1">
        <v>31</v>
      </c>
      <c r="D19" s="1">
        <v>5</v>
      </c>
      <c r="E19" s="7">
        <v>5</v>
      </c>
      <c r="F19" s="7">
        <v>8</v>
      </c>
      <c r="G19" s="1">
        <v>3</v>
      </c>
      <c r="H19" s="1">
        <v>10</v>
      </c>
      <c r="I19" s="7">
        <v>2</v>
      </c>
      <c r="J19" s="1">
        <v>4</v>
      </c>
      <c r="K19" s="1">
        <v>8</v>
      </c>
      <c r="L19" s="7">
        <v>0</v>
      </c>
      <c r="M19" s="7">
        <v>5</v>
      </c>
      <c r="N19" s="7"/>
    </row>
    <row r="20" spans="1:14" x14ac:dyDescent="0.2">
      <c r="A20" s="1" t="s">
        <v>281</v>
      </c>
      <c r="B20" s="56">
        <v>75</v>
      </c>
      <c r="C20" s="1">
        <v>16</v>
      </c>
      <c r="D20" s="1">
        <v>29</v>
      </c>
      <c r="E20" s="7">
        <v>4</v>
      </c>
      <c r="F20" s="7">
        <v>10</v>
      </c>
      <c r="G20" s="1">
        <v>4</v>
      </c>
      <c r="H20" s="1">
        <v>1</v>
      </c>
      <c r="I20" s="7">
        <v>1</v>
      </c>
      <c r="J20" s="1">
        <v>2</v>
      </c>
      <c r="K20" s="1">
        <v>1</v>
      </c>
      <c r="L20" s="7">
        <v>0</v>
      </c>
      <c r="M20" s="7">
        <v>7</v>
      </c>
      <c r="N20" s="7"/>
    </row>
    <row r="21" spans="1:14" x14ac:dyDescent="0.2">
      <c r="A21" s="1" t="s">
        <v>313</v>
      </c>
      <c r="B21" s="56">
        <v>98</v>
      </c>
      <c r="C21" s="1">
        <v>31</v>
      </c>
      <c r="D21" s="1">
        <v>3</v>
      </c>
      <c r="E21" s="7">
        <v>9</v>
      </c>
      <c r="F21" s="7">
        <v>7</v>
      </c>
      <c r="G21" s="1">
        <v>6</v>
      </c>
      <c r="H21" s="1">
        <v>4</v>
      </c>
      <c r="I21" s="7">
        <v>5</v>
      </c>
      <c r="J21" s="1">
        <v>4</v>
      </c>
      <c r="K21" s="1">
        <v>13</v>
      </c>
      <c r="L21" s="7">
        <v>3</v>
      </c>
      <c r="M21" s="7">
        <v>13</v>
      </c>
      <c r="N21" s="7"/>
    </row>
    <row r="22" spans="1:14" x14ac:dyDescent="0.2">
      <c r="A22" s="1" t="s">
        <v>314</v>
      </c>
      <c r="B22" s="56">
        <v>142</v>
      </c>
      <c r="C22" s="1">
        <v>53</v>
      </c>
      <c r="D22" s="1">
        <v>7</v>
      </c>
      <c r="E22" s="7">
        <v>13</v>
      </c>
      <c r="F22" s="7">
        <v>15</v>
      </c>
      <c r="G22" s="1">
        <v>9</v>
      </c>
      <c r="H22" s="1">
        <v>4</v>
      </c>
      <c r="I22" s="7">
        <v>11</v>
      </c>
      <c r="J22" s="1">
        <v>3</v>
      </c>
      <c r="K22" s="1">
        <v>5</v>
      </c>
      <c r="L22" s="7">
        <v>1</v>
      </c>
      <c r="M22" s="7">
        <v>21</v>
      </c>
      <c r="N22" s="7"/>
    </row>
    <row r="23" spans="1:14" x14ac:dyDescent="0.2">
      <c r="A23" s="8" t="s">
        <v>164</v>
      </c>
      <c r="B23" s="56"/>
      <c r="M23" s="7"/>
      <c r="N23" s="7"/>
    </row>
    <row r="24" spans="1:14" x14ac:dyDescent="0.2">
      <c r="A24" s="1" t="s">
        <v>315</v>
      </c>
      <c r="B24" s="56">
        <v>65</v>
      </c>
      <c r="C24" s="1">
        <v>25</v>
      </c>
      <c r="D24" s="1">
        <v>4</v>
      </c>
      <c r="E24" s="7">
        <v>8</v>
      </c>
      <c r="F24" s="7">
        <v>5</v>
      </c>
      <c r="G24" s="1">
        <v>6</v>
      </c>
      <c r="H24" s="1">
        <v>1</v>
      </c>
      <c r="I24" s="7">
        <v>4</v>
      </c>
      <c r="J24" s="1">
        <v>2</v>
      </c>
      <c r="K24" s="1">
        <v>3</v>
      </c>
      <c r="L24" s="7">
        <v>1</v>
      </c>
      <c r="M24" s="7">
        <v>6</v>
      </c>
      <c r="N24" s="7"/>
    </row>
    <row r="25" spans="1:14" x14ac:dyDescent="0.2">
      <c r="A25" s="1" t="s">
        <v>316</v>
      </c>
      <c r="B25" s="56">
        <v>13</v>
      </c>
      <c r="C25" s="1">
        <v>7</v>
      </c>
      <c r="D25" s="1">
        <v>1</v>
      </c>
      <c r="E25" s="7">
        <v>1</v>
      </c>
      <c r="F25" s="7">
        <v>1</v>
      </c>
      <c r="G25" s="1">
        <v>2</v>
      </c>
      <c r="H25" s="1">
        <v>0</v>
      </c>
      <c r="I25" s="7">
        <v>1</v>
      </c>
      <c r="J25" s="1">
        <v>0</v>
      </c>
      <c r="K25" s="1">
        <v>0</v>
      </c>
      <c r="L25" s="7">
        <v>0</v>
      </c>
      <c r="M25" s="7">
        <v>0</v>
      </c>
      <c r="N25" s="7"/>
    </row>
    <row r="26" spans="1:14" x14ac:dyDescent="0.2">
      <c r="A26" s="1" t="s">
        <v>317</v>
      </c>
      <c r="B26" s="56">
        <v>15</v>
      </c>
      <c r="C26" s="1">
        <v>2</v>
      </c>
      <c r="D26" s="1">
        <v>1</v>
      </c>
      <c r="E26" s="7">
        <v>0</v>
      </c>
      <c r="F26" s="7">
        <v>1</v>
      </c>
      <c r="G26" s="1">
        <v>0</v>
      </c>
      <c r="H26" s="1">
        <v>2</v>
      </c>
      <c r="I26" s="7">
        <v>6</v>
      </c>
      <c r="J26" s="1">
        <v>1</v>
      </c>
      <c r="K26" s="1">
        <v>0</v>
      </c>
      <c r="L26" s="7">
        <v>0</v>
      </c>
      <c r="M26" s="7">
        <v>2</v>
      </c>
      <c r="N26" s="7"/>
    </row>
    <row r="27" spans="1:14" x14ac:dyDescent="0.2">
      <c r="A27" s="1" t="s">
        <v>318</v>
      </c>
      <c r="B27" s="56">
        <v>52</v>
      </c>
      <c r="C27" s="1">
        <v>17</v>
      </c>
      <c r="D27" s="1">
        <v>5</v>
      </c>
      <c r="E27" s="7">
        <v>6</v>
      </c>
      <c r="F27" s="7">
        <v>7</v>
      </c>
      <c r="G27" s="1">
        <v>3</v>
      </c>
      <c r="H27" s="1">
        <v>3</v>
      </c>
      <c r="I27" s="7">
        <v>0</v>
      </c>
      <c r="J27" s="1">
        <v>0</v>
      </c>
      <c r="K27" s="1">
        <v>2</v>
      </c>
      <c r="L27" s="7">
        <v>2</v>
      </c>
      <c r="M27" s="7">
        <v>7</v>
      </c>
      <c r="N27" s="7"/>
    </row>
    <row r="28" spans="1:14" x14ac:dyDescent="0.2">
      <c r="A28" s="8" t="s">
        <v>276</v>
      </c>
      <c r="B28" s="56"/>
      <c r="M28" s="7"/>
      <c r="N28" s="7"/>
    </row>
    <row r="29" spans="1:14" x14ac:dyDescent="0.2">
      <c r="A29" s="1" t="s">
        <v>319</v>
      </c>
      <c r="B29" s="56">
        <v>33</v>
      </c>
      <c r="C29" s="1">
        <v>12</v>
      </c>
      <c r="D29" s="1">
        <v>0</v>
      </c>
      <c r="E29" s="7">
        <v>4</v>
      </c>
      <c r="F29" s="7">
        <v>1</v>
      </c>
      <c r="G29" s="1">
        <v>4</v>
      </c>
      <c r="H29" s="1">
        <v>7</v>
      </c>
      <c r="I29" s="7">
        <v>2</v>
      </c>
      <c r="J29" s="1">
        <v>0</v>
      </c>
      <c r="K29" s="1">
        <v>0</v>
      </c>
      <c r="L29" s="7">
        <v>0</v>
      </c>
      <c r="M29" s="7">
        <v>3</v>
      </c>
      <c r="N29" s="7"/>
    </row>
    <row r="30" spans="1:14" x14ac:dyDescent="0.2">
      <c r="A30" s="1" t="s">
        <v>320</v>
      </c>
      <c r="B30" s="56">
        <v>56</v>
      </c>
      <c r="C30" s="1">
        <v>21</v>
      </c>
      <c r="D30" s="1">
        <v>5</v>
      </c>
      <c r="E30" s="7">
        <v>2</v>
      </c>
      <c r="F30" s="7">
        <v>4</v>
      </c>
      <c r="G30" s="1">
        <v>6</v>
      </c>
      <c r="H30" s="1">
        <v>1</v>
      </c>
      <c r="I30" s="7">
        <v>1</v>
      </c>
      <c r="J30" s="1">
        <v>4</v>
      </c>
      <c r="K30" s="1">
        <v>4</v>
      </c>
      <c r="L30" s="7">
        <v>0</v>
      </c>
      <c r="M30" s="7">
        <v>8</v>
      </c>
      <c r="N30" s="7"/>
    </row>
    <row r="31" spans="1:14" x14ac:dyDescent="0.2">
      <c r="A31" s="1" t="s">
        <v>321</v>
      </c>
      <c r="B31" s="56">
        <v>46</v>
      </c>
      <c r="C31" s="1">
        <v>14</v>
      </c>
      <c r="D31" s="1">
        <v>2</v>
      </c>
      <c r="E31" s="7">
        <v>7</v>
      </c>
      <c r="F31" s="7">
        <v>4</v>
      </c>
      <c r="G31" s="1">
        <v>2</v>
      </c>
      <c r="H31" s="1">
        <v>0</v>
      </c>
      <c r="I31" s="7">
        <v>5</v>
      </c>
      <c r="J31" s="1">
        <v>0</v>
      </c>
      <c r="K31" s="1">
        <v>3</v>
      </c>
      <c r="L31" s="7">
        <v>2</v>
      </c>
      <c r="M31" s="7">
        <v>7</v>
      </c>
      <c r="N31" s="7"/>
    </row>
    <row r="32" spans="1:14" x14ac:dyDescent="0.2">
      <c r="A32" s="1" t="s">
        <v>322</v>
      </c>
      <c r="B32" s="56">
        <v>16</v>
      </c>
      <c r="C32" s="1">
        <v>2</v>
      </c>
      <c r="D32" s="1">
        <v>0</v>
      </c>
      <c r="E32" s="7">
        <v>3</v>
      </c>
      <c r="F32" s="7">
        <v>3</v>
      </c>
      <c r="G32" s="1">
        <v>1</v>
      </c>
      <c r="H32" s="1">
        <v>4</v>
      </c>
      <c r="I32" s="7">
        <v>0</v>
      </c>
      <c r="J32" s="1">
        <v>1</v>
      </c>
      <c r="K32" s="1">
        <v>1</v>
      </c>
      <c r="L32" s="7">
        <v>0</v>
      </c>
      <c r="M32" s="7">
        <v>1</v>
      </c>
      <c r="N32" s="7"/>
    </row>
    <row r="33" spans="1:14" x14ac:dyDescent="0.2">
      <c r="A33" s="1" t="s">
        <v>323</v>
      </c>
      <c r="B33" s="56">
        <v>43</v>
      </c>
      <c r="C33" s="1">
        <v>17</v>
      </c>
      <c r="D33" s="1">
        <v>1</v>
      </c>
      <c r="E33" s="7">
        <v>5</v>
      </c>
      <c r="F33" s="7">
        <v>2</v>
      </c>
      <c r="G33" s="1">
        <v>6</v>
      </c>
      <c r="H33" s="1">
        <v>2</v>
      </c>
      <c r="I33" s="7">
        <v>1</v>
      </c>
      <c r="J33" s="1">
        <v>3</v>
      </c>
      <c r="K33" s="1">
        <v>2</v>
      </c>
      <c r="L33" s="7">
        <v>0</v>
      </c>
      <c r="M33" s="7">
        <v>4</v>
      </c>
      <c r="N33" s="7"/>
    </row>
    <row r="34" spans="1:14" x14ac:dyDescent="0.2">
      <c r="A34" s="8" t="s">
        <v>273</v>
      </c>
      <c r="B34" s="56"/>
      <c r="M34" s="7"/>
      <c r="N34" s="7"/>
    </row>
    <row r="35" spans="1:14" x14ac:dyDescent="0.2">
      <c r="A35" s="1" t="s">
        <v>324</v>
      </c>
      <c r="B35" s="56">
        <v>49</v>
      </c>
      <c r="C35" s="1">
        <v>13</v>
      </c>
      <c r="D35" s="1">
        <v>26</v>
      </c>
      <c r="E35" s="7">
        <v>0</v>
      </c>
      <c r="F35" s="7">
        <v>2</v>
      </c>
      <c r="G35" s="1">
        <v>2</v>
      </c>
      <c r="H35" s="1">
        <v>0</v>
      </c>
      <c r="I35" s="7">
        <v>1</v>
      </c>
      <c r="J35" s="1">
        <v>0</v>
      </c>
      <c r="K35" s="1">
        <v>1</v>
      </c>
      <c r="L35" s="7">
        <v>3</v>
      </c>
      <c r="M35" s="7">
        <v>1</v>
      </c>
      <c r="N35" s="7"/>
    </row>
    <row r="36" spans="1:14" x14ac:dyDescent="0.2">
      <c r="A36" s="1" t="s">
        <v>325</v>
      </c>
      <c r="B36" s="56">
        <v>64</v>
      </c>
      <c r="C36" s="1">
        <v>21</v>
      </c>
      <c r="D36" s="1">
        <v>14</v>
      </c>
      <c r="E36" s="7">
        <v>5</v>
      </c>
      <c r="F36" s="7">
        <v>4</v>
      </c>
      <c r="G36" s="1">
        <v>5</v>
      </c>
      <c r="H36" s="1">
        <v>2</v>
      </c>
      <c r="I36" s="7">
        <v>2</v>
      </c>
      <c r="J36" s="1">
        <v>0</v>
      </c>
      <c r="K36" s="1">
        <v>1</v>
      </c>
      <c r="L36" s="7">
        <v>0</v>
      </c>
      <c r="M36" s="7">
        <v>10</v>
      </c>
      <c r="N36" s="7"/>
    </row>
    <row r="37" spans="1:14" x14ac:dyDescent="0.2">
      <c r="A37" s="1" t="s">
        <v>326</v>
      </c>
      <c r="B37" s="56">
        <v>20</v>
      </c>
      <c r="C37" s="1">
        <v>2</v>
      </c>
      <c r="D37" s="1">
        <v>5</v>
      </c>
      <c r="E37" s="7">
        <v>4</v>
      </c>
      <c r="F37" s="7">
        <v>4</v>
      </c>
      <c r="G37" s="1">
        <v>3</v>
      </c>
      <c r="H37" s="1">
        <v>0</v>
      </c>
      <c r="I37" s="7">
        <v>0</v>
      </c>
      <c r="J37" s="1">
        <v>0</v>
      </c>
      <c r="K37" s="1">
        <v>1</v>
      </c>
      <c r="L37" s="7">
        <v>0</v>
      </c>
      <c r="M37" s="7">
        <v>1</v>
      </c>
      <c r="N37" s="7"/>
    </row>
    <row r="38" spans="1:14" x14ac:dyDescent="0.2">
      <c r="A38" s="1" t="s">
        <v>327</v>
      </c>
      <c r="B38" s="56">
        <v>31</v>
      </c>
      <c r="C38" s="1">
        <v>19</v>
      </c>
      <c r="D38" s="1">
        <v>4</v>
      </c>
      <c r="E38" s="7">
        <v>2</v>
      </c>
      <c r="F38" s="7">
        <v>1</v>
      </c>
      <c r="G38" s="1">
        <v>3</v>
      </c>
      <c r="H38" s="1">
        <v>0</v>
      </c>
      <c r="I38" s="7">
        <v>0</v>
      </c>
      <c r="J38" s="1">
        <v>0</v>
      </c>
      <c r="K38" s="1">
        <v>1</v>
      </c>
      <c r="L38" s="7">
        <v>0</v>
      </c>
      <c r="M38" s="7">
        <v>1</v>
      </c>
      <c r="N38" s="7"/>
    </row>
    <row r="39" spans="1:14" x14ac:dyDescent="0.2">
      <c r="A39" s="8" t="s">
        <v>431</v>
      </c>
      <c r="B39" s="56"/>
      <c r="M39" s="7"/>
      <c r="N39" s="7"/>
    </row>
    <row r="40" spans="1:14" x14ac:dyDescent="0.2">
      <c r="A40" s="1" t="s">
        <v>328</v>
      </c>
      <c r="B40" s="56">
        <v>100</v>
      </c>
      <c r="C40" s="1">
        <v>31</v>
      </c>
      <c r="D40" s="1">
        <v>2</v>
      </c>
      <c r="E40" s="7">
        <v>12</v>
      </c>
      <c r="F40" s="7">
        <v>5</v>
      </c>
      <c r="G40" s="1">
        <v>5</v>
      </c>
      <c r="H40" s="1">
        <v>9</v>
      </c>
      <c r="I40" s="7">
        <v>1</v>
      </c>
      <c r="J40" s="1">
        <v>4</v>
      </c>
      <c r="K40" s="1">
        <v>10</v>
      </c>
      <c r="L40" s="7">
        <v>0</v>
      </c>
      <c r="M40" s="7">
        <v>21</v>
      </c>
      <c r="N40" s="7"/>
    </row>
    <row r="41" spans="1:14" x14ac:dyDescent="0.2">
      <c r="A41" s="1" t="s">
        <v>329</v>
      </c>
      <c r="B41" s="56">
        <v>11</v>
      </c>
      <c r="C41" s="1">
        <v>7</v>
      </c>
      <c r="D41" s="1">
        <v>0</v>
      </c>
      <c r="E41" s="7">
        <v>0</v>
      </c>
      <c r="F41" s="7">
        <v>0</v>
      </c>
      <c r="G41" s="1">
        <v>0</v>
      </c>
      <c r="H41" s="1">
        <v>1</v>
      </c>
      <c r="I41" s="7">
        <v>1</v>
      </c>
      <c r="J41" s="1">
        <v>0</v>
      </c>
      <c r="K41" s="1">
        <v>0</v>
      </c>
      <c r="L41" s="7">
        <v>1</v>
      </c>
      <c r="M41" s="7">
        <v>1</v>
      </c>
      <c r="N41" s="7"/>
    </row>
    <row r="42" spans="1:14" x14ac:dyDescent="0.2">
      <c r="A42" s="1" t="s">
        <v>330</v>
      </c>
      <c r="B42" s="56">
        <v>13</v>
      </c>
      <c r="C42" s="1">
        <v>6</v>
      </c>
      <c r="D42" s="1">
        <v>0</v>
      </c>
      <c r="E42" s="7">
        <v>0</v>
      </c>
      <c r="F42" s="7">
        <v>1</v>
      </c>
      <c r="G42" s="1">
        <v>3</v>
      </c>
      <c r="H42" s="1">
        <v>0</v>
      </c>
      <c r="I42" s="7">
        <v>1</v>
      </c>
      <c r="J42" s="1">
        <v>1</v>
      </c>
      <c r="K42" s="1">
        <v>0</v>
      </c>
      <c r="L42" s="7">
        <v>0</v>
      </c>
      <c r="M42" s="7">
        <v>1</v>
      </c>
      <c r="N42" s="7"/>
    </row>
    <row r="43" spans="1:14" x14ac:dyDescent="0.2">
      <c r="A43" s="1" t="s">
        <v>331</v>
      </c>
      <c r="B43" s="56">
        <v>6</v>
      </c>
      <c r="C43" s="1">
        <v>2</v>
      </c>
      <c r="D43" s="1">
        <v>1</v>
      </c>
      <c r="E43" s="7">
        <v>1</v>
      </c>
      <c r="F43" s="7">
        <v>0</v>
      </c>
      <c r="G43" s="1">
        <v>0</v>
      </c>
      <c r="H43" s="1">
        <v>1</v>
      </c>
      <c r="I43" s="7">
        <v>0</v>
      </c>
      <c r="J43" s="1">
        <v>0</v>
      </c>
      <c r="K43" s="1">
        <v>0</v>
      </c>
      <c r="L43" s="7">
        <v>0</v>
      </c>
      <c r="M43" s="7">
        <v>1</v>
      </c>
      <c r="N43" s="7"/>
    </row>
    <row r="44" spans="1:14" x14ac:dyDescent="0.2">
      <c r="A44" s="1" t="s">
        <v>332</v>
      </c>
      <c r="B44" s="56">
        <v>12</v>
      </c>
      <c r="C44" s="1">
        <v>0</v>
      </c>
      <c r="D44" s="1">
        <v>0</v>
      </c>
      <c r="E44" s="7">
        <v>1</v>
      </c>
      <c r="F44" s="7">
        <v>1</v>
      </c>
      <c r="G44" s="1">
        <v>1</v>
      </c>
      <c r="H44" s="1">
        <v>2</v>
      </c>
      <c r="I44" s="7">
        <v>0</v>
      </c>
      <c r="J44" s="1">
        <v>3</v>
      </c>
      <c r="K44" s="1">
        <v>2</v>
      </c>
      <c r="L44" s="7">
        <v>0</v>
      </c>
      <c r="M44" s="7">
        <v>2</v>
      </c>
      <c r="N44" s="7"/>
    </row>
    <row r="45" spans="1:14" x14ac:dyDescent="0.2">
      <c r="A45" s="8" t="s">
        <v>165</v>
      </c>
      <c r="B45" s="56"/>
      <c r="M45" s="7"/>
      <c r="N45" s="7"/>
    </row>
    <row r="46" spans="1:14" x14ac:dyDescent="0.2">
      <c r="A46" s="1" t="s">
        <v>333</v>
      </c>
      <c r="B46" s="56">
        <v>125</v>
      </c>
      <c r="C46" s="1">
        <v>47</v>
      </c>
      <c r="D46" s="1">
        <v>4</v>
      </c>
      <c r="E46" s="7">
        <v>17</v>
      </c>
      <c r="F46" s="7">
        <v>4</v>
      </c>
      <c r="G46" s="1">
        <v>15</v>
      </c>
      <c r="H46" s="1">
        <v>5</v>
      </c>
      <c r="I46" s="7">
        <v>5</v>
      </c>
      <c r="J46" s="1">
        <v>5</v>
      </c>
      <c r="K46" s="1">
        <v>6</v>
      </c>
      <c r="L46" s="7">
        <v>1</v>
      </c>
      <c r="M46" s="7">
        <v>16</v>
      </c>
      <c r="N46" s="7"/>
    </row>
    <row r="47" spans="1:14" x14ac:dyDescent="0.2">
      <c r="A47" s="1" t="s">
        <v>334</v>
      </c>
      <c r="B47" s="56">
        <v>28</v>
      </c>
      <c r="C47" s="1">
        <v>8</v>
      </c>
      <c r="D47" s="1">
        <v>2</v>
      </c>
      <c r="E47" s="7">
        <v>4</v>
      </c>
      <c r="F47" s="7">
        <v>3</v>
      </c>
      <c r="G47" s="1">
        <v>2</v>
      </c>
      <c r="H47" s="1">
        <v>2</v>
      </c>
      <c r="I47" s="7">
        <v>4</v>
      </c>
      <c r="J47" s="1">
        <v>0</v>
      </c>
      <c r="K47" s="1">
        <v>2</v>
      </c>
      <c r="L47" s="7">
        <v>0</v>
      </c>
      <c r="M47" s="7">
        <v>1</v>
      </c>
      <c r="N47" s="7"/>
    </row>
    <row r="48" spans="1:14" x14ac:dyDescent="0.2">
      <c r="A48" s="1" t="s">
        <v>335</v>
      </c>
      <c r="B48" s="56">
        <v>52</v>
      </c>
      <c r="C48" s="1">
        <v>12</v>
      </c>
      <c r="D48" s="1">
        <v>4</v>
      </c>
      <c r="E48" s="7">
        <v>4</v>
      </c>
      <c r="F48" s="7">
        <v>1</v>
      </c>
      <c r="G48" s="1">
        <v>8</v>
      </c>
      <c r="H48" s="1">
        <v>6</v>
      </c>
      <c r="I48" s="7">
        <v>5</v>
      </c>
      <c r="J48" s="1">
        <v>0</v>
      </c>
      <c r="K48" s="1">
        <v>2</v>
      </c>
      <c r="L48" s="7">
        <v>1</v>
      </c>
      <c r="M48" s="7">
        <v>9</v>
      </c>
      <c r="N48" s="7"/>
    </row>
    <row r="49" spans="1:14" x14ac:dyDescent="0.2">
      <c r="A49" s="1" t="s">
        <v>336</v>
      </c>
      <c r="B49" s="56">
        <v>39</v>
      </c>
      <c r="C49" s="1">
        <v>14</v>
      </c>
      <c r="D49" s="1">
        <v>0</v>
      </c>
      <c r="E49" s="7">
        <v>2</v>
      </c>
      <c r="F49" s="7">
        <v>1</v>
      </c>
      <c r="G49" s="1">
        <v>2</v>
      </c>
      <c r="H49" s="1">
        <v>3</v>
      </c>
      <c r="I49" s="7">
        <v>2</v>
      </c>
      <c r="J49" s="1">
        <v>5</v>
      </c>
      <c r="K49" s="1">
        <v>4</v>
      </c>
      <c r="L49" s="7">
        <v>0</v>
      </c>
      <c r="M49" s="7">
        <v>6</v>
      </c>
      <c r="N49" s="7"/>
    </row>
    <row r="50" spans="1:14" x14ac:dyDescent="0.2">
      <c r="A50" s="1" t="s">
        <v>337</v>
      </c>
      <c r="B50" s="56">
        <v>16</v>
      </c>
      <c r="C50" s="1">
        <v>5</v>
      </c>
      <c r="D50" s="1">
        <v>0</v>
      </c>
      <c r="E50" s="7">
        <v>3</v>
      </c>
      <c r="F50" s="7">
        <v>1</v>
      </c>
      <c r="G50" s="1">
        <v>4</v>
      </c>
      <c r="H50" s="1">
        <v>1</v>
      </c>
      <c r="I50" s="7">
        <v>0</v>
      </c>
      <c r="J50" s="1">
        <v>0</v>
      </c>
      <c r="K50" s="1">
        <v>0</v>
      </c>
      <c r="L50" s="7">
        <v>0</v>
      </c>
      <c r="M50" s="7">
        <v>2</v>
      </c>
      <c r="N50" s="7"/>
    </row>
    <row r="51" spans="1:14" x14ac:dyDescent="0.2">
      <c r="A51" s="8" t="s">
        <v>166</v>
      </c>
      <c r="B51" s="56"/>
      <c r="M51" s="7"/>
      <c r="N51" s="7"/>
    </row>
    <row r="52" spans="1:14" x14ac:dyDescent="0.2">
      <c r="A52" s="1" t="s">
        <v>338</v>
      </c>
      <c r="B52" s="56">
        <v>56</v>
      </c>
      <c r="C52" s="1">
        <v>11</v>
      </c>
      <c r="D52" s="1">
        <v>2</v>
      </c>
      <c r="E52" s="7">
        <v>13</v>
      </c>
      <c r="F52" s="7">
        <v>4</v>
      </c>
      <c r="G52" s="1">
        <v>4</v>
      </c>
      <c r="H52" s="1">
        <v>5</v>
      </c>
      <c r="I52" s="7">
        <v>1</v>
      </c>
      <c r="J52" s="1">
        <v>4</v>
      </c>
      <c r="K52" s="1">
        <v>6</v>
      </c>
      <c r="L52" s="7">
        <v>0</v>
      </c>
      <c r="M52" s="7">
        <v>6</v>
      </c>
      <c r="N52" s="7"/>
    </row>
    <row r="53" spans="1:14" x14ac:dyDescent="0.2">
      <c r="A53" s="1" t="s">
        <v>432</v>
      </c>
      <c r="B53" s="56">
        <v>56</v>
      </c>
      <c r="C53" s="1">
        <v>14</v>
      </c>
      <c r="D53" s="1">
        <v>0</v>
      </c>
      <c r="E53" s="7">
        <v>4</v>
      </c>
      <c r="F53" s="7">
        <v>8</v>
      </c>
      <c r="G53" s="1">
        <v>4</v>
      </c>
      <c r="H53" s="1">
        <v>10</v>
      </c>
      <c r="I53" s="7">
        <v>1</v>
      </c>
      <c r="J53" s="1">
        <v>1</v>
      </c>
      <c r="K53" s="1">
        <v>5</v>
      </c>
      <c r="L53" s="7">
        <v>0</v>
      </c>
      <c r="M53" s="7">
        <v>9</v>
      </c>
      <c r="N53" s="7"/>
    </row>
    <row r="54" spans="1:14" x14ac:dyDescent="0.2">
      <c r="A54" s="1" t="s">
        <v>339</v>
      </c>
      <c r="B54" s="56">
        <v>18</v>
      </c>
      <c r="C54" s="1">
        <v>3</v>
      </c>
      <c r="D54" s="1">
        <v>0</v>
      </c>
      <c r="E54" s="7">
        <v>2</v>
      </c>
      <c r="F54" s="7">
        <v>2</v>
      </c>
      <c r="G54" s="1">
        <v>1</v>
      </c>
      <c r="H54" s="1">
        <v>5</v>
      </c>
      <c r="I54" s="7">
        <v>1</v>
      </c>
      <c r="J54" s="1">
        <v>1</v>
      </c>
      <c r="K54" s="1">
        <v>0</v>
      </c>
      <c r="L54" s="7">
        <v>1</v>
      </c>
      <c r="M54" s="7">
        <v>2</v>
      </c>
      <c r="N54" s="7"/>
    </row>
    <row r="55" spans="1:14" x14ac:dyDescent="0.2">
      <c r="A55" s="1" t="s">
        <v>419</v>
      </c>
      <c r="B55" s="56">
        <v>30</v>
      </c>
      <c r="C55" s="1">
        <v>10</v>
      </c>
      <c r="D55" s="1">
        <v>2</v>
      </c>
      <c r="E55" s="7">
        <v>3</v>
      </c>
      <c r="F55" s="7">
        <v>0</v>
      </c>
      <c r="G55" s="1">
        <v>0</v>
      </c>
      <c r="H55" s="1">
        <v>4</v>
      </c>
      <c r="I55" s="7">
        <v>2</v>
      </c>
      <c r="J55" s="1">
        <v>2</v>
      </c>
      <c r="K55" s="1">
        <v>2</v>
      </c>
      <c r="L55" s="7">
        <v>0</v>
      </c>
      <c r="M55" s="7">
        <v>5</v>
      </c>
      <c r="N55" s="7"/>
    </row>
    <row r="56" spans="1:14" x14ac:dyDescent="0.2">
      <c r="A56" s="1" t="s">
        <v>340</v>
      </c>
      <c r="B56" s="56">
        <v>27</v>
      </c>
      <c r="C56" s="1">
        <v>11</v>
      </c>
      <c r="D56" s="1">
        <v>1</v>
      </c>
      <c r="E56" s="7">
        <v>0</v>
      </c>
      <c r="F56" s="7">
        <v>5</v>
      </c>
      <c r="G56" s="1">
        <v>1</v>
      </c>
      <c r="H56" s="1">
        <v>1</v>
      </c>
      <c r="I56" s="7">
        <v>1</v>
      </c>
      <c r="J56" s="1">
        <v>2</v>
      </c>
      <c r="K56" s="1">
        <v>0</v>
      </c>
      <c r="L56" s="7">
        <v>0</v>
      </c>
      <c r="M56" s="7">
        <v>5</v>
      </c>
      <c r="N56" s="7"/>
    </row>
    <row r="57" spans="1:14" x14ac:dyDescent="0.2">
      <c r="A57" s="8" t="s">
        <v>167</v>
      </c>
      <c r="B57" s="56"/>
      <c r="M57" s="7"/>
      <c r="N57" s="7"/>
    </row>
    <row r="58" spans="1:14" x14ac:dyDescent="0.2">
      <c r="A58" s="1" t="s">
        <v>341</v>
      </c>
      <c r="B58" s="56">
        <v>81</v>
      </c>
      <c r="C58" s="1">
        <v>23</v>
      </c>
      <c r="D58" s="1">
        <v>0</v>
      </c>
      <c r="E58" s="7">
        <v>10</v>
      </c>
      <c r="F58" s="7">
        <v>5</v>
      </c>
      <c r="G58" s="1">
        <v>9</v>
      </c>
      <c r="H58" s="1">
        <v>12</v>
      </c>
      <c r="I58" s="7">
        <v>4</v>
      </c>
      <c r="J58" s="1">
        <v>0</v>
      </c>
      <c r="K58" s="1">
        <v>5</v>
      </c>
      <c r="L58" s="7">
        <v>2</v>
      </c>
      <c r="M58" s="7">
        <v>11</v>
      </c>
      <c r="N58" s="7"/>
    </row>
    <row r="59" spans="1:14" x14ac:dyDescent="0.2">
      <c r="A59" s="1" t="s">
        <v>342</v>
      </c>
      <c r="B59" s="56">
        <v>50</v>
      </c>
      <c r="C59" s="1">
        <v>11</v>
      </c>
      <c r="D59" s="1">
        <v>1</v>
      </c>
      <c r="E59" s="7">
        <v>4</v>
      </c>
      <c r="F59" s="7">
        <v>3</v>
      </c>
      <c r="G59" s="1">
        <v>0</v>
      </c>
      <c r="H59" s="1">
        <v>5</v>
      </c>
      <c r="I59" s="7">
        <v>1</v>
      </c>
      <c r="J59" s="1">
        <v>4</v>
      </c>
      <c r="K59" s="1">
        <v>11</v>
      </c>
      <c r="L59" s="7">
        <v>1</v>
      </c>
      <c r="M59" s="7">
        <v>9</v>
      </c>
      <c r="N59" s="7"/>
    </row>
    <row r="60" spans="1:14" x14ac:dyDescent="0.2">
      <c r="A60" s="1" t="s">
        <v>343</v>
      </c>
      <c r="B60" s="56">
        <v>56</v>
      </c>
      <c r="C60" s="1">
        <v>12</v>
      </c>
      <c r="D60" s="1">
        <v>3</v>
      </c>
      <c r="E60" s="7">
        <v>9</v>
      </c>
      <c r="F60" s="7">
        <v>5</v>
      </c>
      <c r="G60" s="1">
        <v>0</v>
      </c>
      <c r="H60" s="1">
        <v>8</v>
      </c>
      <c r="I60" s="7">
        <v>6</v>
      </c>
      <c r="J60" s="1">
        <v>4</v>
      </c>
      <c r="K60" s="1">
        <v>0</v>
      </c>
      <c r="L60" s="7">
        <v>2</v>
      </c>
      <c r="M60" s="7">
        <v>7</v>
      </c>
      <c r="N60" s="7"/>
    </row>
    <row r="61" spans="1:14" x14ac:dyDescent="0.2">
      <c r="A61" s="1" t="s">
        <v>345</v>
      </c>
      <c r="B61" s="56">
        <v>18</v>
      </c>
      <c r="C61" s="1">
        <v>11</v>
      </c>
      <c r="D61" s="1">
        <v>0</v>
      </c>
      <c r="E61" s="7">
        <v>0</v>
      </c>
      <c r="F61" s="7">
        <v>0</v>
      </c>
      <c r="G61" s="1">
        <v>1</v>
      </c>
      <c r="H61" s="1">
        <v>4</v>
      </c>
      <c r="I61" s="7">
        <v>0</v>
      </c>
      <c r="J61" s="1">
        <v>0</v>
      </c>
      <c r="K61" s="1">
        <v>0</v>
      </c>
      <c r="L61" s="7">
        <v>0</v>
      </c>
      <c r="M61" s="7">
        <v>2</v>
      </c>
      <c r="N61" s="7"/>
    </row>
    <row r="62" spans="1:14" x14ac:dyDescent="0.2">
      <c r="A62" s="1" t="s">
        <v>346</v>
      </c>
      <c r="B62" s="56">
        <v>15</v>
      </c>
      <c r="C62" s="1">
        <v>6</v>
      </c>
      <c r="D62" s="1">
        <v>0</v>
      </c>
      <c r="E62" s="7">
        <v>0</v>
      </c>
      <c r="F62" s="7">
        <v>0</v>
      </c>
      <c r="G62" s="1">
        <v>3</v>
      </c>
      <c r="H62" s="1">
        <v>2</v>
      </c>
      <c r="I62" s="7">
        <v>1</v>
      </c>
      <c r="J62" s="1">
        <v>1</v>
      </c>
      <c r="K62" s="1">
        <v>0</v>
      </c>
      <c r="L62" s="7">
        <v>0</v>
      </c>
      <c r="M62" s="7">
        <v>2</v>
      </c>
      <c r="N62" s="7"/>
    </row>
    <row r="63" spans="1:14" x14ac:dyDescent="0.2">
      <c r="A63" s="1" t="s">
        <v>347</v>
      </c>
      <c r="B63" s="56">
        <v>73</v>
      </c>
      <c r="C63" s="1">
        <v>1</v>
      </c>
      <c r="D63" s="1">
        <v>5</v>
      </c>
      <c r="E63" s="7">
        <v>3</v>
      </c>
      <c r="F63" s="7">
        <v>3</v>
      </c>
      <c r="G63" s="1">
        <v>1</v>
      </c>
      <c r="H63" s="1">
        <v>5</v>
      </c>
      <c r="I63" s="7">
        <v>11</v>
      </c>
      <c r="J63" s="1">
        <v>7</v>
      </c>
      <c r="K63" s="1">
        <v>1</v>
      </c>
      <c r="L63" s="7">
        <v>21</v>
      </c>
      <c r="M63" s="7">
        <v>15</v>
      </c>
      <c r="N63" s="7"/>
    </row>
    <row r="64" spans="1:14" x14ac:dyDescent="0.2">
      <c r="A64" s="1" t="s">
        <v>387</v>
      </c>
      <c r="B64" s="56">
        <v>53</v>
      </c>
      <c r="C64" s="1">
        <v>10</v>
      </c>
      <c r="D64" s="1">
        <v>6</v>
      </c>
      <c r="E64" s="7">
        <v>6</v>
      </c>
      <c r="F64" s="7">
        <v>3</v>
      </c>
      <c r="G64" s="1">
        <v>5</v>
      </c>
      <c r="H64" s="1">
        <v>2</v>
      </c>
      <c r="I64" s="7">
        <v>2</v>
      </c>
      <c r="J64" s="1">
        <v>6</v>
      </c>
      <c r="K64" s="1">
        <v>4</v>
      </c>
      <c r="L64" s="7">
        <v>3</v>
      </c>
      <c r="M64" s="7">
        <v>6</v>
      </c>
      <c r="N64" s="7"/>
    </row>
    <row r="65" spans="1:14" x14ac:dyDescent="0.2">
      <c r="A65" s="8" t="s">
        <v>168</v>
      </c>
      <c r="B65" s="56"/>
      <c r="M65" s="7"/>
      <c r="N65" s="7"/>
    </row>
    <row r="66" spans="1:14" x14ac:dyDescent="0.2">
      <c r="A66" s="1" t="s">
        <v>585</v>
      </c>
      <c r="B66" s="56">
        <v>37</v>
      </c>
      <c r="C66" s="1">
        <v>10</v>
      </c>
      <c r="D66" s="1">
        <v>0</v>
      </c>
      <c r="E66" s="1">
        <v>2</v>
      </c>
      <c r="F66" s="1">
        <v>1</v>
      </c>
      <c r="G66" s="1">
        <v>5</v>
      </c>
      <c r="H66" s="1">
        <v>0</v>
      </c>
      <c r="I66" s="1">
        <v>0</v>
      </c>
      <c r="J66" s="1">
        <v>1</v>
      </c>
      <c r="K66" s="1">
        <v>1</v>
      </c>
      <c r="L66" s="1">
        <v>9</v>
      </c>
      <c r="M66" s="7">
        <v>8</v>
      </c>
      <c r="N66" s="7"/>
    </row>
    <row r="67" spans="1:14" x14ac:dyDescent="0.2">
      <c r="A67" s="1" t="s">
        <v>348</v>
      </c>
      <c r="B67" s="56">
        <v>64</v>
      </c>
      <c r="C67" s="1">
        <v>21</v>
      </c>
      <c r="D67" s="1">
        <v>0</v>
      </c>
      <c r="E67" s="7">
        <v>2</v>
      </c>
      <c r="F67" s="7">
        <v>7</v>
      </c>
      <c r="G67" s="1">
        <v>10</v>
      </c>
      <c r="H67" s="1">
        <v>2</v>
      </c>
      <c r="I67" s="7">
        <v>3</v>
      </c>
      <c r="J67" s="1">
        <v>4</v>
      </c>
      <c r="K67" s="1">
        <v>0</v>
      </c>
      <c r="L67" s="7">
        <v>2</v>
      </c>
      <c r="M67" s="7">
        <v>13</v>
      </c>
      <c r="N67" s="7"/>
    </row>
    <row r="68" spans="1:14" x14ac:dyDescent="0.2">
      <c r="A68" s="1" t="s">
        <v>349</v>
      </c>
      <c r="B68" s="56">
        <v>80</v>
      </c>
      <c r="C68" s="1">
        <v>25</v>
      </c>
      <c r="D68" s="1">
        <v>1</v>
      </c>
      <c r="E68" s="7">
        <v>12</v>
      </c>
      <c r="F68" s="7">
        <v>4</v>
      </c>
      <c r="G68" s="1">
        <v>4</v>
      </c>
      <c r="H68" s="1">
        <v>6</v>
      </c>
      <c r="I68" s="7">
        <v>8</v>
      </c>
      <c r="J68" s="1">
        <v>5</v>
      </c>
      <c r="K68" s="1">
        <v>3</v>
      </c>
      <c r="L68" s="7">
        <v>7</v>
      </c>
      <c r="M68" s="7">
        <v>5</v>
      </c>
      <c r="N68" s="7"/>
    </row>
    <row r="69" spans="1:14" x14ac:dyDescent="0.2">
      <c r="A69" s="1" t="s">
        <v>350</v>
      </c>
      <c r="B69" s="56">
        <v>108</v>
      </c>
      <c r="C69" s="1">
        <v>4</v>
      </c>
      <c r="D69" s="1">
        <v>81</v>
      </c>
      <c r="E69" s="1">
        <v>7</v>
      </c>
      <c r="F69" s="1">
        <v>1</v>
      </c>
      <c r="G69" s="1">
        <v>0</v>
      </c>
      <c r="H69" s="1">
        <v>3</v>
      </c>
      <c r="I69" s="1">
        <v>6</v>
      </c>
      <c r="J69" s="1">
        <v>0</v>
      </c>
      <c r="K69" s="1">
        <v>1</v>
      </c>
      <c r="L69" s="1">
        <v>0</v>
      </c>
      <c r="M69" s="7">
        <v>5</v>
      </c>
      <c r="N69" s="7"/>
    </row>
    <row r="70" spans="1:14" x14ac:dyDescent="0.2">
      <c r="A70" s="1" t="s">
        <v>351</v>
      </c>
      <c r="B70" s="56">
        <v>24</v>
      </c>
      <c r="C70" s="1">
        <v>6</v>
      </c>
      <c r="D70" s="1">
        <v>2</v>
      </c>
      <c r="E70" s="1">
        <v>5</v>
      </c>
      <c r="F70" s="1">
        <v>2</v>
      </c>
      <c r="G70" s="1">
        <v>1</v>
      </c>
      <c r="H70" s="1">
        <v>0</v>
      </c>
      <c r="I70" s="1">
        <v>1</v>
      </c>
      <c r="J70" s="1">
        <v>0</v>
      </c>
      <c r="K70" s="1">
        <v>1</v>
      </c>
      <c r="L70" s="1">
        <v>0</v>
      </c>
      <c r="M70" s="7">
        <v>6</v>
      </c>
      <c r="N70" s="7"/>
    </row>
    <row r="71" spans="1:14" x14ac:dyDescent="0.2">
      <c r="A71" s="1" t="s">
        <v>352</v>
      </c>
      <c r="B71" s="56">
        <v>22</v>
      </c>
      <c r="C71" s="1">
        <v>2</v>
      </c>
      <c r="D71" s="1">
        <v>10</v>
      </c>
      <c r="E71" s="7">
        <v>0</v>
      </c>
      <c r="F71" s="7">
        <v>1</v>
      </c>
      <c r="G71" s="1">
        <v>0</v>
      </c>
      <c r="H71" s="1">
        <v>1</v>
      </c>
      <c r="I71" s="7">
        <v>2</v>
      </c>
      <c r="J71" s="1">
        <v>2</v>
      </c>
      <c r="K71" s="1">
        <v>2</v>
      </c>
      <c r="L71" s="7">
        <v>0</v>
      </c>
      <c r="M71" s="7">
        <v>2</v>
      </c>
      <c r="N71" s="7"/>
    </row>
    <row r="72" spans="1:14" x14ac:dyDescent="0.2">
      <c r="A72" s="8" t="s">
        <v>169</v>
      </c>
      <c r="B72" s="56"/>
      <c r="M72" s="7"/>
      <c r="N72" s="7"/>
    </row>
    <row r="73" spans="1:14" x14ac:dyDescent="0.2">
      <c r="A73" s="1" t="s">
        <v>353</v>
      </c>
      <c r="B73" s="56">
        <v>85</v>
      </c>
      <c r="C73" s="1">
        <v>16</v>
      </c>
      <c r="D73" s="1">
        <v>2</v>
      </c>
      <c r="E73" s="7">
        <v>16</v>
      </c>
      <c r="F73" s="7">
        <v>8</v>
      </c>
      <c r="G73" s="1">
        <v>3</v>
      </c>
      <c r="H73" s="1">
        <v>6</v>
      </c>
      <c r="I73" s="7">
        <v>10</v>
      </c>
      <c r="J73" s="1">
        <v>5</v>
      </c>
      <c r="K73" s="1">
        <v>7</v>
      </c>
      <c r="L73" s="7">
        <v>3</v>
      </c>
      <c r="M73" s="7">
        <v>9</v>
      </c>
      <c r="N73" s="7"/>
    </row>
    <row r="74" spans="1:14" x14ac:dyDescent="0.2">
      <c r="A74" s="1" t="s">
        <v>354</v>
      </c>
      <c r="B74" s="56">
        <v>35</v>
      </c>
      <c r="C74" s="1">
        <v>7</v>
      </c>
      <c r="D74" s="1">
        <v>2</v>
      </c>
      <c r="E74" s="7">
        <v>5</v>
      </c>
      <c r="F74" s="7">
        <v>5</v>
      </c>
      <c r="G74" s="1">
        <v>1</v>
      </c>
      <c r="H74" s="1">
        <v>1</v>
      </c>
      <c r="I74" s="7">
        <v>4</v>
      </c>
      <c r="J74" s="1">
        <v>0</v>
      </c>
      <c r="K74" s="1">
        <v>2</v>
      </c>
      <c r="L74" s="7">
        <v>1</v>
      </c>
      <c r="M74" s="7">
        <v>7</v>
      </c>
      <c r="N74" s="7"/>
    </row>
    <row r="75" spans="1:14" ht="12.6" customHeight="1" x14ac:dyDescent="0.2">
      <c r="A75" s="1" t="s">
        <v>355</v>
      </c>
      <c r="B75" s="56">
        <v>34</v>
      </c>
      <c r="C75" s="1">
        <v>13</v>
      </c>
      <c r="D75" s="1">
        <v>0</v>
      </c>
      <c r="E75" s="7">
        <v>7</v>
      </c>
      <c r="F75" s="7">
        <v>0</v>
      </c>
      <c r="G75" s="1">
        <v>1</v>
      </c>
      <c r="H75" s="1">
        <v>5</v>
      </c>
      <c r="I75" s="7">
        <v>3</v>
      </c>
      <c r="J75" s="1">
        <v>1</v>
      </c>
      <c r="K75" s="1">
        <v>2</v>
      </c>
      <c r="L75" s="7">
        <v>0</v>
      </c>
      <c r="M75" s="7">
        <v>2</v>
      </c>
      <c r="N75" s="7"/>
    </row>
    <row r="76" spans="1:14" ht="12.6" customHeight="1" x14ac:dyDescent="0.2">
      <c r="A76" s="1" t="s">
        <v>356</v>
      </c>
      <c r="B76" s="56">
        <v>23</v>
      </c>
      <c r="C76" s="1">
        <v>8</v>
      </c>
      <c r="D76" s="1">
        <v>6</v>
      </c>
      <c r="E76" s="7">
        <v>0</v>
      </c>
      <c r="F76" s="7">
        <v>0</v>
      </c>
      <c r="G76" s="1">
        <v>4</v>
      </c>
      <c r="H76" s="1">
        <v>0</v>
      </c>
      <c r="I76" s="7">
        <v>1</v>
      </c>
      <c r="J76" s="1">
        <v>0</v>
      </c>
      <c r="K76" s="1">
        <v>0</v>
      </c>
      <c r="L76" s="7">
        <v>0</v>
      </c>
      <c r="M76" s="7">
        <v>4</v>
      </c>
      <c r="N76" s="7"/>
    </row>
    <row r="77" spans="1:14" x14ac:dyDescent="0.2">
      <c r="A77" s="1" t="s">
        <v>357</v>
      </c>
      <c r="B77" s="56">
        <v>49</v>
      </c>
      <c r="C77" s="1">
        <v>16</v>
      </c>
      <c r="D77" s="1">
        <v>4</v>
      </c>
      <c r="E77" s="7">
        <v>9</v>
      </c>
      <c r="F77" s="7">
        <v>0</v>
      </c>
      <c r="G77" s="1">
        <v>4</v>
      </c>
      <c r="H77" s="1">
        <v>2</v>
      </c>
      <c r="I77" s="7">
        <v>4</v>
      </c>
      <c r="J77" s="1">
        <v>1</v>
      </c>
      <c r="K77" s="1">
        <v>0</v>
      </c>
      <c r="L77" s="7">
        <v>2</v>
      </c>
      <c r="M77" s="7">
        <v>7</v>
      </c>
      <c r="N77" s="7"/>
    </row>
    <row r="78" spans="1:14" x14ac:dyDescent="0.2">
      <c r="A78" s="8" t="s">
        <v>170</v>
      </c>
      <c r="B78" s="56"/>
      <c r="M78" s="7"/>
      <c r="N78" s="7"/>
    </row>
    <row r="79" spans="1:14" x14ac:dyDescent="0.2">
      <c r="A79" s="1" t="s">
        <v>433</v>
      </c>
      <c r="B79" s="56">
        <v>11</v>
      </c>
      <c r="C79" s="1">
        <v>3</v>
      </c>
      <c r="D79" s="1">
        <v>1</v>
      </c>
      <c r="E79" s="7">
        <v>1</v>
      </c>
      <c r="F79" s="7">
        <v>0</v>
      </c>
      <c r="G79" s="1">
        <v>0</v>
      </c>
      <c r="H79" s="1">
        <v>2</v>
      </c>
      <c r="I79" s="7">
        <v>1</v>
      </c>
      <c r="J79" s="1">
        <v>1</v>
      </c>
      <c r="K79" s="1">
        <v>1</v>
      </c>
      <c r="L79" s="7">
        <v>1</v>
      </c>
      <c r="M79" s="7">
        <v>0</v>
      </c>
      <c r="N79" s="7"/>
    </row>
    <row r="80" spans="1:14" x14ac:dyDescent="0.2">
      <c r="A80" s="1" t="s">
        <v>358</v>
      </c>
      <c r="B80" s="56">
        <v>33</v>
      </c>
      <c r="C80" s="1">
        <v>4</v>
      </c>
      <c r="D80" s="1">
        <v>8</v>
      </c>
      <c r="E80" s="7">
        <v>6</v>
      </c>
      <c r="F80" s="7">
        <v>1</v>
      </c>
      <c r="G80" s="1">
        <v>2</v>
      </c>
      <c r="H80" s="1">
        <v>4</v>
      </c>
      <c r="I80" s="7">
        <v>0</v>
      </c>
      <c r="J80" s="1">
        <v>1</v>
      </c>
      <c r="K80" s="1">
        <v>2</v>
      </c>
      <c r="L80" s="7">
        <v>1</v>
      </c>
      <c r="M80" s="7">
        <v>4</v>
      </c>
      <c r="N80" s="7"/>
    </row>
    <row r="81" spans="1:14" x14ac:dyDescent="0.2">
      <c r="A81" s="1" t="s">
        <v>434</v>
      </c>
      <c r="B81" s="56">
        <v>29</v>
      </c>
      <c r="C81" s="1">
        <v>9</v>
      </c>
      <c r="D81" s="1">
        <v>1</v>
      </c>
      <c r="E81" s="7">
        <v>2</v>
      </c>
      <c r="F81" s="7">
        <v>1</v>
      </c>
      <c r="G81" s="1">
        <v>2</v>
      </c>
      <c r="H81" s="1">
        <v>3</v>
      </c>
      <c r="I81" s="7">
        <v>2</v>
      </c>
      <c r="J81" s="1">
        <v>3</v>
      </c>
      <c r="K81" s="1">
        <v>0</v>
      </c>
      <c r="L81" s="7">
        <v>0</v>
      </c>
      <c r="M81" s="7">
        <v>6</v>
      </c>
      <c r="N81" s="7"/>
    </row>
    <row r="82" spans="1:14" x14ac:dyDescent="0.2">
      <c r="A82" s="1" t="s">
        <v>420</v>
      </c>
      <c r="B82" s="56">
        <v>18</v>
      </c>
      <c r="C82" s="1">
        <v>11</v>
      </c>
      <c r="D82" s="1">
        <v>0</v>
      </c>
      <c r="E82" s="7">
        <v>0</v>
      </c>
      <c r="F82" s="7">
        <v>0</v>
      </c>
      <c r="G82" s="1">
        <v>1</v>
      </c>
      <c r="H82" s="1">
        <v>1</v>
      </c>
      <c r="I82" s="7">
        <v>0</v>
      </c>
      <c r="J82" s="1">
        <v>0</v>
      </c>
      <c r="K82" s="1">
        <v>1</v>
      </c>
      <c r="L82" s="7">
        <v>0</v>
      </c>
      <c r="M82" s="7">
        <v>4</v>
      </c>
      <c r="N82" s="7"/>
    </row>
    <row r="83" spans="1:14" x14ac:dyDescent="0.2">
      <c r="A83" s="1" t="s">
        <v>360</v>
      </c>
      <c r="B83" s="56">
        <v>39</v>
      </c>
      <c r="C83" s="1">
        <v>29</v>
      </c>
      <c r="D83" s="1">
        <v>1</v>
      </c>
      <c r="E83" s="7">
        <v>0</v>
      </c>
      <c r="F83" s="7">
        <v>1</v>
      </c>
      <c r="G83" s="1">
        <v>3</v>
      </c>
      <c r="H83" s="1">
        <v>1</v>
      </c>
      <c r="I83" s="7">
        <v>0</v>
      </c>
      <c r="J83" s="1">
        <v>0</v>
      </c>
      <c r="K83" s="1">
        <v>2</v>
      </c>
      <c r="L83" s="7">
        <v>0</v>
      </c>
      <c r="M83" s="7">
        <v>2</v>
      </c>
      <c r="N83" s="7"/>
    </row>
    <row r="84" spans="1:14" x14ac:dyDescent="0.2">
      <c r="A84" s="8" t="s">
        <v>171</v>
      </c>
      <c r="B84" s="56"/>
      <c r="M84" s="7"/>
      <c r="N84" s="7"/>
    </row>
    <row r="85" spans="1:14" x14ac:dyDescent="0.2">
      <c r="A85" s="1" t="s">
        <v>361</v>
      </c>
      <c r="B85" s="56">
        <v>118</v>
      </c>
      <c r="C85" s="1">
        <v>48</v>
      </c>
      <c r="D85" s="1">
        <v>10</v>
      </c>
      <c r="E85" s="7">
        <v>5</v>
      </c>
      <c r="F85" s="7">
        <v>4</v>
      </c>
      <c r="G85" s="1">
        <v>12</v>
      </c>
      <c r="H85" s="1">
        <v>9</v>
      </c>
      <c r="I85" s="7">
        <v>4</v>
      </c>
      <c r="J85" s="1">
        <v>5</v>
      </c>
      <c r="K85" s="1">
        <v>10</v>
      </c>
      <c r="L85" s="7">
        <v>0</v>
      </c>
      <c r="M85" s="7">
        <v>11</v>
      </c>
      <c r="N85" s="7"/>
    </row>
    <row r="86" spans="1:14" x14ac:dyDescent="0.2">
      <c r="A86" s="1" t="s">
        <v>362</v>
      </c>
      <c r="B86" s="56">
        <v>14</v>
      </c>
      <c r="C86" s="1">
        <v>5</v>
      </c>
      <c r="D86" s="1">
        <v>0</v>
      </c>
      <c r="E86" s="7">
        <v>1</v>
      </c>
      <c r="F86" s="7">
        <v>2</v>
      </c>
      <c r="G86" s="1">
        <v>0</v>
      </c>
      <c r="H86" s="1">
        <v>0</v>
      </c>
      <c r="I86" s="7">
        <v>0</v>
      </c>
      <c r="J86" s="1">
        <v>2</v>
      </c>
      <c r="K86" s="1">
        <v>1</v>
      </c>
      <c r="L86" s="7">
        <v>0</v>
      </c>
      <c r="M86" s="7">
        <v>3</v>
      </c>
      <c r="N86" s="7"/>
    </row>
    <row r="87" spans="1:14" x14ac:dyDescent="0.2">
      <c r="A87" s="8" t="s">
        <v>172</v>
      </c>
      <c r="B87" s="56"/>
      <c r="M87" s="7"/>
      <c r="N87" s="7"/>
    </row>
    <row r="88" spans="1:14" x14ac:dyDescent="0.2">
      <c r="A88" s="1" t="s">
        <v>363</v>
      </c>
      <c r="B88" s="56">
        <v>46</v>
      </c>
      <c r="C88" s="1">
        <v>12</v>
      </c>
      <c r="D88" s="1">
        <v>1</v>
      </c>
      <c r="E88" s="7">
        <v>5</v>
      </c>
      <c r="F88" s="7">
        <v>3</v>
      </c>
      <c r="G88" s="1">
        <v>5</v>
      </c>
      <c r="H88" s="1">
        <v>3</v>
      </c>
      <c r="I88" s="7">
        <v>8</v>
      </c>
      <c r="J88" s="1">
        <v>6</v>
      </c>
      <c r="K88" s="1">
        <v>0</v>
      </c>
      <c r="L88" s="7">
        <v>0</v>
      </c>
      <c r="M88" s="7">
        <v>3</v>
      </c>
      <c r="N88" s="7"/>
    </row>
    <row r="89" spans="1:14" x14ac:dyDescent="0.2">
      <c r="A89" s="1" t="s">
        <v>364</v>
      </c>
      <c r="B89" s="56">
        <v>77</v>
      </c>
      <c r="C89" s="1">
        <v>16</v>
      </c>
      <c r="D89" s="1">
        <v>5</v>
      </c>
      <c r="E89" s="7">
        <v>8</v>
      </c>
      <c r="F89" s="7">
        <v>8</v>
      </c>
      <c r="G89" s="1">
        <v>3</v>
      </c>
      <c r="H89" s="1">
        <v>7</v>
      </c>
      <c r="I89" s="7">
        <v>8</v>
      </c>
      <c r="J89" s="1">
        <v>8</v>
      </c>
      <c r="K89" s="1">
        <v>6</v>
      </c>
      <c r="L89" s="7">
        <v>1</v>
      </c>
      <c r="M89" s="7">
        <v>7</v>
      </c>
      <c r="N89" s="7"/>
    </row>
    <row r="90" spans="1:14" x14ac:dyDescent="0.2">
      <c r="A90" s="1" t="s">
        <v>365</v>
      </c>
      <c r="B90" s="56">
        <v>33</v>
      </c>
      <c r="C90" s="1">
        <v>11</v>
      </c>
      <c r="D90" s="1">
        <v>1</v>
      </c>
      <c r="E90" s="7">
        <v>2</v>
      </c>
      <c r="F90" s="7">
        <v>1</v>
      </c>
      <c r="G90" s="1">
        <v>2</v>
      </c>
      <c r="H90" s="1">
        <v>2</v>
      </c>
      <c r="I90" s="7">
        <v>7</v>
      </c>
      <c r="J90" s="1">
        <v>1</v>
      </c>
      <c r="K90" s="1">
        <v>2</v>
      </c>
      <c r="L90" s="7">
        <v>0</v>
      </c>
      <c r="M90" s="7">
        <v>4</v>
      </c>
      <c r="N90" s="7"/>
    </row>
    <row r="91" spans="1:14" x14ac:dyDescent="0.2">
      <c r="A91" s="8" t="s">
        <v>173</v>
      </c>
      <c r="B91" s="56"/>
      <c r="M91" s="7"/>
      <c r="N91" s="7"/>
    </row>
    <row r="92" spans="1:14" x14ac:dyDescent="0.2">
      <c r="A92" s="1" t="s">
        <v>366</v>
      </c>
      <c r="B92" s="56">
        <v>136</v>
      </c>
      <c r="C92" s="1">
        <v>41</v>
      </c>
      <c r="D92" s="1">
        <v>2</v>
      </c>
      <c r="E92" s="7">
        <v>19</v>
      </c>
      <c r="F92" s="7">
        <v>13</v>
      </c>
      <c r="G92" s="1">
        <v>9</v>
      </c>
      <c r="H92" s="1">
        <v>20</v>
      </c>
      <c r="I92" s="7">
        <v>4</v>
      </c>
      <c r="J92" s="1">
        <v>12</v>
      </c>
      <c r="K92" s="1">
        <v>1</v>
      </c>
      <c r="L92" s="7">
        <v>0</v>
      </c>
      <c r="M92" s="7">
        <v>15</v>
      </c>
      <c r="N92" s="7"/>
    </row>
    <row r="93" spans="1:14" x14ac:dyDescent="0.2">
      <c r="A93" s="1" t="s">
        <v>367</v>
      </c>
      <c r="B93" s="56">
        <v>27</v>
      </c>
      <c r="C93" s="1">
        <v>5</v>
      </c>
      <c r="D93" s="1">
        <v>0</v>
      </c>
      <c r="E93" s="7">
        <v>1</v>
      </c>
      <c r="F93" s="7">
        <v>4</v>
      </c>
      <c r="G93" s="1">
        <v>1</v>
      </c>
      <c r="H93" s="1">
        <v>1</v>
      </c>
      <c r="I93" s="7">
        <v>1</v>
      </c>
      <c r="J93" s="1">
        <v>13</v>
      </c>
      <c r="K93" s="1">
        <v>0</v>
      </c>
      <c r="L93" s="7">
        <v>0</v>
      </c>
      <c r="M93" s="7">
        <v>1</v>
      </c>
      <c r="N93" s="7"/>
    </row>
    <row r="94" spans="1:14" x14ac:dyDescent="0.2">
      <c r="A94" s="8" t="s">
        <v>174</v>
      </c>
      <c r="B94" s="56"/>
      <c r="M94" s="7"/>
      <c r="N94" s="7"/>
    </row>
    <row r="95" spans="1:14" x14ac:dyDescent="0.2">
      <c r="A95" s="1" t="s">
        <v>368</v>
      </c>
      <c r="B95" s="56">
        <v>5</v>
      </c>
      <c r="C95" s="1">
        <v>3</v>
      </c>
      <c r="D95" s="1">
        <v>0</v>
      </c>
      <c r="E95" s="7">
        <v>0</v>
      </c>
      <c r="F95" s="7">
        <v>0</v>
      </c>
      <c r="G95" s="1">
        <v>1</v>
      </c>
      <c r="H95" s="1">
        <v>0</v>
      </c>
      <c r="I95" s="7">
        <v>0</v>
      </c>
      <c r="J95" s="1">
        <v>0</v>
      </c>
      <c r="K95" s="1">
        <v>0</v>
      </c>
      <c r="L95" s="7">
        <v>0</v>
      </c>
      <c r="M95" s="7">
        <v>1</v>
      </c>
      <c r="N95" s="7"/>
    </row>
    <row r="96" spans="1:14" x14ac:dyDescent="0.2">
      <c r="A96" s="1" t="s">
        <v>369</v>
      </c>
      <c r="B96" s="56">
        <v>9</v>
      </c>
      <c r="C96" s="1">
        <v>0</v>
      </c>
      <c r="D96" s="1">
        <v>0</v>
      </c>
      <c r="E96" s="7">
        <v>1</v>
      </c>
      <c r="F96" s="7">
        <v>1</v>
      </c>
      <c r="G96" s="1">
        <v>0</v>
      </c>
      <c r="H96" s="1">
        <v>2</v>
      </c>
      <c r="I96" s="7">
        <v>0</v>
      </c>
      <c r="J96" s="1">
        <v>1</v>
      </c>
      <c r="K96" s="1">
        <v>0</v>
      </c>
      <c r="L96" s="7">
        <v>0</v>
      </c>
      <c r="M96" s="7">
        <v>4</v>
      </c>
      <c r="N96" s="7"/>
    </row>
    <row r="97" spans="1:14" x14ac:dyDescent="0.2">
      <c r="A97" s="1" t="s">
        <v>370</v>
      </c>
      <c r="B97" s="56">
        <v>7</v>
      </c>
      <c r="C97" s="1">
        <v>1</v>
      </c>
      <c r="D97" s="1">
        <v>3</v>
      </c>
      <c r="E97" s="7">
        <v>1</v>
      </c>
      <c r="F97" s="7">
        <v>0</v>
      </c>
      <c r="G97" s="1">
        <v>0</v>
      </c>
      <c r="H97" s="1">
        <v>0</v>
      </c>
      <c r="I97" s="7">
        <v>1</v>
      </c>
      <c r="J97" s="1">
        <v>0</v>
      </c>
      <c r="K97" s="1">
        <v>0</v>
      </c>
      <c r="L97" s="7">
        <v>1</v>
      </c>
      <c r="M97" s="7">
        <v>0</v>
      </c>
      <c r="N97" s="7"/>
    </row>
    <row r="98" spans="1:14" x14ac:dyDescent="0.2">
      <c r="A98" s="1" t="s">
        <v>371</v>
      </c>
      <c r="B98" s="56">
        <v>4</v>
      </c>
      <c r="C98" s="1">
        <v>0</v>
      </c>
      <c r="D98" s="1">
        <v>0</v>
      </c>
      <c r="E98" s="7">
        <v>0</v>
      </c>
      <c r="F98" s="7">
        <v>0</v>
      </c>
      <c r="G98" s="1">
        <v>0</v>
      </c>
      <c r="H98" s="1">
        <v>2</v>
      </c>
      <c r="I98" s="7">
        <v>0</v>
      </c>
      <c r="J98" s="1">
        <v>1</v>
      </c>
      <c r="K98" s="1">
        <v>0</v>
      </c>
      <c r="L98" s="7">
        <v>0</v>
      </c>
      <c r="M98" s="7">
        <v>1</v>
      </c>
      <c r="N98" s="7"/>
    </row>
    <row r="99" spans="1:14" x14ac:dyDescent="0.2">
      <c r="A99" s="1" t="s">
        <v>372</v>
      </c>
      <c r="B99" s="56">
        <v>1</v>
      </c>
      <c r="C99" s="1">
        <v>0</v>
      </c>
      <c r="D99" s="1">
        <v>0</v>
      </c>
      <c r="E99" s="7">
        <v>0</v>
      </c>
      <c r="F99" s="7">
        <v>0</v>
      </c>
      <c r="G99" s="1">
        <v>0</v>
      </c>
      <c r="H99" s="1">
        <v>1</v>
      </c>
      <c r="I99" s="7">
        <v>0</v>
      </c>
      <c r="J99" s="1">
        <v>0</v>
      </c>
      <c r="K99" s="1">
        <v>0</v>
      </c>
      <c r="L99" s="7">
        <v>0</v>
      </c>
      <c r="M99" s="7">
        <v>0</v>
      </c>
      <c r="N99" s="7"/>
    </row>
    <row r="100" spans="1:14" x14ac:dyDescent="0.2">
      <c r="A100" s="1" t="s">
        <v>373</v>
      </c>
      <c r="B100" s="56">
        <v>5</v>
      </c>
      <c r="C100" s="1">
        <v>1</v>
      </c>
      <c r="D100" s="1">
        <v>0</v>
      </c>
      <c r="E100" s="7">
        <v>1</v>
      </c>
      <c r="F100" s="7">
        <v>0</v>
      </c>
      <c r="G100" s="1">
        <v>0</v>
      </c>
      <c r="H100" s="1">
        <v>0</v>
      </c>
      <c r="I100" s="7">
        <v>0</v>
      </c>
      <c r="J100" s="1">
        <v>3</v>
      </c>
      <c r="K100" s="1">
        <v>0</v>
      </c>
      <c r="L100" s="7">
        <v>0</v>
      </c>
      <c r="M100" s="7">
        <v>0</v>
      </c>
      <c r="N100" s="7"/>
    </row>
    <row r="101" spans="1:14" x14ac:dyDescent="0.2">
      <c r="A101" s="1" t="s">
        <v>374</v>
      </c>
      <c r="B101" s="56">
        <v>3</v>
      </c>
      <c r="C101" s="1">
        <v>0</v>
      </c>
      <c r="D101" s="1">
        <v>1</v>
      </c>
      <c r="E101" s="7">
        <v>0</v>
      </c>
      <c r="F101" s="7">
        <v>0</v>
      </c>
      <c r="G101" s="1">
        <v>0</v>
      </c>
      <c r="H101" s="1">
        <v>0</v>
      </c>
      <c r="I101" s="7">
        <v>2</v>
      </c>
      <c r="J101" s="1">
        <v>0</v>
      </c>
      <c r="K101" s="1">
        <v>0</v>
      </c>
      <c r="L101" s="7">
        <v>0</v>
      </c>
      <c r="M101" s="7">
        <v>0</v>
      </c>
      <c r="N101" s="7"/>
    </row>
    <row r="102" spans="1:14" x14ac:dyDescent="0.2">
      <c r="A102" s="8" t="s">
        <v>175</v>
      </c>
      <c r="B102" s="56"/>
      <c r="M102" s="7"/>
      <c r="N102" s="7"/>
    </row>
    <row r="103" spans="1:14" x14ac:dyDescent="0.2">
      <c r="A103" s="1" t="s">
        <v>375</v>
      </c>
      <c r="B103" s="56">
        <v>45</v>
      </c>
      <c r="C103" s="1">
        <v>5</v>
      </c>
      <c r="D103" s="1">
        <v>3</v>
      </c>
      <c r="E103" s="7">
        <v>4</v>
      </c>
      <c r="F103" s="7">
        <v>6</v>
      </c>
      <c r="G103" s="1">
        <v>5</v>
      </c>
      <c r="H103" s="1">
        <v>5</v>
      </c>
      <c r="I103" s="7">
        <v>0</v>
      </c>
      <c r="J103" s="1">
        <v>9</v>
      </c>
      <c r="K103" s="1">
        <v>0</v>
      </c>
      <c r="L103" s="7">
        <v>0</v>
      </c>
      <c r="M103" s="7">
        <v>8</v>
      </c>
      <c r="N103" s="7"/>
    </row>
    <row r="104" spans="1:14" x14ac:dyDescent="0.2">
      <c r="A104" s="1" t="s">
        <v>376</v>
      </c>
      <c r="B104" s="56">
        <v>14</v>
      </c>
      <c r="C104" s="1">
        <v>4</v>
      </c>
      <c r="D104" s="1">
        <v>2</v>
      </c>
      <c r="E104" s="1">
        <v>2</v>
      </c>
      <c r="F104" s="1">
        <v>2</v>
      </c>
      <c r="G104" s="1">
        <v>2</v>
      </c>
      <c r="H104" s="1">
        <v>0</v>
      </c>
      <c r="I104" s="1">
        <v>0</v>
      </c>
      <c r="J104" s="1">
        <v>1</v>
      </c>
      <c r="K104" s="1">
        <v>0</v>
      </c>
      <c r="L104" s="1">
        <v>0</v>
      </c>
      <c r="M104" s="7">
        <v>1</v>
      </c>
      <c r="N104" s="7"/>
    </row>
    <row r="105" spans="1:14" x14ac:dyDescent="0.2">
      <c r="A105" s="8" t="s">
        <v>176</v>
      </c>
      <c r="B105" s="56"/>
      <c r="E105" s="7"/>
      <c r="F105" s="7"/>
      <c r="I105" s="7"/>
      <c r="L105" s="7"/>
      <c r="M105" s="7"/>
      <c r="N105" s="7"/>
    </row>
    <row r="106" spans="1:14" x14ac:dyDescent="0.2">
      <c r="A106" s="1" t="s">
        <v>377</v>
      </c>
      <c r="B106" s="56">
        <v>32</v>
      </c>
      <c r="C106" s="1">
        <v>2</v>
      </c>
      <c r="D106" s="1">
        <v>4</v>
      </c>
      <c r="E106" s="7">
        <v>0</v>
      </c>
      <c r="F106" s="7">
        <v>1</v>
      </c>
      <c r="G106" s="1">
        <v>1</v>
      </c>
      <c r="H106" s="1">
        <v>5</v>
      </c>
      <c r="I106" s="7">
        <v>0</v>
      </c>
      <c r="J106" s="1">
        <v>3</v>
      </c>
      <c r="K106" s="1">
        <v>0</v>
      </c>
      <c r="L106" s="7">
        <v>1</v>
      </c>
      <c r="M106" s="7">
        <v>15</v>
      </c>
      <c r="N106" s="7"/>
    </row>
    <row r="107" spans="1:14" x14ac:dyDescent="0.2">
      <c r="A107" s="1" t="s">
        <v>421</v>
      </c>
      <c r="B107" s="56">
        <v>24</v>
      </c>
      <c r="C107" s="1">
        <v>2</v>
      </c>
      <c r="D107" s="1">
        <v>1</v>
      </c>
      <c r="E107" s="7">
        <v>2</v>
      </c>
      <c r="F107" s="7">
        <v>2</v>
      </c>
      <c r="G107" s="1">
        <v>0</v>
      </c>
      <c r="H107" s="1">
        <v>5</v>
      </c>
      <c r="I107" s="7">
        <v>6</v>
      </c>
      <c r="J107" s="1">
        <v>4</v>
      </c>
      <c r="K107" s="1">
        <v>0</v>
      </c>
      <c r="L107" s="7">
        <v>0</v>
      </c>
      <c r="M107" s="7">
        <v>2</v>
      </c>
      <c r="N107" s="7"/>
    </row>
    <row r="108" spans="1:14" x14ac:dyDescent="0.2">
      <c r="A108" s="1" t="s">
        <v>378</v>
      </c>
      <c r="B108" s="56">
        <v>8</v>
      </c>
      <c r="C108" s="1">
        <v>1</v>
      </c>
      <c r="D108" s="1">
        <v>0</v>
      </c>
      <c r="E108" s="7">
        <v>1</v>
      </c>
      <c r="F108" s="7">
        <v>0</v>
      </c>
      <c r="G108" s="1">
        <v>0</v>
      </c>
      <c r="H108" s="1">
        <v>2</v>
      </c>
      <c r="I108" s="7">
        <v>1</v>
      </c>
      <c r="J108" s="1">
        <v>1</v>
      </c>
      <c r="K108" s="1">
        <v>0</v>
      </c>
      <c r="L108" s="7">
        <v>1</v>
      </c>
      <c r="M108" s="7">
        <v>1</v>
      </c>
      <c r="N108" s="7"/>
    </row>
    <row r="109" spans="1:14" x14ac:dyDescent="0.2">
      <c r="A109" s="1" t="s">
        <v>379</v>
      </c>
      <c r="B109" s="56">
        <v>8</v>
      </c>
      <c r="C109" s="1">
        <v>2</v>
      </c>
      <c r="D109" s="1">
        <v>2</v>
      </c>
      <c r="E109" s="7">
        <v>0</v>
      </c>
      <c r="F109" s="7">
        <v>2</v>
      </c>
      <c r="G109" s="1">
        <v>1</v>
      </c>
      <c r="H109" s="1">
        <v>0</v>
      </c>
      <c r="I109" s="7">
        <v>0</v>
      </c>
      <c r="J109" s="1">
        <v>0</v>
      </c>
      <c r="K109" s="1">
        <v>0</v>
      </c>
      <c r="L109" s="7">
        <v>0</v>
      </c>
      <c r="M109" s="7">
        <v>1</v>
      </c>
      <c r="N109" s="7"/>
    </row>
    <row r="110" spans="1:14" x14ac:dyDescent="0.2">
      <c r="A110" s="1" t="s">
        <v>380</v>
      </c>
      <c r="B110" s="56">
        <v>5</v>
      </c>
      <c r="C110" s="1">
        <v>0</v>
      </c>
      <c r="D110" s="1">
        <v>0</v>
      </c>
      <c r="E110" s="7">
        <v>0</v>
      </c>
      <c r="F110" s="7">
        <v>0</v>
      </c>
      <c r="G110" s="1">
        <v>0</v>
      </c>
      <c r="H110" s="1">
        <v>0</v>
      </c>
      <c r="I110" s="7">
        <v>1</v>
      </c>
      <c r="J110" s="1">
        <v>1</v>
      </c>
      <c r="K110" s="1">
        <v>0</v>
      </c>
      <c r="L110" s="7">
        <v>1</v>
      </c>
      <c r="M110" s="7">
        <v>2</v>
      </c>
      <c r="N110" s="7"/>
    </row>
    <row r="111" spans="1:14" x14ac:dyDescent="0.2">
      <c r="A111" s="1" t="s">
        <v>381</v>
      </c>
      <c r="B111" s="56">
        <v>2</v>
      </c>
      <c r="C111" s="1">
        <v>0</v>
      </c>
      <c r="D111" s="1">
        <v>0</v>
      </c>
      <c r="E111" s="7">
        <v>0</v>
      </c>
      <c r="F111" s="7">
        <v>0</v>
      </c>
      <c r="G111" s="1">
        <v>0</v>
      </c>
      <c r="H111" s="1">
        <v>0</v>
      </c>
      <c r="I111" s="7">
        <v>1</v>
      </c>
      <c r="J111" s="1">
        <v>1</v>
      </c>
      <c r="K111" s="1">
        <v>0</v>
      </c>
      <c r="L111" s="7">
        <v>0</v>
      </c>
      <c r="M111" s="7">
        <v>0</v>
      </c>
      <c r="N111" s="7"/>
    </row>
    <row r="112" spans="1:14" x14ac:dyDescent="0.2">
      <c r="A112" s="1" t="s">
        <v>382</v>
      </c>
      <c r="B112" s="56">
        <v>19</v>
      </c>
      <c r="C112" s="1">
        <v>5</v>
      </c>
      <c r="D112" s="1">
        <v>0</v>
      </c>
      <c r="E112" s="7">
        <v>2</v>
      </c>
      <c r="F112" s="7">
        <v>0</v>
      </c>
      <c r="G112" s="1">
        <v>0</v>
      </c>
      <c r="H112" s="1">
        <v>5</v>
      </c>
      <c r="I112" s="7">
        <v>4</v>
      </c>
      <c r="J112" s="1">
        <v>1</v>
      </c>
      <c r="K112" s="1">
        <v>0</v>
      </c>
      <c r="L112" s="7">
        <v>0</v>
      </c>
      <c r="M112" s="7">
        <v>2</v>
      </c>
      <c r="N112" s="7"/>
    </row>
    <row r="113" spans="1:14" x14ac:dyDescent="0.2">
      <c r="A113" s="1" t="s">
        <v>383</v>
      </c>
      <c r="B113" s="56">
        <v>10</v>
      </c>
      <c r="C113" s="7">
        <v>2</v>
      </c>
      <c r="D113" s="7">
        <v>0</v>
      </c>
      <c r="E113" s="7">
        <v>1</v>
      </c>
      <c r="F113" s="7">
        <v>0</v>
      </c>
      <c r="G113" s="7">
        <v>1</v>
      </c>
      <c r="H113" s="7">
        <v>1</v>
      </c>
      <c r="I113" s="7">
        <v>0</v>
      </c>
      <c r="J113" s="7">
        <v>4</v>
      </c>
      <c r="K113" s="7">
        <v>0</v>
      </c>
      <c r="L113" s="7">
        <v>0</v>
      </c>
      <c r="M113" s="7">
        <v>1</v>
      </c>
      <c r="N113" s="7"/>
    </row>
    <row r="114" spans="1:14" x14ac:dyDescent="0.2">
      <c r="A114" s="1" t="s">
        <v>177</v>
      </c>
      <c r="B114" s="56">
        <v>328</v>
      </c>
      <c r="C114" s="1">
        <v>56</v>
      </c>
      <c r="D114" s="7">
        <v>42</v>
      </c>
      <c r="E114" s="7">
        <v>18</v>
      </c>
      <c r="F114" s="7">
        <v>16</v>
      </c>
      <c r="G114" s="7">
        <v>30</v>
      </c>
      <c r="H114" s="7">
        <v>35</v>
      </c>
      <c r="I114" s="7">
        <v>9</v>
      </c>
      <c r="J114" s="7">
        <v>24</v>
      </c>
      <c r="K114" s="7">
        <v>0</v>
      </c>
      <c r="L114" s="7">
        <v>37</v>
      </c>
      <c r="M114" s="7">
        <v>61</v>
      </c>
      <c r="N114" s="7"/>
    </row>
    <row r="115" spans="1:14" x14ac:dyDescent="0.2">
      <c r="A115" s="1" t="s">
        <v>422</v>
      </c>
    </row>
    <row r="116" spans="1:14" x14ac:dyDescent="0.2"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4" x14ac:dyDescent="0.2"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4" x14ac:dyDescent="0.2"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4" x14ac:dyDescent="0.2"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4" x14ac:dyDescent="0.2"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4" x14ac:dyDescent="0.2"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4" x14ac:dyDescent="0.2"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4" x14ac:dyDescent="0.2"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4" x14ac:dyDescent="0.2"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4" x14ac:dyDescent="0.2"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4" x14ac:dyDescent="0.2"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4" x14ac:dyDescent="0.2"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4" x14ac:dyDescent="0.2"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2:14" x14ac:dyDescent="0.2"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2:14" x14ac:dyDescent="0.2"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2:14" x14ac:dyDescent="0.2"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2:14" x14ac:dyDescent="0.2"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2:14" x14ac:dyDescent="0.2">
      <c r="B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2:14" x14ac:dyDescent="0.2">
      <c r="B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2:14" x14ac:dyDescent="0.2">
      <c r="B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2:14" x14ac:dyDescent="0.2">
      <c r="B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2:14" x14ac:dyDescent="0.2">
      <c r="B137" s="7"/>
      <c r="K137" s="7"/>
      <c r="L137" s="7"/>
      <c r="M137" s="7"/>
      <c r="N137" s="7"/>
    </row>
    <row r="138" spans="2:14" x14ac:dyDescent="0.2">
      <c r="B138" s="7"/>
      <c r="K138" s="7"/>
      <c r="L138" s="7"/>
      <c r="M138" s="7"/>
      <c r="N138" s="7"/>
    </row>
    <row r="139" spans="2:14" x14ac:dyDescent="0.2">
      <c r="B139" s="7"/>
      <c r="K139" s="7"/>
      <c r="L139" s="7"/>
      <c r="M139" s="7"/>
      <c r="N139" s="7"/>
    </row>
    <row r="140" spans="2:14" x14ac:dyDescent="0.2">
      <c r="B140" s="7"/>
      <c r="K140" s="7"/>
      <c r="L140" s="7"/>
      <c r="M140" s="7"/>
      <c r="N140" s="7"/>
    </row>
    <row r="141" spans="2:14" x14ac:dyDescent="0.2">
      <c r="B141" s="7"/>
      <c r="K141" s="7"/>
      <c r="L141" s="7"/>
      <c r="M141" s="7"/>
      <c r="N141" s="7"/>
    </row>
    <row r="142" spans="2:14" x14ac:dyDescent="0.2">
      <c r="B142" s="7"/>
      <c r="K142" s="7"/>
      <c r="L142" s="7"/>
      <c r="M142" s="7"/>
      <c r="N142" s="7"/>
    </row>
    <row r="143" spans="2:14" x14ac:dyDescent="0.2">
      <c r="B143" s="7"/>
      <c r="K143" s="7"/>
      <c r="L143" s="7"/>
      <c r="M143" s="7"/>
      <c r="N143" s="7"/>
    </row>
    <row r="144" spans="2:14" x14ac:dyDescent="0.2">
      <c r="B144" s="7"/>
      <c r="K144" s="7"/>
      <c r="L144" s="7"/>
      <c r="M144" s="7"/>
      <c r="N144" s="7"/>
    </row>
    <row r="145" spans="2:14" x14ac:dyDescent="0.2">
      <c r="B145" s="7"/>
      <c r="K145" s="7"/>
      <c r="L145" s="7"/>
      <c r="M145" s="7"/>
      <c r="N145" s="7"/>
    </row>
    <row r="146" spans="2:14" x14ac:dyDescent="0.2">
      <c r="B146" s="7"/>
      <c r="K146" s="7"/>
      <c r="L146" s="7"/>
      <c r="M146" s="7"/>
      <c r="N146" s="7"/>
    </row>
    <row r="147" spans="2:14" x14ac:dyDescent="0.2">
      <c r="B147" s="7"/>
      <c r="K147" s="7"/>
      <c r="L147" s="7"/>
      <c r="M147" s="7"/>
      <c r="N147" s="7"/>
    </row>
    <row r="148" spans="2:14" x14ac:dyDescent="0.2">
      <c r="B148" s="7"/>
      <c r="K148" s="7"/>
      <c r="L148" s="7"/>
      <c r="M148" s="7"/>
      <c r="N148" s="7"/>
    </row>
    <row r="149" spans="2:14" x14ac:dyDescent="0.2">
      <c r="B149" s="7"/>
      <c r="K149" s="7"/>
      <c r="L149" s="7"/>
      <c r="M149" s="7"/>
      <c r="N149" s="7"/>
    </row>
    <row r="150" spans="2:14" x14ac:dyDescent="0.2">
      <c r="B150" s="7"/>
      <c r="K150" s="7"/>
      <c r="L150" s="7"/>
      <c r="M150" s="7"/>
      <c r="N150" s="7"/>
    </row>
    <row r="151" spans="2:14" x14ac:dyDescent="0.2">
      <c r="B151" s="7"/>
      <c r="K151" s="7"/>
      <c r="L151" s="7"/>
      <c r="M151" s="7"/>
      <c r="N151" s="7"/>
    </row>
    <row r="152" spans="2:14" x14ac:dyDescent="0.2">
      <c r="B152" s="7"/>
      <c r="K152" s="7"/>
      <c r="L152" s="7"/>
      <c r="M152" s="7"/>
      <c r="N152" s="7"/>
    </row>
    <row r="153" spans="2:14" x14ac:dyDescent="0.2">
      <c r="B153" s="7"/>
      <c r="K153" s="7"/>
      <c r="L153" s="7"/>
      <c r="M153" s="7"/>
      <c r="N153" s="7"/>
    </row>
    <row r="154" spans="2:14" x14ac:dyDescent="0.2">
      <c r="B154" s="7"/>
      <c r="K154" s="7"/>
      <c r="L154" s="7"/>
      <c r="M154" s="7"/>
      <c r="N154" s="7"/>
    </row>
    <row r="155" spans="2:14" x14ac:dyDescent="0.2">
      <c r="B155" s="7"/>
      <c r="K155" s="7"/>
      <c r="L155" s="7"/>
      <c r="M155" s="7"/>
      <c r="N155" s="7"/>
    </row>
    <row r="156" spans="2:14" x14ac:dyDescent="0.2">
      <c r="B156" s="7"/>
      <c r="K156" s="7"/>
      <c r="L156" s="7"/>
      <c r="M156" s="7"/>
      <c r="N156" s="7"/>
    </row>
    <row r="157" spans="2:14" x14ac:dyDescent="0.2">
      <c r="B157" s="7"/>
      <c r="K157" s="7"/>
      <c r="L157" s="7"/>
      <c r="M157" s="7"/>
      <c r="N157" s="7"/>
    </row>
    <row r="158" spans="2:14" x14ac:dyDescent="0.2">
      <c r="B158" s="7"/>
      <c r="K158" s="7"/>
      <c r="L158" s="7"/>
      <c r="M158" s="7"/>
      <c r="N158" s="7"/>
    </row>
    <row r="159" spans="2:14" x14ac:dyDescent="0.2">
      <c r="B159" s="7"/>
      <c r="K159" s="7"/>
      <c r="L159" s="7"/>
      <c r="M159" s="7"/>
      <c r="N159" s="7"/>
    </row>
    <row r="160" spans="2:14" x14ac:dyDescent="0.2">
      <c r="B160" s="7"/>
      <c r="K160" s="7"/>
      <c r="L160" s="7"/>
      <c r="M160" s="7"/>
      <c r="N160" s="7"/>
    </row>
    <row r="161" spans="2:14" x14ac:dyDescent="0.2">
      <c r="B161" s="7"/>
      <c r="K161" s="7"/>
      <c r="L161" s="7"/>
      <c r="M161" s="7"/>
      <c r="N161" s="7"/>
    </row>
    <row r="162" spans="2:14" x14ac:dyDescent="0.2">
      <c r="B162" s="7"/>
      <c r="K162" s="7"/>
      <c r="L162" s="7"/>
      <c r="M162" s="7"/>
      <c r="N162" s="7"/>
    </row>
    <row r="163" spans="2:14" x14ac:dyDescent="0.2">
      <c r="B163" s="7"/>
      <c r="K163" s="7"/>
      <c r="L163" s="7"/>
      <c r="M163" s="7"/>
      <c r="N163" s="7"/>
    </row>
    <row r="164" spans="2:14" x14ac:dyDescent="0.2">
      <c r="B164" s="7"/>
      <c r="K164" s="7"/>
      <c r="L164" s="7"/>
      <c r="M164" s="7"/>
      <c r="N164" s="7"/>
    </row>
    <row r="165" spans="2:14" x14ac:dyDescent="0.2">
      <c r="B165" s="7"/>
      <c r="K165" s="7"/>
      <c r="L165" s="7"/>
      <c r="M165" s="7"/>
      <c r="N165" s="7"/>
    </row>
    <row r="166" spans="2:14" x14ac:dyDescent="0.2">
      <c r="B166" s="7"/>
      <c r="K166" s="7"/>
      <c r="L166" s="7"/>
      <c r="M166" s="7"/>
      <c r="N166" s="7"/>
    </row>
    <row r="167" spans="2:14" x14ac:dyDescent="0.2">
      <c r="B167" s="7"/>
      <c r="K167" s="7"/>
      <c r="L167" s="7"/>
      <c r="M167" s="7"/>
      <c r="N167" s="7"/>
    </row>
    <row r="168" spans="2:14" x14ac:dyDescent="0.2">
      <c r="B168" s="7"/>
      <c r="K168" s="7"/>
      <c r="L168" s="7"/>
      <c r="M168" s="7"/>
      <c r="N168" s="7"/>
    </row>
    <row r="169" spans="2:14" x14ac:dyDescent="0.2">
      <c r="B169" s="7"/>
      <c r="K169" s="7"/>
      <c r="L169" s="7"/>
      <c r="M169" s="7"/>
      <c r="N169" s="7"/>
    </row>
    <row r="170" spans="2:14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2:14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2:14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2:14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2:14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2:14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2:14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2:13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2:13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2:13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2:13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2:13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2:13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2:13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2:13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2:13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2:13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2:13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2:13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2:13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2:13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2:13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2:13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2:13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2:13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2:13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2:13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2:13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2:13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2:13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2:13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2:13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2:13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2:13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2:13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2:13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2:13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2:13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2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</row>
    <row r="212" spans="2:13" x14ac:dyDescent="0.2">
      <c r="B212" s="7"/>
    </row>
    <row r="213" spans="2:13" x14ac:dyDescent="0.2">
      <c r="B213" s="7"/>
    </row>
    <row r="214" spans="2:13" x14ac:dyDescent="0.2">
      <c r="B214" s="7"/>
    </row>
    <row r="215" spans="2:13" x14ac:dyDescent="0.2">
      <c r="B215" s="7"/>
    </row>
    <row r="216" spans="2:13" x14ac:dyDescent="0.2">
      <c r="B216" s="7"/>
    </row>
    <row r="217" spans="2:13" x14ac:dyDescent="0.2">
      <c r="B217" s="7"/>
    </row>
    <row r="218" spans="2:13" x14ac:dyDescent="0.2">
      <c r="B218" s="7"/>
    </row>
    <row r="219" spans="2:13" x14ac:dyDescent="0.2">
      <c r="B219" s="7"/>
    </row>
    <row r="220" spans="2:13" x14ac:dyDescent="0.2">
      <c r="B220" s="7"/>
    </row>
    <row r="221" spans="2:13" x14ac:dyDescent="0.2">
      <c r="B221" s="7"/>
    </row>
    <row r="222" spans="2:13" x14ac:dyDescent="0.2">
      <c r="B222" s="7"/>
    </row>
    <row r="223" spans="2:13" x14ac:dyDescent="0.2">
      <c r="B223" s="7"/>
    </row>
    <row r="224" spans="2:13" x14ac:dyDescent="0.2">
      <c r="B224" s="7"/>
    </row>
    <row r="225" spans="2:2" x14ac:dyDescent="0.2">
      <c r="B225" s="7"/>
    </row>
    <row r="226" spans="2:2" x14ac:dyDescent="0.2">
      <c r="B226" s="7"/>
    </row>
    <row r="227" spans="2:2" x14ac:dyDescent="0.2">
      <c r="B227" s="7"/>
    </row>
    <row r="228" spans="2:2" x14ac:dyDescent="0.2">
      <c r="B228" s="7"/>
    </row>
  </sheetData>
  <phoneticPr fontId="0" type="noConversion"/>
  <pageMargins left="0.19685039370078741" right="0.19685039370078741" top="0" bottom="0" header="0.39370078740157483" footer="0"/>
  <pageSetup paperSize="9" scale="5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BW117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27.85546875" style="1" customWidth="1"/>
    <col min="2" max="13" width="8" style="1" customWidth="1"/>
    <col min="76" max="16384" width="11.42578125" style="1"/>
  </cols>
  <sheetData>
    <row r="1" spans="1:13" x14ac:dyDescent="0.2">
      <c r="A1" s="8" t="s">
        <v>797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">
      <c r="A2" s="12" t="s">
        <v>814</v>
      </c>
    </row>
    <row r="4" spans="1:13" ht="26.25" customHeight="1" x14ac:dyDescent="0.2">
      <c r="B4" s="8" t="s">
        <v>384</v>
      </c>
    </row>
    <row r="5" spans="1:13" x14ac:dyDescent="0.2">
      <c r="A5" s="6"/>
      <c r="B5" s="2" t="s">
        <v>155</v>
      </c>
      <c r="C5" s="7">
        <v>186</v>
      </c>
      <c r="D5" s="6">
        <v>184</v>
      </c>
      <c r="E5" s="6">
        <v>165</v>
      </c>
      <c r="F5" s="6">
        <v>167</v>
      </c>
      <c r="G5" s="6">
        <v>183</v>
      </c>
      <c r="H5" s="6">
        <v>161</v>
      </c>
      <c r="I5" s="1">
        <v>197</v>
      </c>
      <c r="J5" s="6">
        <v>172</v>
      </c>
      <c r="K5" s="1">
        <v>164</v>
      </c>
      <c r="L5" s="6">
        <v>193</v>
      </c>
      <c r="M5" s="2" t="s">
        <v>385</v>
      </c>
    </row>
    <row r="6" spans="1:13" x14ac:dyDescent="0.2">
      <c r="A6" s="78" t="s">
        <v>161</v>
      </c>
      <c r="B6" s="27">
        <f>SUM(C6:M6)</f>
        <v>96504</v>
      </c>
      <c r="C6" s="27">
        <f>SUM(C8:C114)</f>
        <v>14830</v>
      </c>
      <c r="D6" s="27">
        <f t="shared" ref="D6:M6" si="0">SUM(D8:D114)</f>
        <v>14704</v>
      </c>
      <c r="E6" s="27">
        <f t="shared" si="0"/>
        <v>11486</v>
      </c>
      <c r="F6" s="27">
        <f t="shared" si="0"/>
        <v>6971</v>
      </c>
      <c r="G6" s="27">
        <f t="shared" si="0"/>
        <v>6035</v>
      </c>
      <c r="H6" s="27">
        <f t="shared" si="0"/>
        <v>5355</v>
      </c>
      <c r="I6" s="27">
        <f t="shared" si="0"/>
        <v>4558</v>
      </c>
      <c r="J6" s="27">
        <f t="shared" si="0"/>
        <v>4430</v>
      </c>
      <c r="K6" s="27">
        <f t="shared" si="0"/>
        <v>4425</v>
      </c>
      <c r="L6" s="27">
        <f t="shared" si="0"/>
        <v>3816</v>
      </c>
      <c r="M6" s="27">
        <f t="shared" si="0"/>
        <v>19894</v>
      </c>
    </row>
    <row r="7" spans="1:13" x14ac:dyDescent="0.2">
      <c r="A7" s="8" t="s">
        <v>162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x14ac:dyDescent="0.2">
      <c r="A8" s="1" t="s">
        <v>269</v>
      </c>
      <c r="B8" s="7">
        <f>SUM(C8:M8)</f>
        <v>965</v>
      </c>
      <c r="C8" s="56">
        <v>158</v>
      </c>
      <c r="D8" s="56">
        <v>150</v>
      </c>
      <c r="E8" s="56">
        <v>135</v>
      </c>
      <c r="F8" s="56">
        <v>139</v>
      </c>
      <c r="G8" s="56">
        <v>60</v>
      </c>
      <c r="H8" s="56">
        <v>31</v>
      </c>
      <c r="I8" s="56">
        <v>15</v>
      </c>
      <c r="J8" s="56">
        <v>6</v>
      </c>
      <c r="K8" s="56">
        <v>48</v>
      </c>
      <c r="L8" s="56">
        <v>52</v>
      </c>
      <c r="M8" s="7">
        <v>171</v>
      </c>
    </row>
    <row r="9" spans="1:13" x14ac:dyDescent="0.2">
      <c r="A9" s="1" t="s">
        <v>277</v>
      </c>
      <c r="B9" s="7">
        <f t="shared" ref="B9:B71" si="1">SUM(C9:M9)</f>
        <v>1941</v>
      </c>
      <c r="C9" s="56">
        <v>344</v>
      </c>
      <c r="D9" s="56">
        <v>509</v>
      </c>
      <c r="E9" s="56">
        <v>170</v>
      </c>
      <c r="F9" s="56">
        <v>98</v>
      </c>
      <c r="G9" s="56">
        <v>213</v>
      </c>
      <c r="H9" s="56">
        <v>87</v>
      </c>
      <c r="I9" s="56">
        <v>55</v>
      </c>
      <c r="J9" s="56">
        <v>8</v>
      </c>
      <c r="K9" s="56">
        <v>33</v>
      </c>
      <c r="L9" s="56">
        <v>69</v>
      </c>
      <c r="M9" s="7">
        <v>355</v>
      </c>
    </row>
    <row r="10" spans="1:13" x14ac:dyDescent="0.2">
      <c r="A10" s="1" t="s">
        <v>278</v>
      </c>
      <c r="B10" s="7">
        <f t="shared" si="1"/>
        <v>968</v>
      </c>
      <c r="C10" s="56">
        <v>132</v>
      </c>
      <c r="D10" s="56">
        <v>151</v>
      </c>
      <c r="E10" s="56">
        <v>109</v>
      </c>
      <c r="F10" s="56">
        <v>118</v>
      </c>
      <c r="G10" s="56">
        <v>57</v>
      </c>
      <c r="H10" s="56">
        <v>38</v>
      </c>
      <c r="I10" s="56">
        <v>34</v>
      </c>
      <c r="J10" s="56">
        <v>5</v>
      </c>
      <c r="K10" s="56">
        <v>49</v>
      </c>
      <c r="L10" s="56">
        <v>73</v>
      </c>
      <c r="M10" s="7">
        <v>202</v>
      </c>
    </row>
    <row r="11" spans="1:13" x14ac:dyDescent="0.2">
      <c r="A11" s="1" t="s">
        <v>279</v>
      </c>
      <c r="B11" s="7">
        <f t="shared" si="1"/>
        <v>730</v>
      </c>
      <c r="C11" s="56">
        <v>94</v>
      </c>
      <c r="D11" s="56">
        <v>121</v>
      </c>
      <c r="E11" s="56">
        <v>76</v>
      </c>
      <c r="F11" s="56">
        <v>61</v>
      </c>
      <c r="G11" s="56">
        <v>38</v>
      </c>
      <c r="H11" s="56">
        <v>45</v>
      </c>
      <c r="I11" s="56">
        <v>32</v>
      </c>
      <c r="J11" s="56">
        <v>6</v>
      </c>
      <c r="K11" s="56">
        <v>19</v>
      </c>
      <c r="L11" s="56">
        <v>49</v>
      </c>
      <c r="M11" s="7">
        <v>189</v>
      </c>
    </row>
    <row r="12" spans="1:13" x14ac:dyDescent="0.2">
      <c r="A12" s="1" t="s">
        <v>280</v>
      </c>
      <c r="B12" s="7">
        <f t="shared" si="1"/>
        <v>1558</v>
      </c>
      <c r="C12" s="56">
        <v>206</v>
      </c>
      <c r="D12" s="56">
        <v>169</v>
      </c>
      <c r="E12" s="56">
        <v>264</v>
      </c>
      <c r="F12" s="56">
        <v>174</v>
      </c>
      <c r="G12" s="56">
        <v>65</v>
      </c>
      <c r="H12" s="56">
        <v>62</v>
      </c>
      <c r="I12" s="56">
        <v>25</v>
      </c>
      <c r="J12" s="56">
        <v>1</v>
      </c>
      <c r="K12" s="56">
        <v>316</v>
      </c>
      <c r="L12" s="56">
        <v>36</v>
      </c>
      <c r="M12" s="7">
        <v>240</v>
      </c>
    </row>
    <row r="13" spans="1:13" x14ac:dyDescent="0.2">
      <c r="A13" s="1" t="s">
        <v>309</v>
      </c>
      <c r="B13" s="7">
        <f t="shared" si="1"/>
        <v>5481</v>
      </c>
      <c r="C13" s="56">
        <v>761</v>
      </c>
      <c r="D13" s="56">
        <v>1453</v>
      </c>
      <c r="E13" s="56">
        <v>688</v>
      </c>
      <c r="F13" s="56">
        <v>307</v>
      </c>
      <c r="G13" s="56">
        <v>631</v>
      </c>
      <c r="H13" s="56">
        <v>269</v>
      </c>
      <c r="I13" s="56">
        <v>117</v>
      </c>
      <c r="J13" s="56">
        <v>18</v>
      </c>
      <c r="K13" s="56">
        <v>113</v>
      </c>
      <c r="L13" s="56">
        <v>186</v>
      </c>
      <c r="M13" s="7">
        <v>938</v>
      </c>
    </row>
    <row r="14" spans="1:13" x14ac:dyDescent="0.2">
      <c r="A14" s="8" t="s">
        <v>430</v>
      </c>
      <c r="B14" s="7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7"/>
    </row>
    <row r="15" spans="1:13" x14ac:dyDescent="0.2">
      <c r="A15" s="1" t="s">
        <v>310</v>
      </c>
      <c r="B15" s="7">
        <f t="shared" si="1"/>
        <v>4399</v>
      </c>
      <c r="C15" s="56">
        <v>633</v>
      </c>
      <c r="D15" s="56">
        <v>562</v>
      </c>
      <c r="E15" s="56">
        <v>631</v>
      </c>
      <c r="F15" s="56">
        <v>452</v>
      </c>
      <c r="G15" s="56">
        <v>293</v>
      </c>
      <c r="H15" s="56">
        <v>211</v>
      </c>
      <c r="I15" s="56">
        <v>251</v>
      </c>
      <c r="J15" s="56">
        <v>35</v>
      </c>
      <c r="K15" s="56">
        <v>329</v>
      </c>
      <c r="L15" s="56">
        <v>183</v>
      </c>
      <c r="M15" s="7">
        <v>819</v>
      </c>
    </row>
    <row r="16" spans="1:13" x14ac:dyDescent="0.2">
      <c r="A16" s="1" t="s">
        <v>271</v>
      </c>
      <c r="B16" s="7">
        <f t="shared" si="1"/>
        <v>4529</v>
      </c>
      <c r="C16" s="56">
        <v>791</v>
      </c>
      <c r="D16" s="56">
        <v>1155</v>
      </c>
      <c r="E16" s="56">
        <v>599</v>
      </c>
      <c r="F16" s="56">
        <v>148</v>
      </c>
      <c r="G16" s="56">
        <v>547</v>
      </c>
      <c r="H16" s="56">
        <v>244</v>
      </c>
      <c r="I16" s="56">
        <v>129</v>
      </c>
      <c r="J16" s="56">
        <v>11</v>
      </c>
      <c r="K16" s="56">
        <v>54</v>
      </c>
      <c r="L16" s="56">
        <v>130</v>
      </c>
      <c r="M16" s="7">
        <v>721</v>
      </c>
    </row>
    <row r="17" spans="1:13" x14ac:dyDescent="0.2">
      <c r="A17" s="1" t="s">
        <v>311</v>
      </c>
      <c r="B17" s="7">
        <f t="shared" si="1"/>
        <v>2871</v>
      </c>
      <c r="C17" s="56">
        <v>525</v>
      </c>
      <c r="D17" s="56">
        <v>611</v>
      </c>
      <c r="E17" s="56">
        <v>282</v>
      </c>
      <c r="F17" s="56">
        <v>259</v>
      </c>
      <c r="G17" s="56">
        <v>264</v>
      </c>
      <c r="H17" s="56">
        <v>130</v>
      </c>
      <c r="I17" s="56">
        <v>145</v>
      </c>
      <c r="J17" s="56">
        <v>8</v>
      </c>
      <c r="K17" s="56">
        <v>91</v>
      </c>
      <c r="L17" s="56">
        <v>91</v>
      </c>
      <c r="M17" s="7">
        <v>465</v>
      </c>
    </row>
    <row r="18" spans="1:13" x14ac:dyDescent="0.2">
      <c r="A18" s="8" t="s">
        <v>163</v>
      </c>
      <c r="B18" s="7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7"/>
    </row>
    <row r="19" spans="1:13" x14ac:dyDescent="0.2">
      <c r="A19" s="1" t="s">
        <v>312</v>
      </c>
      <c r="B19" s="7">
        <f t="shared" si="1"/>
        <v>1112</v>
      </c>
      <c r="C19" s="56">
        <v>167</v>
      </c>
      <c r="D19" s="56">
        <v>187</v>
      </c>
      <c r="E19" s="56">
        <v>121</v>
      </c>
      <c r="F19" s="56">
        <v>73</v>
      </c>
      <c r="G19" s="56">
        <v>58</v>
      </c>
      <c r="H19" s="56">
        <v>55</v>
      </c>
      <c r="I19" s="56">
        <v>54</v>
      </c>
      <c r="J19" s="56">
        <v>9</v>
      </c>
      <c r="K19" s="56">
        <v>59</v>
      </c>
      <c r="L19" s="56">
        <v>75</v>
      </c>
      <c r="M19" s="7">
        <v>254</v>
      </c>
    </row>
    <row r="20" spans="1:13" x14ac:dyDescent="0.2">
      <c r="A20" s="1" t="s">
        <v>281</v>
      </c>
      <c r="B20" s="7">
        <f t="shared" si="1"/>
        <v>1692</v>
      </c>
      <c r="C20" s="56">
        <v>233</v>
      </c>
      <c r="D20" s="56">
        <v>357</v>
      </c>
      <c r="E20" s="56">
        <v>244</v>
      </c>
      <c r="F20" s="56">
        <v>116</v>
      </c>
      <c r="G20" s="56">
        <v>110</v>
      </c>
      <c r="H20" s="56">
        <v>91</v>
      </c>
      <c r="I20" s="56">
        <v>81</v>
      </c>
      <c r="J20" s="56">
        <v>14</v>
      </c>
      <c r="K20" s="56">
        <v>78</v>
      </c>
      <c r="L20" s="56">
        <v>53</v>
      </c>
      <c r="M20" s="7">
        <v>315</v>
      </c>
    </row>
    <row r="21" spans="1:13" x14ac:dyDescent="0.2">
      <c r="A21" s="1" t="s">
        <v>313</v>
      </c>
      <c r="B21" s="7">
        <f t="shared" si="1"/>
        <v>1811</v>
      </c>
      <c r="C21" s="56">
        <v>315</v>
      </c>
      <c r="D21" s="56">
        <v>232</v>
      </c>
      <c r="E21" s="56">
        <v>248</v>
      </c>
      <c r="F21" s="56">
        <v>118</v>
      </c>
      <c r="G21" s="56">
        <v>112</v>
      </c>
      <c r="H21" s="56">
        <v>91</v>
      </c>
      <c r="I21" s="56">
        <v>131</v>
      </c>
      <c r="J21" s="56">
        <v>25</v>
      </c>
      <c r="K21" s="56">
        <v>70</v>
      </c>
      <c r="L21" s="56">
        <v>99</v>
      </c>
      <c r="M21" s="7">
        <v>370</v>
      </c>
    </row>
    <row r="22" spans="1:13" x14ac:dyDescent="0.2">
      <c r="A22" s="1" t="s">
        <v>314</v>
      </c>
      <c r="B22" s="7">
        <f t="shared" si="1"/>
        <v>3215</v>
      </c>
      <c r="C22" s="56">
        <v>622</v>
      </c>
      <c r="D22" s="56">
        <v>460</v>
      </c>
      <c r="E22" s="56">
        <v>392</v>
      </c>
      <c r="F22" s="56">
        <v>241</v>
      </c>
      <c r="G22" s="56">
        <v>218</v>
      </c>
      <c r="H22" s="56">
        <v>153</v>
      </c>
      <c r="I22" s="56">
        <v>194</v>
      </c>
      <c r="J22" s="56">
        <v>33</v>
      </c>
      <c r="K22" s="56">
        <v>144</v>
      </c>
      <c r="L22" s="56">
        <v>150</v>
      </c>
      <c r="M22" s="7">
        <v>608</v>
      </c>
    </row>
    <row r="23" spans="1:13" x14ac:dyDescent="0.2">
      <c r="A23" s="8" t="s">
        <v>164</v>
      </c>
      <c r="B23" s="7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7"/>
    </row>
    <row r="24" spans="1:13" x14ac:dyDescent="0.2">
      <c r="A24" s="1" t="s">
        <v>315</v>
      </c>
      <c r="B24" s="7">
        <f t="shared" si="1"/>
        <v>1656</v>
      </c>
      <c r="C24" s="56">
        <v>223</v>
      </c>
      <c r="D24" s="56">
        <v>160</v>
      </c>
      <c r="E24" s="56">
        <v>327</v>
      </c>
      <c r="F24" s="56">
        <v>141</v>
      </c>
      <c r="G24" s="56">
        <v>64</v>
      </c>
      <c r="H24" s="56">
        <v>119</v>
      </c>
      <c r="I24" s="56">
        <v>106</v>
      </c>
      <c r="J24" s="56">
        <v>45</v>
      </c>
      <c r="K24" s="56">
        <v>78</v>
      </c>
      <c r="L24" s="56">
        <v>56</v>
      </c>
      <c r="M24" s="7">
        <v>337</v>
      </c>
    </row>
    <row r="25" spans="1:13" x14ac:dyDescent="0.2">
      <c r="A25" s="1" t="s">
        <v>316</v>
      </c>
      <c r="B25" s="7">
        <f t="shared" si="1"/>
        <v>371</v>
      </c>
      <c r="C25" s="56">
        <v>56</v>
      </c>
      <c r="D25" s="56">
        <v>48</v>
      </c>
      <c r="E25" s="56">
        <v>51</v>
      </c>
      <c r="F25" s="56">
        <v>21</v>
      </c>
      <c r="G25" s="56">
        <v>15</v>
      </c>
      <c r="H25" s="56">
        <v>10</v>
      </c>
      <c r="I25" s="56">
        <v>15</v>
      </c>
      <c r="J25" s="56">
        <v>27</v>
      </c>
      <c r="K25" s="56">
        <v>17</v>
      </c>
      <c r="L25" s="56">
        <v>20</v>
      </c>
      <c r="M25" s="7">
        <v>91</v>
      </c>
    </row>
    <row r="26" spans="1:13" x14ac:dyDescent="0.2">
      <c r="A26" s="1" t="s">
        <v>317</v>
      </c>
      <c r="B26" s="7">
        <f t="shared" si="1"/>
        <v>293</v>
      </c>
      <c r="C26" s="56">
        <v>23</v>
      </c>
      <c r="D26" s="56">
        <v>36</v>
      </c>
      <c r="E26" s="56">
        <v>49</v>
      </c>
      <c r="F26" s="56">
        <v>31</v>
      </c>
      <c r="G26" s="56">
        <v>17</v>
      </c>
      <c r="H26" s="56">
        <v>17</v>
      </c>
      <c r="I26" s="56">
        <v>20</v>
      </c>
      <c r="J26" s="56">
        <v>20</v>
      </c>
      <c r="K26" s="56">
        <v>19</v>
      </c>
      <c r="L26" s="56">
        <v>5</v>
      </c>
      <c r="M26" s="7">
        <v>56</v>
      </c>
    </row>
    <row r="27" spans="1:13" x14ac:dyDescent="0.2">
      <c r="A27" s="1" t="s">
        <v>318</v>
      </c>
      <c r="B27" s="7">
        <f t="shared" si="1"/>
        <v>2067</v>
      </c>
      <c r="C27" s="56">
        <v>344</v>
      </c>
      <c r="D27" s="56">
        <v>391</v>
      </c>
      <c r="E27" s="56">
        <v>189</v>
      </c>
      <c r="F27" s="56">
        <v>99</v>
      </c>
      <c r="G27" s="56">
        <v>133</v>
      </c>
      <c r="H27" s="56">
        <v>151</v>
      </c>
      <c r="I27" s="56">
        <v>65</v>
      </c>
      <c r="J27" s="56">
        <v>51</v>
      </c>
      <c r="K27" s="56">
        <v>37</v>
      </c>
      <c r="L27" s="56">
        <v>108</v>
      </c>
      <c r="M27" s="7">
        <v>499</v>
      </c>
    </row>
    <row r="28" spans="1:13" x14ac:dyDescent="0.2">
      <c r="A28" s="8" t="s">
        <v>276</v>
      </c>
      <c r="B28" s="7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7"/>
    </row>
    <row r="29" spans="1:13" x14ac:dyDescent="0.2">
      <c r="A29" s="1" t="s">
        <v>319</v>
      </c>
      <c r="B29" s="7">
        <f t="shared" si="1"/>
        <v>698</v>
      </c>
      <c r="C29" s="56">
        <v>120</v>
      </c>
      <c r="D29" s="56">
        <v>70</v>
      </c>
      <c r="E29" s="56">
        <v>85</v>
      </c>
      <c r="F29" s="56">
        <v>62</v>
      </c>
      <c r="G29" s="56">
        <v>20</v>
      </c>
      <c r="H29" s="56">
        <v>37</v>
      </c>
      <c r="I29" s="56">
        <v>35</v>
      </c>
      <c r="J29" s="56">
        <v>53</v>
      </c>
      <c r="K29" s="56">
        <v>37</v>
      </c>
      <c r="L29" s="56">
        <v>20</v>
      </c>
      <c r="M29" s="7">
        <v>159</v>
      </c>
    </row>
    <row r="30" spans="1:13" x14ac:dyDescent="0.2">
      <c r="A30" s="1" t="s">
        <v>320</v>
      </c>
      <c r="B30" s="7">
        <f t="shared" si="1"/>
        <v>851</v>
      </c>
      <c r="C30" s="56">
        <v>136</v>
      </c>
      <c r="D30" s="56">
        <v>108</v>
      </c>
      <c r="E30" s="56">
        <v>108</v>
      </c>
      <c r="F30" s="56">
        <v>62</v>
      </c>
      <c r="G30" s="56">
        <v>40</v>
      </c>
      <c r="H30" s="56">
        <v>57</v>
      </c>
      <c r="I30" s="56">
        <v>52</v>
      </c>
      <c r="J30" s="56">
        <v>24</v>
      </c>
      <c r="K30" s="56">
        <v>50</v>
      </c>
      <c r="L30" s="56">
        <v>35</v>
      </c>
      <c r="M30" s="7">
        <v>179</v>
      </c>
    </row>
    <row r="31" spans="1:13" x14ac:dyDescent="0.2">
      <c r="A31" s="1" t="s">
        <v>321</v>
      </c>
      <c r="B31" s="7">
        <f t="shared" si="1"/>
        <v>735</v>
      </c>
      <c r="C31" s="56">
        <v>102</v>
      </c>
      <c r="D31" s="56">
        <v>106</v>
      </c>
      <c r="E31" s="56">
        <v>101</v>
      </c>
      <c r="F31" s="56">
        <v>78</v>
      </c>
      <c r="G31" s="56">
        <v>29</v>
      </c>
      <c r="H31" s="56">
        <v>27</v>
      </c>
      <c r="I31" s="56">
        <v>53</v>
      </c>
      <c r="J31" s="56">
        <v>25</v>
      </c>
      <c r="K31" s="56">
        <v>39</v>
      </c>
      <c r="L31" s="56">
        <v>32</v>
      </c>
      <c r="M31" s="7">
        <v>143</v>
      </c>
    </row>
    <row r="32" spans="1:13" x14ac:dyDescent="0.2">
      <c r="A32" s="1" t="s">
        <v>322</v>
      </c>
      <c r="B32" s="7">
        <f t="shared" si="1"/>
        <v>521</v>
      </c>
      <c r="C32" s="56">
        <v>70</v>
      </c>
      <c r="D32" s="56">
        <v>67</v>
      </c>
      <c r="E32" s="56">
        <v>53</v>
      </c>
      <c r="F32" s="56">
        <v>31</v>
      </c>
      <c r="G32" s="56">
        <v>19</v>
      </c>
      <c r="H32" s="56">
        <v>28</v>
      </c>
      <c r="I32" s="56">
        <v>35</v>
      </c>
      <c r="J32" s="56">
        <v>57</v>
      </c>
      <c r="K32" s="56">
        <v>31</v>
      </c>
      <c r="L32" s="56">
        <v>20</v>
      </c>
      <c r="M32" s="7">
        <v>110</v>
      </c>
    </row>
    <row r="33" spans="1:13" x14ac:dyDescent="0.2">
      <c r="A33" s="1" t="s">
        <v>323</v>
      </c>
      <c r="B33" s="7">
        <f t="shared" si="1"/>
        <v>734</v>
      </c>
      <c r="C33" s="56">
        <v>119</v>
      </c>
      <c r="D33" s="56">
        <v>85</v>
      </c>
      <c r="E33" s="56">
        <v>102</v>
      </c>
      <c r="F33" s="56">
        <v>39</v>
      </c>
      <c r="G33" s="56">
        <v>27</v>
      </c>
      <c r="H33" s="56">
        <v>27</v>
      </c>
      <c r="I33" s="56">
        <v>53</v>
      </c>
      <c r="J33" s="56">
        <v>43</v>
      </c>
      <c r="K33" s="56">
        <v>40</v>
      </c>
      <c r="L33" s="56">
        <v>33</v>
      </c>
      <c r="M33" s="7">
        <v>166</v>
      </c>
    </row>
    <row r="34" spans="1:13" x14ac:dyDescent="0.2">
      <c r="A34" s="8" t="s">
        <v>273</v>
      </c>
      <c r="B34" s="7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7"/>
    </row>
    <row r="35" spans="1:13" x14ac:dyDescent="0.2">
      <c r="A35" s="1" t="s">
        <v>324</v>
      </c>
      <c r="B35" s="7">
        <f t="shared" si="1"/>
        <v>1194</v>
      </c>
      <c r="C35" s="56">
        <v>295</v>
      </c>
      <c r="D35" s="56">
        <v>205</v>
      </c>
      <c r="E35" s="56">
        <v>92</v>
      </c>
      <c r="F35" s="56">
        <v>74</v>
      </c>
      <c r="G35" s="56">
        <v>85</v>
      </c>
      <c r="H35" s="56">
        <v>62</v>
      </c>
      <c r="I35" s="56">
        <v>39</v>
      </c>
      <c r="J35" s="56">
        <v>5</v>
      </c>
      <c r="K35" s="56">
        <v>40</v>
      </c>
      <c r="L35" s="56">
        <v>64</v>
      </c>
      <c r="M35" s="7">
        <v>233</v>
      </c>
    </row>
    <row r="36" spans="1:13" x14ac:dyDescent="0.2">
      <c r="A36" s="1" t="s">
        <v>325</v>
      </c>
      <c r="B36" s="7">
        <f t="shared" si="1"/>
        <v>2234</v>
      </c>
      <c r="C36" s="56">
        <v>325</v>
      </c>
      <c r="D36" s="56">
        <v>493</v>
      </c>
      <c r="E36" s="56">
        <v>179</v>
      </c>
      <c r="F36" s="56">
        <v>206</v>
      </c>
      <c r="G36" s="56">
        <v>208</v>
      </c>
      <c r="H36" s="56">
        <v>147</v>
      </c>
      <c r="I36" s="56">
        <v>69</v>
      </c>
      <c r="J36" s="56">
        <v>27</v>
      </c>
      <c r="K36" s="56">
        <v>69</v>
      </c>
      <c r="L36" s="56">
        <v>89</v>
      </c>
      <c r="M36" s="7">
        <v>422</v>
      </c>
    </row>
    <row r="37" spans="1:13" x14ac:dyDescent="0.2">
      <c r="A37" s="1" t="s">
        <v>326</v>
      </c>
      <c r="B37" s="7">
        <f t="shared" si="1"/>
        <v>881</v>
      </c>
      <c r="C37" s="56">
        <v>273</v>
      </c>
      <c r="D37" s="56">
        <v>147</v>
      </c>
      <c r="E37" s="56">
        <v>73</v>
      </c>
      <c r="F37" s="56">
        <v>40</v>
      </c>
      <c r="G37" s="56">
        <v>54</v>
      </c>
      <c r="H37" s="56">
        <v>43</v>
      </c>
      <c r="I37" s="56">
        <v>44</v>
      </c>
      <c r="J37" s="56">
        <v>4</v>
      </c>
      <c r="K37" s="56">
        <v>35</v>
      </c>
      <c r="L37" s="56">
        <v>39</v>
      </c>
      <c r="M37" s="7">
        <v>129</v>
      </c>
    </row>
    <row r="38" spans="1:13" x14ac:dyDescent="0.2">
      <c r="A38" s="1" t="s">
        <v>327</v>
      </c>
      <c r="B38" s="7">
        <f t="shared" si="1"/>
        <v>406</v>
      </c>
      <c r="C38" s="56">
        <v>67</v>
      </c>
      <c r="D38" s="56">
        <v>71</v>
      </c>
      <c r="E38" s="56">
        <v>41</v>
      </c>
      <c r="F38" s="56">
        <v>21</v>
      </c>
      <c r="G38" s="56">
        <v>21</v>
      </c>
      <c r="H38" s="56">
        <v>28</v>
      </c>
      <c r="I38" s="56">
        <v>10</v>
      </c>
      <c r="J38" s="56">
        <v>0</v>
      </c>
      <c r="K38" s="56">
        <v>12</v>
      </c>
      <c r="L38" s="56">
        <v>46</v>
      </c>
      <c r="M38" s="7">
        <v>89</v>
      </c>
    </row>
    <row r="39" spans="1:13" x14ac:dyDescent="0.2">
      <c r="A39" s="8" t="s">
        <v>431</v>
      </c>
      <c r="B39" s="7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7"/>
    </row>
    <row r="40" spans="1:13" x14ac:dyDescent="0.2">
      <c r="A40" s="1" t="s">
        <v>328</v>
      </c>
      <c r="B40" s="7">
        <f t="shared" si="1"/>
        <v>1948</v>
      </c>
      <c r="C40" s="56">
        <v>264</v>
      </c>
      <c r="D40" s="56">
        <v>240</v>
      </c>
      <c r="E40" s="56">
        <v>269</v>
      </c>
      <c r="F40" s="56">
        <v>127</v>
      </c>
      <c r="G40" s="56">
        <v>79</v>
      </c>
      <c r="H40" s="56">
        <v>104</v>
      </c>
      <c r="I40" s="56">
        <v>136</v>
      </c>
      <c r="J40" s="56">
        <v>123</v>
      </c>
      <c r="K40" s="56">
        <v>114</v>
      </c>
      <c r="L40" s="56">
        <v>76</v>
      </c>
      <c r="M40" s="7">
        <v>416</v>
      </c>
    </row>
    <row r="41" spans="1:13" x14ac:dyDescent="0.2">
      <c r="A41" s="1" t="s">
        <v>329</v>
      </c>
      <c r="B41" s="7">
        <f t="shared" si="1"/>
        <v>293</v>
      </c>
      <c r="C41" s="56">
        <v>44</v>
      </c>
      <c r="D41" s="56">
        <v>30</v>
      </c>
      <c r="E41" s="56">
        <v>35</v>
      </c>
      <c r="F41" s="56">
        <v>27</v>
      </c>
      <c r="G41" s="56">
        <v>6</v>
      </c>
      <c r="H41" s="56">
        <v>11</v>
      </c>
      <c r="I41" s="56">
        <v>21</v>
      </c>
      <c r="J41" s="56">
        <v>23</v>
      </c>
      <c r="K41" s="56">
        <v>14</v>
      </c>
      <c r="L41" s="56">
        <v>17</v>
      </c>
      <c r="M41" s="7">
        <v>65</v>
      </c>
    </row>
    <row r="42" spans="1:13" x14ac:dyDescent="0.2">
      <c r="A42" s="1" t="s">
        <v>330</v>
      </c>
      <c r="B42" s="7">
        <f t="shared" si="1"/>
        <v>338</v>
      </c>
      <c r="C42" s="56">
        <v>36</v>
      </c>
      <c r="D42" s="56">
        <v>50</v>
      </c>
      <c r="E42" s="56">
        <v>31</v>
      </c>
      <c r="F42" s="56">
        <v>19</v>
      </c>
      <c r="G42" s="56">
        <v>11</v>
      </c>
      <c r="H42" s="56">
        <v>12</v>
      </c>
      <c r="I42" s="56">
        <v>15</v>
      </c>
      <c r="J42" s="56">
        <v>37</v>
      </c>
      <c r="K42" s="56">
        <v>47</v>
      </c>
      <c r="L42" s="56">
        <v>17</v>
      </c>
      <c r="M42" s="7">
        <v>63</v>
      </c>
    </row>
    <row r="43" spans="1:13" x14ac:dyDescent="0.2">
      <c r="A43" s="1" t="s">
        <v>331</v>
      </c>
      <c r="B43" s="7">
        <f t="shared" si="1"/>
        <v>153</v>
      </c>
      <c r="C43" s="56">
        <v>6</v>
      </c>
      <c r="D43" s="56">
        <v>12</v>
      </c>
      <c r="E43" s="56">
        <v>28</v>
      </c>
      <c r="F43" s="56">
        <v>17</v>
      </c>
      <c r="G43" s="56">
        <v>6</v>
      </c>
      <c r="H43" s="56">
        <v>6</v>
      </c>
      <c r="I43" s="56">
        <v>5</v>
      </c>
      <c r="J43" s="56">
        <v>18</v>
      </c>
      <c r="K43" s="56">
        <v>8</v>
      </c>
      <c r="L43" s="56">
        <v>12</v>
      </c>
      <c r="M43" s="7">
        <v>35</v>
      </c>
    </row>
    <row r="44" spans="1:13" x14ac:dyDescent="0.2">
      <c r="A44" s="1" t="s">
        <v>332</v>
      </c>
      <c r="B44" s="7">
        <f t="shared" si="1"/>
        <v>276</v>
      </c>
      <c r="C44" s="56">
        <v>35</v>
      </c>
      <c r="D44" s="56">
        <v>18</v>
      </c>
      <c r="E44" s="56">
        <v>30</v>
      </c>
      <c r="F44" s="56">
        <v>23</v>
      </c>
      <c r="G44" s="56">
        <v>11</v>
      </c>
      <c r="H44" s="56">
        <v>16</v>
      </c>
      <c r="I44" s="56">
        <v>17</v>
      </c>
      <c r="J44" s="56">
        <v>40</v>
      </c>
      <c r="K44" s="56">
        <v>14</v>
      </c>
      <c r="L44" s="56">
        <v>10</v>
      </c>
      <c r="M44" s="7">
        <v>62</v>
      </c>
    </row>
    <row r="45" spans="1:13" x14ac:dyDescent="0.2">
      <c r="A45" s="8" t="s">
        <v>165</v>
      </c>
      <c r="B45" s="7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7"/>
    </row>
    <row r="46" spans="1:13" x14ac:dyDescent="0.2">
      <c r="A46" s="1" t="s">
        <v>333</v>
      </c>
      <c r="B46" s="7">
        <f t="shared" si="1"/>
        <v>2129</v>
      </c>
      <c r="C46" s="56">
        <v>317</v>
      </c>
      <c r="D46" s="56">
        <v>256</v>
      </c>
      <c r="E46" s="56">
        <v>332</v>
      </c>
      <c r="F46" s="56">
        <v>162</v>
      </c>
      <c r="G46" s="56">
        <v>86</v>
      </c>
      <c r="H46" s="56">
        <v>116</v>
      </c>
      <c r="I46" s="56">
        <v>145</v>
      </c>
      <c r="J46" s="56">
        <v>90</v>
      </c>
      <c r="K46" s="56">
        <v>115</v>
      </c>
      <c r="L46" s="56">
        <v>106</v>
      </c>
      <c r="M46" s="7">
        <v>404</v>
      </c>
    </row>
    <row r="47" spans="1:13" x14ac:dyDescent="0.2">
      <c r="A47" s="1" t="s">
        <v>334</v>
      </c>
      <c r="B47" s="7">
        <f t="shared" si="1"/>
        <v>600</v>
      </c>
      <c r="C47" s="56">
        <v>84</v>
      </c>
      <c r="D47" s="56">
        <v>62</v>
      </c>
      <c r="E47" s="56">
        <v>74</v>
      </c>
      <c r="F47" s="56">
        <v>43</v>
      </c>
      <c r="G47" s="56">
        <v>14</v>
      </c>
      <c r="H47" s="56">
        <v>40</v>
      </c>
      <c r="I47" s="56">
        <v>34</v>
      </c>
      <c r="J47" s="56">
        <v>65</v>
      </c>
      <c r="K47" s="56">
        <v>28</v>
      </c>
      <c r="L47" s="56">
        <v>27</v>
      </c>
      <c r="M47" s="7">
        <v>129</v>
      </c>
    </row>
    <row r="48" spans="1:13" x14ac:dyDescent="0.2">
      <c r="A48" s="1" t="s">
        <v>335</v>
      </c>
      <c r="B48" s="7">
        <f t="shared" si="1"/>
        <v>1265</v>
      </c>
      <c r="C48" s="56">
        <v>158</v>
      </c>
      <c r="D48" s="56">
        <v>151</v>
      </c>
      <c r="E48" s="56">
        <v>192</v>
      </c>
      <c r="F48" s="56">
        <v>84</v>
      </c>
      <c r="G48" s="56">
        <v>45</v>
      </c>
      <c r="H48" s="56">
        <v>114</v>
      </c>
      <c r="I48" s="56">
        <v>68</v>
      </c>
      <c r="J48" s="56">
        <v>62</v>
      </c>
      <c r="K48" s="56">
        <v>57</v>
      </c>
      <c r="L48" s="56">
        <v>37</v>
      </c>
      <c r="M48" s="7">
        <v>297</v>
      </c>
    </row>
    <row r="49" spans="1:13" x14ac:dyDescent="0.2">
      <c r="A49" s="1" t="s">
        <v>336</v>
      </c>
      <c r="B49" s="7">
        <f t="shared" si="1"/>
        <v>680</v>
      </c>
      <c r="C49" s="56">
        <v>121</v>
      </c>
      <c r="D49" s="56">
        <v>89</v>
      </c>
      <c r="E49" s="56">
        <v>76</v>
      </c>
      <c r="F49" s="56">
        <v>39</v>
      </c>
      <c r="G49" s="56">
        <v>46</v>
      </c>
      <c r="H49" s="56">
        <v>47</v>
      </c>
      <c r="I49" s="56">
        <v>33</v>
      </c>
      <c r="J49" s="56">
        <v>51</v>
      </c>
      <c r="K49" s="56">
        <v>36</v>
      </c>
      <c r="L49" s="56">
        <v>33</v>
      </c>
      <c r="M49" s="7">
        <v>109</v>
      </c>
    </row>
    <row r="50" spans="1:13" x14ac:dyDescent="0.2">
      <c r="A50" s="1" t="s">
        <v>337</v>
      </c>
      <c r="B50" s="7">
        <f t="shared" si="1"/>
        <v>292</v>
      </c>
      <c r="C50" s="56">
        <v>36</v>
      </c>
      <c r="D50" s="56">
        <v>24</v>
      </c>
      <c r="E50" s="56">
        <v>37</v>
      </c>
      <c r="F50" s="56">
        <v>36</v>
      </c>
      <c r="G50" s="56">
        <v>11</v>
      </c>
      <c r="H50" s="56">
        <v>9</v>
      </c>
      <c r="I50" s="56">
        <v>20</v>
      </c>
      <c r="J50" s="56">
        <v>28</v>
      </c>
      <c r="K50" s="56">
        <v>12</v>
      </c>
      <c r="L50" s="56">
        <v>14</v>
      </c>
      <c r="M50" s="7">
        <v>65</v>
      </c>
    </row>
    <row r="51" spans="1:13" x14ac:dyDescent="0.2">
      <c r="A51" s="8" t="s">
        <v>166</v>
      </c>
      <c r="B51" s="7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7"/>
    </row>
    <row r="52" spans="1:13" x14ac:dyDescent="0.2">
      <c r="A52" s="1" t="s">
        <v>338</v>
      </c>
      <c r="B52" s="7">
        <f t="shared" si="1"/>
        <v>1276</v>
      </c>
      <c r="C52" s="56">
        <v>140</v>
      </c>
      <c r="D52" s="56">
        <v>209</v>
      </c>
      <c r="E52" s="56">
        <v>159</v>
      </c>
      <c r="F52" s="56">
        <v>77</v>
      </c>
      <c r="G52" s="56">
        <v>63</v>
      </c>
      <c r="H52" s="56">
        <v>67</v>
      </c>
      <c r="I52" s="56">
        <v>80</v>
      </c>
      <c r="J52" s="56">
        <v>57</v>
      </c>
      <c r="K52" s="56">
        <v>53</v>
      </c>
      <c r="L52" s="56">
        <v>56</v>
      </c>
      <c r="M52" s="7">
        <v>315</v>
      </c>
    </row>
    <row r="53" spans="1:13" x14ac:dyDescent="0.2">
      <c r="A53" s="1" t="s">
        <v>432</v>
      </c>
      <c r="B53" s="7">
        <f t="shared" si="1"/>
        <v>1111</v>
      </c>
      <c r="C53" s="56">
        <v>131</v>
      </c>
      <c r="D53" s="56">
        <v>96</v>
      </c>
      <c r="E53" s="56">
        <v>190</v>
      </c>
      <c r="F53" s="56">
        <v>113</v>
      </c>
      <c r="G53" s="56">
        <v>36</v>
      </c>
      <c r="H53" s="56">
        <v>46</v>
      </c>
      <c r="I53" s="56">
        <v>89</v>
      </c>
      <c r="J53" s="56">
        <v>89</v>
      </c>
      <c r="K53" s="56">
        <v>72</v>
      </c>
      <c r="L53" s="56">
        <v>40</v>
      </c>
      <c r="M53" s="7">
        <v>209</v>
      </c>
    </row>
    <row r="54" spans="1:13" x14ac:dyDescent="0.2">
      <c r="A54" s="1" t="s">
        <v>339</v>
      </c>
      <c r="B54" s="7">
        <f t="shared" si="1"/>
        <v>355</v>
      </c>
      <c r="C54" s="56">
        <v>50</v>
      </c>
      <c r="D54" s="56">
        <v>27</v>
      </c>
      <c r="E54" s="56">
        <v>48</v>
      </c>
      <c r="F54" s="56">
        <v>35</v>
      </c>
      <c r="G54" s="56">
        <v>8</v>
      </c>
      <c r="H54" s="56">
        <v>23</v>
      </c>
      <c r="I54" s="56">
        <v>22</v>
      </c>
      <c r="J54" s="56">
        <v>25</v>
      </c>
      <c r="K54" s="56">
        <v>29</v>
      </c>
      <c r="L54" s="56">
        <v>7</v>
      </c>
      <c r="M54" s="7">
        <v>81</v>
      </c>
    </row>
    <row r="55" spans="1:13" x14ac:dyDescent="0.2">
      <c r="A55" s="1" t="s">
        <v>419</v>
      </c>
      <c r="B55" s="7">
        <f t="shared" si="1"/>
        <v>523</v>
      </c>
      <c r="C55" s="56">
        <v>68</v>
      </c>
      <c r="D55" s="56">
        <v>39</v>
      </c>
      <c r="E55" s="56">
        <v>70</v>
      </c>
      <c r="F55" s="56">
        <v>31</v>
      </c>
      <c r="G55" s="56">
        <v>18</v>
      </c>
      <c r="H55" s="56">
        <v>18</v>
      </c>
      <c r="I55" s="56">
        <v>36</v>
      </c>
      <c r="J55" s="56">
        <v>72</v>
      </c>
      <c r="K55" s="56">
        <v>39</v>
      </c>
      <c r="L55" s="56">
        <v>17</v>
      </c>
      <c r="M55" s="7">
        <v>115</v>
      </c>
    </row>
    <row r="56" spans="1:13" x14ac:dyDescent="0.2">
      <c r="A56" s="1" t="s">
        <v>340</v>
      </c>
      <c r="B56" s="7">
        <f t="shared" si="1"/>
        <v>249</v>
      </c>
      <c r="C56" s="56">
        <v>26</v>
      </c>
      <c r="D56" s="56">
        <v>28</v>
      </c>
      <c r="E56" s="56">
        <v>34</v>
      </c>
      <c r="F56" s="56">
        <v>16</v>
      </c>
      <c r="G56" s="56">
        <v>6</v>
      </c>
      <c r="H56" s="56">
        <v>15</v>
      </c>
      <c r="I56" s="56">
        <v>12</v>
      </c>
      <c r="J56" s="56">
        <v>28</v>
      </c>
      <c r="K56" s="56">
        <v>16</v>
      </c>
      <c r="L56" s="56">
        <v>8</v>
      </c>
      <c r="M56" s="7">
        <v>60</v>
      </c>
    </row>
    <row r="57" spans="1:13" x14ac:dyDescent="0.2">
      <c r="A57" s="8" t="s">
        <v>167</v>
      </c>
      <c r="B57" s="7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7"/>
    </row>
    <row r="58" spans="1:13" x14ac:dyDescent="0.2">
      <c r="A58" s="1" t="s">
        <v>341</v>
      </c>
      <c r="B58" s="7">
        <f t="shared" si="1"/>
        <v>1519</v>
      </c>
      <c r="C58" s="56">
        <v>247</v>
      </c>
      <c r="D58" s="56">
        <v>192</v>
      </c>
      <c r="E58" s="56">
        <v>203</v>
      </c>
      <c r="F58" s="56">
        <v>117</v>
      </c>
      <c r="G58" s="56">
        <v>71</v>
      </c>
      <c r="H58" s="56">
        <v>83</v>
      </c>
      <c r="I58" s="56">
        <v>108</v>
      </c>
      <c r="J58" s="56">
        <v>70</v>
      </c>
      <c r="K58" s="56">
        <v>81</v>
      </c>
      <c r="L58" s="56">
        <v>36</v>
      </c>
      <c r="M58" s="7">
        <v>311</v>
      </c>
    </row>
    <row r="59" spans="1:13" x14ac:dyDescent="0.2">
      <c r="A59" s="1" t="s">
        <v>342</v>
      </c>
      <c r="B59" s="7">
        <f t="shared" si="1"/>
        <v>847</v>
      </c>
      <c r="C59" s="56">
        <v>106</v>
      </c>
      <c r="D59" s="56">
        <v>94</v>
      </c>
      <c r="E59" s="56">
        <v>117</v>
      </c>
      <c r="F59" s="56">
        <v>76</v>
      </c>
      <c r="G59" s="56">
        <v>35</v>
      </c>
      <c r="H59" s="56">
        <v>44</v>
      </c>
      <c r="I59" s="56">
        <v>61</v>
      </c>
      <c r="J59" s="56">
        <v>44</v>
      </c>
      <c r="K59" s="56">
        <v>44</v>
      </c>
      <c r="L59" s="56">
        <v>32</v>
      </c>
      <c r="M59" s="7">
        <v>194</v>
      </c>
    </row>
    <row r="60" spans="1:13" x14ac:dyDescent="0.2">
      <c r="A60" s="1" t="s">
        <v>343</v>
      </c>
      <c r="B60" s="7">
        <f t="shared" si="1"/>
        <v>1439</v>
      </c>
      <c r="C60" s="56">
        <v>186</v>
      </c>
      <c r="D60" s="56">
        <v>154</v>
      </c>
      <c r="E60" s="56">
        <v>208</v>
      </c>
      <c r="F60" s="56">
        <v>106</v>
      </c>
      <c r="G60" s="56">
        <v>84</v>
      </c>
      <c r="H60" s="56">
        <v>83</v>
      </c>
      <c r="I60" s="56">
        <v>111</v>
      </c>
      <c r="J60" s="56">
        <v>109</v>
      </c>
      <c r="K60" s="56">
        <v>77</v>
      </c>
      <c r="L60" s="56">
        <v>42</v>
      </c>
      <c r="M60" s="7">
        <v>279</v>
      </c>
    </row>
    <row r="61" spans="1:13" x14ac:dyDescent="0.2">
      <c r="A61" s="1" t="s">
        <v>345</v>
      </c>
      <c r="B61" s="7">
        <f t="shared" si="1"/>
        <v>180</v>
      </c>
      <c r="C61" s="56">
        <v>29</v>
      </c>
      <c r="D61" s="56">
        <v>21</v>
      </c>
      <c r="E61" s="56">
        <v>18</v>
      </c>
      <c r="F61" s="56">
        <v>10</v>
      </c>
      <c r="G61" s="56">
        <v>10</v>
      </c>
      <c r="H61" s="56">
        <v>9</v>
      </c>
      <c r="I61" s="56">
        <v>9</v>
      </c>
      <c r="J61" s="56">
        <v>25</v>
      </c>
      <c r="K61" s="56">
        <v>6</v>
      </c>
      <c r="L61" s="56">
        <v>4</v>
      </c>
      <c r="M61" s="7">
        <v>39</v>
      </c>
    </row>
    <row r="62" spans="1:13" x14ac:dyDescent="0.2">
      <c r="A62" s="1" t="s">
        <v>346</v>
      </c>
      <c r="B62" s="7">
        <f t="shared" si="1"/>
        <v>326</v>
      </c>
      <c r="C62" s="56">
        <v>20</v>
      </c>
      <c r="D62" s="56">
        <v>44</v>
      </c>
      <c r="E62" s="56">
        <v>22</v>
      </c>
      <c r="F62" s="56">
        <v>20</v>
      </c>
      <c r="G62" s="56">
        <v>8</v>
      </c>
      <c r="H62" s="56">
        <v>11</v>
      </c>
      <c r="I62" s="56">
        <v>11</v>
      </c>
      <c r="J62" s="56">
        <v>41</v>
      </c>
      <c r="K62" s="56">
        <v>22</v>
      </c>
      <c r="L62" s="56">
        <v>28</v>
      </c>
      <c r="M62" s="7">
        <v>99</v>
      </c>
    </row>
    <row r="63" spans="1:13" x14ac:dyDescent="0.2">
      <c r="A63" s="1" t="s">
        <v>347</v>
      </c>
      <c r="B63" s="7">
        <f t="shared" si="1"/>
        <v>569</v>
      </c>
      <c r="C63" s="56">
        <v>46</v>
      </c>
      <c r="D63" s="56">
        <v>40</v>
      </c>
      <c r="E63" s="56">
        <v>58</v>
      </c>
      <c r="F63" s="56">
        <v>31</v>
      </c>
      <c r="G63" s="56">
        <v>12</v>
      </c>
      <c r="H63" s="56">
        <v>188</v>
      </c>
      <c r="I63" s="56">
        <v>6</v>
      </c>
      <c r="J63" s="56">
        <v>23</v>
      </c>
      <c r="K63" s="56">
        <v>11</v>
      </c>
      <c r="L63" s="56">
        <v>16</v>
      </c>
      <c r="M63" s="7">
        <v>138</v>
      </c>
    </row>
    <row r="64" spans="1:13" x14ac:dyDescent="0.2">
      <c r="A64" s="1" t="s">
        <v>387</v>
      </c>
      <c r="B64" s="7">
        <f t="shared" si="1"/>
        <v>1205</v>
      </c>
      <c r="C64" s="56">
        <v>139</v>
      </c>
      <c r="D64" s="56">
        <v>237</v>
      </c>
      <c r="E64" s="56">
        <v>132</v>
      </c>
      <c r="F64" s="56">
        <v>118</v>
      </c>
      <c r="G64" s="56">
        <v>88</v>
      </c>
      <c r="H64" s="56">
        <v>95</v>
      </c>
      <c r="I64" s="56">
        <v>39</v>
      </c>
      <c r="J64" s="56">
        <v>18</v>
      </c>
      <c r="K64" s="56">
        <v>31</v>
      </c>
      <c r="L64" s="56">
        <v>35</v>
      </c>
      <c r="M64" s="7">
        <v>273</v>
      </c>
    </row>
    <row r="65" spans="1:13" x14ac:dyDescent="0.2">
      <c r="A65" s="8" t="s">
        <v>168</v>
      </c>
      <c r="B65" s="7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7"/>
    </row>
    <row r="66" spans="1:13" x14ac:dyDescent="0.2">
      <c r="A66" s="1" t="s">
        <v>585</v>
      </c>
      <c r="B66" s="7">
        <f t="shared" si="1"/>
        <v>365</v>
      </c>
      <c r="C66" s="56">
        <v>2</v>
      </c>
      <c r="D66" s="56">
        <v>97</v>
      </c>
      <c r="E66" s="56">
        <v>28</v>
      </c>
      <c r="F66" s="56">
        <v>27</v>
      </c>
      <c r="G66" s="56">
        <v>12</v>
      </c>
      <c r="H66" s="56">
        <v>30</v>
      </c>
      <c r="I66" s="56">
        <v>2</v>
      </c>
      <c r="J66" s="56">
        <v>4</v>
      </c>
      <c r="K66" s="56">
        <v>3</v>
      </c>
      <c r="L66" s="56">
        <v>16</v>
      </c>
      <c r="M66" s="7">
        <v>144</v>
      </c>
    </row>
    <row r="67" spans="1:13" x14ac:dyDescent="0.2">
      <c r="A67" s="1" t="s">
        <v>348</v>
      </c>
      <c r="B67" s="7">
        <f t="shared" si="1"/>
        <v>1099</v>
      </c>
      <c r="C67" s="56">
        <v>113</v>
      </c>
      <c r="D67" s="56">
        <v>147</v>
      </c>
      <c r="E67" s="56">
        <v>91</v>
      </c>
      <c r="F67" s="56">
        <v>103</v>
      </c>
      <c r="G67" s="56">
        <v>36</v>
      </c>
      <c r="H67" s="56">
        <v>54</v>
      </c>
      <c r="I67" s="56">
        <v>30</v>
      </c>
      <c r="J67" s="56">
        <v>60</v>
      </c>
      <c r="K67" s="56">
        <v>37</v>
      </c>
      <c r="L67" s="56">
        <v>41</v>
      </c>
      <c r="M67" s="7">
        <v>387</v>
      </c>
    </row>
    <row r="68" spans="1:13" x14ac:dyDescent="0.2">
      <c r="A68" s="1" t="s">
        <v>349</v>
      </c>
      <c r="B68" s="7">
        <f t="shared" si="1"/>
        <v>1833</v>
      </c>
      <c r="C68" s="56">
        <v>247</v>
      </c>
      <c r="D68" s="56">
        <v>169</v>
      </c>
      <c r="E68" s="56">
        <v>178</v>
      </c>
      <c r="F68" s="56">
        <v>241</v>
      </c>
      <c r="G68" s="56">
        <v>74</v>
      </c>
      <c r="H68" s="56">
        <v>73</v>
      </c>
      <c r="I68" s="56">
        <v>84</v>
      </c>
      <c r="J68" s="56">
        <v>47</v>
      </c>
      <c r="K68" s="56">
        <v>210</v>
      </c>
      <c r="L68" s="56">
        <v>76</v>
      </c>
      <c r="M68" s="7">
        <v>434</v>
      </c>
    </row>
    <row r="69" spans="1:13" x14ac:dyDescent="0.2">
      <c r="A69" s="1" t="s">
        <v>350</v>
      </c>
      <c r="B69" s="7">
        <f t="shared" si="1"/>
        <v>707</v>
      </c>
      <c r="C69" s="56">
        <v>121</v>
      </c>
      <c r="D69" s="56">
        <v>64</v>
      </c>
      <c r="E69" s="56">
        <v>78</v>
      </c>
      <c r="F69" s="56">
        <v>66</v>
      </c>
      <c r="G69" s="56">
        <v>20</v>
      </c>
      <c r="H69" s="56">
        <v>33</v>
      </c>
      <c r="I69" s="56">
        <v>47</v>
      </c>
      <c r="J69" s="56">
        <v>46</v>
      </c>
      <c r="K69" s="56">
        <v>42</v>
      </c>
      <c r="L69" s="56">
        <v>27</v>
      </c>
      <c r="M69" s="7">
        <v>163</v>
      </c>
    </row>
    <row r="70" spans="1:13" x14ac:dyDescent="0.2">
      <c r="A70" s="1" t="s">
        <v>351</v>
      </c>
      <c r="B70" s="7">
        <f t="shared" si="1"/>
        <v>397</v>
      </c>
      <c r="C70" s="56">
        <v>64</v>
      </c>
      <c r="D70" s="56">
        <v>60</v>
      </c>
      <c r="E70" s="56">
        <v>59</v>
      </c>
      <c r="F70" s="56">
        <v>34</v>
      </c>
      <c r="G70" s="56">
        <v>11</v>
      </c>
      <c r="H70" s="56">
        <v>18</v>
      </c>
      <c r="I70" s="56">
        <v>22</v>
      </c>
      <c r="J70" s="56">
        <v>15</v>
      </c>
      <c r="K70" s="56">
        <v>22</v>
      </c>
      <c r="L70" s="56">
        <v>14</v>
      </c>
      <c r="M70" s="7">
        <v>78</v>
      </c>
    </row>
    <row r="71" spans="1:13" x14ac:dyDescent="0.2">
      <c r="A71" s="1" t="s">
        <v>352</v>
      </c>
      <c r="B71" s="7">
        <f t="shared" si="1"/>
        <v>266</v>
      </c>
      <c r="C71" s="56">
        <v>29</v>
      </c>
      <c r="D71" s="56">
        <v>18</v>
      </c>
      <c r="E71" s="56">
        <v>27</v>
      </c>
      <c r="F71" s="56">
        <v>30</v>
      </c>
      <c r="G71" s="56">
        <v>8</v>
      </c>
      <c r="H71" s="56">
        <v>7</v>
      </c>
      <c r="I71" s="56">
        <v>11</v>
      </c>
      <c r="J71" s="56">
        <v>29</v>
      </c>
      <c r="K71" s="56">
        <v>33</v>
      </c>
      <c r="L71" s="56">
        <v>13</v>
      </c>
      <c r="M71" s="7">
        <v>61</v>
      </c>
    </row>
    <row r="72" spans="1:13" x14ac:dyDescent="0.2">
      <c r="A72" s="8" t="s">
        <v>169</v>
      </c>
      <c r="B72" s="7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7"/>
    </row>
    <row r="73" spans="1:13" x14ac:dyDescent="0.2">
      <c r="A73" s="1" t="s">
        <v>353</v>
      </c>
      <c r="B73" s="7">
        <f t="shared" ref="B73:B114" si="2">SUM(C73:M73)</f>
        <v>1563</v>
      </c>
      <c r="C73" s="56">
        <v>256</v>
      </c>
      <c r="D73" s="56">
        <v>184</v>
      </c>
      <c r="E73" s="56">
        <v>192</v>
      </c>
      <c r="F73" s="56">
        <v>111</v>
      </c>
      <c r="G73" s="56">
        <v>84</v>
      </c>
      <c r="H73" s="56">
        <v>86</v>
      </c>
      <c r="I73" s="56">
        <v>90</v>
      </c>
      <c r="J73" s="56">
        <v>85</v>
      </c>
      <c r="K73" s="56">
        <v>79</v>
      </c>
      <c r="L73" s="56">
        <v>54</v>
      </c>
      <c r="M73" s="7">
        <v>342</v>
      </c>
    </row>
    <row r="74" spans="1:13" x14ac:dyDescent="0.2">
      <c r="A74" s="1" t="s">
        <v>354</v>
      </c>
      <c r="B74" s="7">
        <f t="shared" si="2"/>
        <v>960</v>
      </c>
      <c r="C74" s="56">
        <v>135</v>
      </c>
      <c r="D74" s="56">
        <v>90</v>
      </c>
      <c r="E74" s="56">
        <v>158</v>
      </c>
      <c r="F74" s="56">
        <v>56</v>
      </c>
      <c r="G74" s="56">
        <v>40</v>
      </c>
      <c r="H74" s="56">
        <v>63</v>
      </c>
      <c r="I74" s="56">
        <v>57</v>
      </c>
      <c r="J74" s="56">
        <v>30</v>
      </c>
      <c r="K74" s="56">
        <v>77</v>
      </c>
      <c r="L74" s="56">
        <v>45</v>
      </c>
      <c r="M74" s="7">
        <v>209</v>
      </c>
    </row>
    <row r="75" spans="1:13" ht="12.6" customHeight="1" x14ac:dyDescent="0.2">
      <c r="A75" s="1" t="s">
        <v>355</v>
      </c>
      <c r="B75" s="7">
        <f t="shared" si="2"/>
        <v>918</v>
      </c>
      <c r="C75" s="56">
        <v>116</v>
      </c>
      <c r="D75" s="56">
        <v>104</v>
      </c>
      <c r="E75" s="56">
        <v>138</v>
      </c>
      <c r="F75" s="56">
        <v>77</v>
      </c>
      <c r="G75" s="56">
        <v>38</v>
      </c>
      <c r="H75" s="56">
        <v>55</v>
      </c>
      <c r="I75" s="56">
        <v>70</v>
      </c>
      <c r="J75" s="56">
        <v>68</v>
      </c>
      <c r="K75" s="56">
        <v>41</v>
      </c>
      <c r="L75" s="56">
        <v>24</v>
      </c>
      <c r="M75" s="7">
        <v>187</v>
      </c>
    </row>
    <row r="76" spans="1:13" ht="12.6" customHeight="1" x14ac:dyDescent="0.2">
      <c r="A76" s="1" t="s">
        <v>356</v>
      </c>
      <c r="B76" s="7">
        <f t="shared" si="2"/>
        <v>407</v>
      </c>
      <c r="C76" s="56">
        <v>50</v>
      </c>
      <c r="D76" s="56">
        <v>86</v>
      </c>
      <c r="E76" s="56">
        <v>35</v>
      </c>
      <c r="F76" s="56">
        <v>31</v>
      </c>
      <c r="G76" s="56">
        <v>22</v>
      </c>
      <c r="H76" s="56">
        <v>25</v>
      </c>
      <c r="I76" s="56">
        <v>21</v>
      </c>
      <c r="J76" s="56">
        <v>17</v>
      </c>
      <c r="K76" s="56">
        <v>10</v>
      </c>
      <c r="L76" s="56">
        <v>21</v>
      </c>
      <c r="M76" s="7">
        <v>89</v>
      </c>
    </row>
    <row r="77" spans="1:13" x14ac:dyDescent="0.2">
      <c r="A77" s="1" t="s">
        <v>357</v>
      </c>
      <c r="B77" s="7">
        <f t="shared" si="2"/>
        <v>1948</v>
      </c>
      <c r="C77" s="56">
        <v>330</v>
      </c>
      <c r="D77" s="56">
        <v>373</v>
      </c>
      <c r="E77" s="56">
        <v>265</v>
      </c>
      <c r="F77" s="56">
        <v>158</v>
      </c>
      <c r="G77" s="56">
        <v>133</v>
      </c>
      <c r="H77" s="56">
        <v>168</v>
      </c>
      <c r="I77" s="56">
        <v>54</v>
      </c>
      <c r="J77" s="56">
        <v>15</v>
      </c>
      <c r="K77" s="56">
        <v>47</v>
      </c>
      <c r="L77" s="56">
        <v>59</v>
      </c>
      <c r="M77" s="7">
        <v>346</v>
      </c>
    </row>
    <row r="78" spans="1:13" x14ac:dyDescent="0.2">
      <c r="A78" s="8" t="s">
        <v>170</v>
      </c>
      <c r="B78" s="7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7"/>
    </row>
    <row r="79" spans="1:13" x14ac:dyDescent="0.2">
      <c r="A79" s="1" t="s">
        <v>435</v>
      </c>
      <c r="B79" s="7">
        <f t="shared" si="2"/>
        <v>514</v>
      </c>
      <c r="C79" s="56">
        <v>74</v>
      </c>
      <c r="D79" s="56">
        <v>45</v>
      </c>
      <c r="E79" s="56">
        <v>74</v>
      </c>
      <c r="F79" s="56">
        <v>41</v>
      </c>
      <c r="G79" s="56">
        <v>23</v>
      </c>
      <c r="H79" s="56">
        <v>22</v>
      </c>
      <c r="I79" s="56">
        <v>54</v>
      </c>
      <c r="J79" s="56">
        <v>28</v>
      </c>
      <c r="K79" s="56">
        <v>31</v>
      </c>
      <c r="L79" s="56">
        <v>22</v>
      </c>
      <c r="M79" s="7">
        <v>100</v>
      </c>
    </row>
    <row r="80" spans="1:13" x14ac:dyDescent="0.2">
      <c r="A80" s="1" t="s">
        <v>358</v>
      </c>
      <c r="B80" s="7">
        <f t="shared" si="2"/>
        <v>1095</v>
      </c>
      <c r="C80" s="56">
        <v>173</v>
      </c>
      <c r="D80" s="56">
        <v>128</v>
      </c>
      <c r="E80" s="56">
        <v>125</v>
      </c>
      <c r="F80" s="56">
        <v>193</v>
      </c>
      <c r="G80" s="56">
        <v>52</v>
      </c>
      <c r="H80" s="56">
        <v>47</v>
      </c>
      <c r="I80" s="56">
        <v>74</v>
      </c>
      <c r="J80" s="56">
        <v>18</v>
      </c>
      <c r="K80" s="56">
        <v>64</v>
      </c>
      <c r="L80" s="56">
        <v>49</v>
      </c>
      <c r="M80" s="7">
        <v>172</v>
      </c>
    </row>
    <row r="81" spans="1:13" x14ac:dyDescent="0.2">
      <c r="A81" s="1" t="s">
        <v>359</v>
      </c>
      <c r="B81" s="7">
        <f t="shared" si="2"/>
        <v>553</v>
      </c>
      <c r="C81" s="56">
        <v>81</v>
      </c>
      <c r="D81" s="56">
        <v>63</v>
      </c>
      <c r="E81" s="56">
        <v>62</v>
      </c>
      <c r="F81" s="56">
        <v>61</v>
      </c>
      <c r="G81" s="56">
        <v>29</v>
      </c>
      <c r="H81" s="56">
        <v>27</v>
      </c>
      <c r="I81" s="56">
        <v>41</v>
      </c>
      <c r="J81" s="56">
        <v>20</v>
      </c>
      <c r="K81" s="56">
        <v>37</v>
      </c>
      <c r="L81" s="56">
        <v>19</v>
      </c>
      <c r="M81" s="7">
        <v>113</v>
      </c>
    </row>
    <row r="82" spans="1:13" x14ac:dyDescent="0.2">
      <c r="A82" s="1" t="s">
        <v>420</v>
      </c>
      <c r="B82" s="7">
        <f t="shared" si="2"/>
        <v>624</v>
      </c>
      <c r="C82" s="56">
        <v>88</v>
      </c>
      <c r="D82" s="56">
        <v>144</v>
      </c>
      <c r="E82" s="56">
        <v>56</v>
      </c>
      <c r="F82" s="56">
        <v>96</v>
      </c>
      <c r="G82" s="56">
        <v>21</v>
      </c>
      <c r="H82" s="56">
        <v>22</v>
      </c>
      <c r="I82" s="56">
        <v>22</v>
      </c>
      <c r="J82" s="56">
        <v>6</v>
      </c>
      <c r="K82" s="56">
        <v>37</v>
      </c>
      <c r="L82" s="56">
        <v>40</v>
      </c>
      <c r="M82" s="7">
        <v>92</v>
      </c>
    </row>
    <row r="83" spans="1:13" x14ac:dyDescent="0.2">
      <c r="A83" s="1" t="s">
        <v>360</v>
      </c>
      <c r="B83" s="7">
        <f t="shared" si="2"/>
        <v>512</v>
      </c>
      <c r="C83" s="56">
        <v>63</v>
      </c>
      <c r="D83" s="56">
        <v>112</v>
      </c>
      <c r="E83" s="56">
        <v>44</v>
      </c>
      <c r="F83" s="56">
        <v>49</v>
      </c>
      <c r="G83" s="56">
        <v>20</v>
      </c>
      <c r="H83" s="56">
        <v>27</v>
      </c>
      <c r="I83" s="56">
        <v>18</v>
      </c>
      <c r="J83" s="56">
        <v>7</v>
      </c>
      <c r="K83" s="56">
        <v>8</v>
      </c>
      <c r="L83" s="56">
        <v>77</v>
      </c>
      <c r="M83" s="7">
        <v>87</v>
      </c>
    </row>
    <row r="84" spans="1:13" x14ac:dyDescent="0.2">
      <c r="A84" s="8" t="s">
        <v>171</v>
      </c>
      <c r="B84" s="7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7"/>
    </row>
    <row r="85" spans="1:13" x14ac:dyDescent="0.2">
      <c r="A85" s="1" t="s">
        <v>361</v>
      </c>
      <c r="B85" s="7">
        <f t="shared" si="2"/>
        <v>2244</v>
      </c>
      <c r="C85" s="56">
        <v>350</v>
      </c>
      <c r="D85" s="56">
        <v>290</v>
      </c>
      <c r="E85" s="56">
        <v>306</v>
      </c>
      <c r="F85" s="56">
        <v>207</v>
      </c>
      <c r="G85" s="56">
        <v>114</v>
      </c>
      <c r="H85" s="56">
        <v>117</v>
      </c>
      <c r="I85" s="56">
        <v>148</v>
      </c>
      <c r="J85" s="56">
        <v>55</v>
      </c>
      <c r="K85" s="56">
        <v>119</v>
      </c>
      <c r="L85" s="56">
        <v>114</v>
      </c>
      <c r="M85" s="7">
        <v>424</v>
      </c>
    </row>
    <row r="86" spans="1:13" x14ac:dyDescent="0.2">
      <c r="A86" s="1" t="s">
        <v>362</v>
      </c>
      <c r="B86" s="7">
        <f t="shared" si="2"/>
        <v>332</v>
      </c>
      <c r="C86" s="56">
        <v>53</v>
      </c>
      <c r="D86" s="56">
        <v>42</v>
      </c>
      <c r="E86" s="56">
        <v>49</v>
      </c>
      <c r="F86" s="56">
        <v>28</v>
      </c>
      <c r="G86" s="56">
        <v>8</v>
      </c>
      <c r="H86" s="56">
        <v>15</v>
      </c>
      <c r="I86" s="56">
        <v>25</v>
      </c>
      <c r="J86" s="56">
        <v>22</v>
      </c>
      <c r="K86" s="56">
        <v>11</v>
      </c>
      <c r="L86" s="56">
        <v>19</v>
      </c>
      <c r="M86" s="7">
        <v>60</v>
      </c>
    </row>
    <row r="87" spans="1:13" x14ac:dyDescent="0.2">
      <c r="A87" s="8" t="s">
        <v>172</v>
      </c>
      <c r="B87" s="7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7"/>
    </row>
    <row r="88" spans="1:13" x14ac:dyDescent="0.2">
      <c r="A88" s="1" t="s">
        <v>363</v>
      </c>
      <c r="B88" s="7">
        <f t="shared" si="2"/>
        <v>853</v>
      </c>
      <c r="C88" s="56">
        <v>100</v>
      </c>
      <c r="D88" s="56">
        <v>92</v>
      </c>
      <c r="E88" s="56">
        <v>118</v>
      </c>
      <c r="F88" s="56">
        <v>55</v>
      </c>
      <c r="G88" s="56">
        <v>28</v>
      </c>
      <c r="H88" s="56">
        <v>45</v>
      </c>
      <c r="I88" s="56">
        <v>59</v>
      </c>
      <c r="J88" s="56">
        <v>66</v>
      </c>
      <c r="K88" s="56">
        <v>75</v>
      </c>
      <c r="L88" s="56">
        <v>32</v>
      </c>
      <c r="M88" s="7">
        <v>183</v>
      </c>
    </row>
    <row r="89" spans="1:13" x14ac:dyDescent="0.2">
      <c r="A89" s="1" t="s">
        <v>364</v>
      </c>
      <c r="B89" s="7">
        <f t="shared" si="2"/>
        <v>1476</v>
      </c>
      <c r="C89" s="56">
        <v>192</v>
      </c>
      <c r="D89" s="56">
        <v>138</v>
      </c>
      <c r="E89" s="56">
        <v>199</v>
      </c>
      <c r="F89" s="56">
        <v>100</v>
      </c>
      <c r="G89" s="56">
        <v>70</v>
      </c>
      <c r="H89" s="56">
        <v>69</v>
      </c>
      <c r="I89" s="56">
        <v>97</v>
      </c>
      <c r="J89" s="56">
        <v>128</v>
      </c>
      <c r="K89" s="56">
        <v>115</v>
      </c>
      <c r="L89" s="56">
        <v>41</v>
      </c>
      <c r="M89" s="7">
        <v>327</v>
      </c>
    </row>
    <row r="90" spans="1:13" x14ac:dyDescent="0.2">
      <c r="A90" s="1" t="s">
        <v>365</v>
      </c>
      <c r="B90" s="7">
        <f t="shared" si="2"/>
        <v>951</v>
      </c>
      <c r="C90" s="56">
        <v>159</v>
      </c>
      <c r="D90" s="56">
        <v>140</v>
      </c>
      <c r="E90" s="56">
        <v>156</v>
      </c>
      <c r="F90" s="56">
        <v>67</v>
      </c>
      <c r="G90" s="56">
        <v>60</v>
      </c>
      <c r="H90" s="56">
        <v>31</v>
      </c>
      <c r="I90" s="56">
        <v>41</v>
      </c>
      <c r="J90" s="56">
        <v>30</v>
      </c>
      <c r="K90" s="56">
        <v>37</v>
      </c>
      <c r="L90" s="56">
        <v>51</v>
      </c>
      <c r="M90" s="7">
        <v>179</v>
      </c>
    </row>
    <row r="91" spans="1:13" x14ac:dyDescent="0.2">
      <c r="A91" s="8" t="s">
        <v>173</v>
      </c>
      <c r="B91" s="7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7"/>
    </row>
    <row r="92" spans="1:13" x14ac:dyDescent="0.2">
      <c r="A92" s="1" t="s">
        <v>366</v>
      </c>
      <c r="B92" s="7">
        <f t="shared" si="2"/>
        <v>2795</v>
      </c>
      <c r="C92" s="56">
        <v>401</v>
      </c>
      <c r="D92" s="56">
        <v>373</v>
      </c>
      <c r="E92" s="56">
        <v>330</v>
      </c>
      <c r="F92" s="56">
        <v>207</v>
      </c>
      <c r="G92" s="56">
        <v>131</v>
      </c>
      <c r="H92" s="56">
        <v>123</v>
      </c>
      <c r="I92" s="56">
        <v>171</v>
      </c>
      <c r="J92" s="56">
        <v>282</v>
      </c>
      <c r="K92" s="56">
        <v>141</v>
      </c>
      <c r="L92" s="56">
        <v>78</v>
      </c>
      <c r="M92" s="7">
        <v>558</v>
      </c>
    </row>
    <row r="93" spans="1:13" x14ac:dyDescent="0.2">
      <c r="A93" s="1" t="s">
        <v>367</v>
      </c>
      <c r="B93" s="7">
        <f t="shared" si="2"/>
        <v>300</v>
      </c>
      <c r="C93" s="56">
        <v>36</v>
      </c>
      <c r="D93" s="56">
        <v>21</v>
      </c>
      <c r="E93" s="56">
        <v>37</v>
      </c>
      <c r="F93" s="56">
        <v>16</v>
      </c>
      <c r="G93" s="56">
        <v>2</v>
      </c>
      <c r="H93" s="56">
        <v>15</v>
      </c>
      <c r="I93" s="56">
        <v>12</v>
      </c>
      <c r="J93" s="56">
        <v>41</v>
      </c>
      <c r="K93" s="56">
        <v>20</v>
      </c>
      <c r="L93" s="56">
        <v>10</v>
      </c>
      <c r="M93" s="7">
        <v>90</v>
      </c>
    </row>
    <row r="94" spans="1:13" x14ac:dyDescent="0.2">
      <c r="A94" s="8" t="s">
        <v>174</v>
      </c>
      <c r="B94" s="7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7"/>
    </row>
    <row r="95" spans="1:13" x14ac:dyDescent="0.2">
      <c r="A95" s="1" t="s">
        <v>368</v>
      </c>
      <c r="B95" s="7">
        <f t="shared" si="2"/>
        <v>57</v>
      </c>
      <c r="C95" s="56">
        <v>16</v>
      </c>
      <c r="D95" s="56">
        <v>2</v>
      </c>
      <c r="E95" s="56">
        <v>3</v>
      </c>
      <c r="F95" s="56">
        <v>2</v>
      </c>
      <c r="G95" s="56">
        <v>1</v>
      </c>
      <c r="H95" s="56">
        <v>3</v>
      </c>
      <c r="I95" s="56">
        <v>5</v>
      </c>
      <c r="J95" s="56">
        <v>6</v>
      </c>
      <c r="K95" s="56">
        <v>4</v>
      </c>
      <c r="L95" s="56">
        <v>2</v>
      </c>
      <c r="M95" s="7">
        <v>13</v>
      </c>
    </row>
    <row r="96" spans="1:13" x14ac:dyDescent="0.2">
      <c r="A96" s="1" t="s">
        <v>369</v>
      </c>
      <c r="B96" s="7">
        <f t="shared" si="2"/>
        <v>94</v>
      </c>
      <c r="C96" s="56">
        <v>11</v>
      </c>
      <c r="D96" s="56">
        <v>5</v>
      </c>
      <c r="E96" s="56">
        <v>15</v>
      </c>
      <c r="F96" s="56">
        <v>5</v>
      </c>
      <c r="G96" s="56">
        <v>4</v>
      </c>
      <c r="H96" s="56">
        <v>12</v>
      </c>
      <c r="I96" s="56">
        <v>1</v>
      </c>
      <c r="J96" s="56">
        <v>10</v>
      </c>
      <c r="K96" s="56">
        <v>7</v>
      </c>
      <c r="L96" s="56">
        <v>1</v>
      </c>
      <c r="M96" s="7">
        <v>23</v>
      </c>
    </row>
    <row r="97" spans="1:13" x14ac:dyDescent="0.2">
      <c r="A97" s="1" t="s">
        <v>370</v>
      </c>
      <c r="B97" s="7">
        <f t="shared" si="2"/>
        <v>67</v>
      </c>
      <c r="C97" s="56">
        <v>15</v>
      </c>
      <c r="D97" s="56">
        <v>3</v>
      </c>
      <c r="E97" s="56">
        <v>11</v>
      </c>
      <c r="F97" s="56">
        <v>3</v>
      </c>
      <c r="G97" s="56">
        <v>5</v>
      </c>
      <c r="H97" s="56">
        <v>6</v>
      </c>
      <c r="I97" s="56">
        <v>4</v>
      </c>
      <c r="J97" s="56">
        <v>3</v>
      </c>
      <c r="K97" s="56">
        <v>4</v>
      </c>
      <c r="L97" s="56">
        <v>0</v>
      </c>
      <c r="M97" s="7">
        <v>13</v>
      </c>
    </row>
    <row r="98" spans="1:13" x14ac:dyDescent="0.2">
      <c r="A98" s="1" t="s">
        <v>371</v>
      </c>
      <c r="B98" s="7">
        <f t="shared" si="2"/>
        <v>49</v>
      </c>
      <c r="C98" s="56">
        <v>6</v>
      </c>
      <c r="D98" s="56">
        <v>3</v>
      </c>
      <c r="E98" s="56">
        <v>14</v>
      </c>
      <c r="F98" s="56">
        <v>4</v>
      </c>
      <c r="G98" s="56">
        <v>2</v>
      </c>
      <c r="H98" s="56">
        <v>2</v>
      </c>
      <c r="I98" s="56">
        <v>0</v>
      </c>
      <c r="J98" s="56">
        <v>2</v>
      </c>
      <c r="K98" s="56">
        <v>2</v>
      </c>
      <c r="L98" s="56">
        <v>0</v>
      </c>
      <c r="M98" s="7">
        <v>14</v>
      </c>
    </row>
    <row r="99" spans="1:13" x14ac:dyDescent="0.2">
      <c r="A99" s="1" t="s">
        <v>372</v>
      </c>
      <c r="B99" s="7">
        <f t="shared" si="2"/>
        <v>1</v>
      </c>
      <c r="C99" s="56">
        <v>1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7">
        <v>0</v>
      </c>
    </row>
    <row r="100" spans="1:13" x14ac:dyDescent="0.2">
      <c r="A100" s="1" t="s">
        <v>373</v>
      </c>
      <c r="B100" s="7">
        <f t="shared" si="2"/>
        <v>150</v>
      </c>
      <c r="C100" s="56">
        <v>25</v>
      </c>
      <c r="D100" s="56">
        <v>41</v>
      </c>
      <c r="E100" s="56">
        <v>10</v>
      </c>
      <c r="F100" s="56">
        <v>3</v>
      </c>
      <c r="G100" s="56">
        <v>14</v>
      </c>
      <c r="H100" s="56">
        <v>10</v>
      </c>
      <c r="I100" s="56">
        <v>4</v>
      </c>
      <c r="J100" s="56">
        <v>4</v>
      </c>
      <c r="K100" s="56">
        <v>9</v>
      </c>
      <c r="L100" s="56">
        <v>8</v>
      </c>
      <c r="M100" s="7">
        <v>22</v>
      </c>
    </row>
    <row r="101" spans="1:13" x14ac:dyDescent="0.2">
      <c r="A101" s="1" t="s">
        <v>374</v>
      </c>
      <c r="B101" s="7">
        <f t="shared" si="2"/>
        <v>55</v>
      </c>
      <c r="C101" s="56">
        <v>12</v>
      </c>
      <c r="D101" s="56">
        <v>2</v>
      </c>
      <c r="E101" s="56">
        <v>8</v>
      </c>
      <c r="F101" s="56">
        <v>4</v>
      </c>
      <c r="G101" s="56">
        <v>2</v>
      </c>
      <c r="H101" s="56">
        <v>2</v>
      </c>
      <c r="I101" s="56">
        <v>2</v>
      </c>
      <c r="J101" s="56">
        <v>7</v>
      </c>
      <c r="K101" s="56">
        <v>1</v>
      </c>
      <c r="L101" s="56">
        <v>0</v>
      </c>
      <c r="M101" s="7">
        <v>15</v>
      </c>
    </row>
    <row r="102" spans="1:13" x14ac:dyDescent="0.2">
      <c r="A102" s="8" t="s">
        <v>175</v>
      </c>
      <c r="B102" s="7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7"/>
    </row>
    <row r="103" spans="1:13" x14ac:dyDescent="0.2">
      <c r="A103" s="1" t="s">
        <v>375</v>
      </c>
      <c r="B103" s="7">
        <f t="shared" si="2"/>
        <v>784</v>
      </c>
      <c r="C103" s="56">
        <v>120</v>
      </c>
      <c r="D103" s="56">
        <v>75</v>
      </c>
      <c r="E103" s="56">
        <v>114</v>
      </c>
      <c r="F103" s="56">
        <v>57</v>
      </c>
      <c r="G103" s="56">
        <v>25</v>
      </c>
      <c r="H103" s="56">
        <v>33</v>
      </c>
      <c r="I103" s="56">
        <v>48</v>
      </c>
      <c r="J103" s="56">
        <v>56</v>
      </c>
      <c r="K103" s="56">
        <v>47</v>
      </c>
      <c r="L103" s="56">
        <v>27</v>
      </c>
      <c r="M103" s="7">
        <v>182</v>
      </c>
    </row>
    <row r="104" spans="1:13" x14ac:dyDescent="0.2">
      <c r="A104" s="1" t="s">
        <v>376</v>
      </c>
      <c r="B104" s="7">
        <f t="shared" si="2"/>
        <v>394</v>
      </c>
      <c r="C104" s="56">
        <v>33</v>
      </c>
      <c r="D104" s="56">
        <v>129</v>
      </c>
      <c r="E104" s="56">
        <v>20</v>
      </c>
      <c r="F104" s="56">
        <v>21</v>
      </c>
      <c r="G104" s="56">
        <v>27</v>
      </c>
      <c r="H104" s="56">
        <v>51</v>
      </c>
      <c r="I104" s="56">
        <v>7</v>
      </c>
      <c r="J104" s="56">
        <v>5</v>
      </c>
      <c r="K104" s="56">
        <v>5</v>
      </c>
      <c r="L104" s="56">
        <v>14</v>
      </c>
      <c r="M104" s="7">
        <v>82</v>
      </c>
    </row>
    <row r="105" spans="1:13" x14ac:dyDescent="0.2">
      <c r="A105" s="8" t="s">
        <v>176</v>
      </c>
      <c r="B105" s="7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7"/>
    </row>
    <row r="106" spans="1:13" x14ac:dyDescent="0.2">
      <c r="A106" s="1" t="s">
        <v>377</v>
      </c>
      <c r="B106" s="7">
        <f t="shared" si="2"/>
        <v>232</v>
      </c>
      <c r="C106" s="56">
        <v>23</v>
      </c>
      <c r="D106" s="56">
        <v>21</v>
      </c>
      <c r="E106" s="56">
        <v>23</v>
      </c>
      <c r="F106" s="56">
        <v>5</v>
      </c>
      <c r="G106" s="56">
        <v>6</v>
      </c>
      <c r="H106" s="56">
        <v>42</v>
      </c>
      <c r="I106" s="56">
        <v>1</v>
      </c>
      <c r="J106" s="56">
        <v>11</v>
      </c>
      <c r="K106" s="56">
        <v>9</v>
      </c>
      <c r="L106" s="56">
        <v>2</v>
      </c>
      <c r="M106" s="7">
        <v>89</v>
      </c>
    </row>
    <row r="107" spans="1:13" x14ac:dyDescent="0.2">
      <c r="A107" s="1" t="s">
        <v>421</v>
      </c>
      <c r="B107" s="7">
        <f t="shared" si="2"/>
        <v>435</v>
      </c>
      <c r="C107" s="56">
        <v>106</v>
      </c>
      <c r="D107" s="56">
        <v>30</v>
      </c>
      <c r="E107" s="56">
        <v>47</v>
      </c>
      <c r="F107" s="56">
        <v>19</v>
      </c>
      <c r="G107" s="56">
        <v>26</v>
      </c>
      <c r="H107" s="56">
        <v>23</v>
      </c>
      <c r="I107" s="56">
        <v>17</v>
      </c>
      <c r="J107" s="56">
        <v>67</v>
      </c>
      <c r="K107" s="56">
        <v>23</v>
      </c>
      <c r="L107" s="56">
        <v>10</v>
      </c>
      <c r="M107" s="7">
        <v>67</v>
      </c>
    </row>
    <row r="108" spans="1:13" x14ac:dyDescent="0.2">
      <c r="A108" s="1" t="s">
        <v>378</v>
      </c>
      <c r="B108" s="7">
        <f t="shared" si="2"/>
        <v>226</v>
      </c>
      <c r="C108" s="56">
        <v>49</v>
      </c>
      <c r="D108" s="56">
        <v>10</v>
      </c>
      <c r="E108" s="56">
        <v>14</v>
      </c>
      <c r="F108" s="56">
        <v>40</v>
      </c>
      <c r="G108" s="56">
        <v>2</v>
      </c>
      <c r="H108" s="56">
        <v>8</v>
      </c>
      <c r="I108" s="56">
        <v>6</v>
      </c>
      <c r="J108" s="56">
        <v>15</v>
      </c>
      <c r="K108" s="56">
        <v>15</v>
      </c>
      <c r="L108" s="56">
        <v>4</v>
      </c>
      <c r="M108" s="7">
        <v>63</v>
      </c>
    </row>
    <row r="109" spans="1:13" x14ac:dyDescent="0.2">
      <c r="A109" s="1" t="s">
        <v>379</v>
      </c>
      <c r="B109" s="7">
        <f t="shared" si="2"/>
        <v>207</v>
      </c>
      <c r="C109" s="56">
        <v>38</v>
      </c>
      <c r="D109" s="56">
        <v>18</v>
      </c>
      <c r="E109" s="56">
        <v>12</v>
      </c>
      <c r="F109" s="56">
        <v>35</v>
      </c>
      <c r="G109" s="56">
        <v>12</v>
      </c>
      <c r="H109" s="56">
        <v>8</v>
      </c>
      <c r="I109" s="56">
        <v>2</v>
      </c>
      <c r="J109" s="56">
        <v>4</v>
      </c>
      <c r="K109" s="56">
        <v>16</v>
      </c>
      <c r="L109" s="56">
        <v>5</v>
      </c>
      <c r="M109" s="7">
        <v>57</v>
      </c>
    </row>
    <row r="110" spans="1:13" x14ac:dyDescent="0.2">
      <c r="A110" s="1" t="s">
        <v>380</v>
      </c>
      <c r="B110" s="7">
        <f t="shared" si="2"/>
        <v>107</v>
      </c>
      <c r="C110" s="56">
        <v>20</v>
      </c>
      <c r="D110" s="56">
        <v>1</v>
      </c>
      <c r="E110" s="56">
        <v>3</v>
      </c>
      <c r="F110" s="56">
        <v>28</v>
      </c>
      <c r="G110" s="56">
        <v>4</v>
      </c>
      <c r="H110" s="56">
        <v>4</v>
      </c>
      <c r="I110" s="56">
        <v>1</v>
      </c>
      <c r="J110" s="56">
        <v>1</v>
      </c>
      <c r="K110" s="56">
        <v>19</v>
      </c>
      <c r="L110" s="56">
        <v>1</v>
      </c>
      <c r="M110" s="7">
        <v>25</v>
      </c>
    </row>
    <row r="111" spans="1:13" x14ac:dyDescent="0.2">
      <c r="A111" s="1" t="s">
        <v>381</v>
      </c>
      <c r="B111" s="7">
        <f t="shared" si="2"/>
        <v>125</v>
      </c>
      <c r="C111" s="56">
        <v>31</v>
      </c>
      <c r="D111" s="56">
        <v>12</v>
      </c>
      <c r="E111" s="56">
        <v>9</v>
      </c>
      <c r="F111" s="56">
        <v>12</v>
      </c>
      <c r="G111" s="56">
        <v>7</v>
      </c>
      <c r="H111" s="56">
        <v>10</v>
      </c>
      <c r="I111" s="56">
        <v>7</v>
      </c>
      <c r="J111" s="56">
        <v>5</v>
      </c>
      <c r="K111" s="56">
        <v>7</v>
      </c>
      <c r="L111" s="56">
        <v>0</v>
      </c>
      <c r="M111" s="7">
        <v>25</v>
      </c>
    </row>
    <row r="112" spans="1:13" x14ac:dyDescent="0.2">
      <c r="A112" s="1" t="s">
        <v>382</v>
      </c>
      <c r="B112" s="7">
        <f t="shared" si="2"/>
        <v>225</v>
      </c>
      <c r="C112" s="56">
        <v>35</v>
      </c>
      <c r="D112" s="56">
        <v>18</v>
      </c>
      <c r="E112" s="56">
        <v>29</v>
      </c>
      <c r="F112" s="56">
        <v>17</v>
      </c>
      <c r="G112" s="56">
        <v>5</v>
      </c>
      <c r="H112" s="56">
        <v>14</v>
      </c>
      <c r="I112" s="56">
        <v>13</v>
      </c>
      <c r="J112" s="56">
        <v>26</v>
      </c>
      <c r="K112" s="56">
        <v>7</v>
      </c>
      <c r="L112" s="56">
        <v>8</v>
      </c>
      <c r="M112" s="7">
        <v>53</v>
      </c>
    </row>
    <row r="113" spans="1:13" x14ac:dyDescent="0.2">
      <c r="A113" s="1" t="s">
        <v>383</v>
      </c>
      <c r="B113" s="7">
        <f t="shared" si="2"/>
        <v>108</v>
      </c>
      <c r="C113" s="56">
        <v>15</v>
      </c>
      <c r="D113" s="56">
        <v>5</v>
      </c>
      <c r="E113" s="56">
        <v>15</v>
      </c>
      <c r="F113" s="56">
        <v>5</v>
      </c>
      <c r="G113" s="56">
        <v>3</v>
      </c>
      <c r="H113" s="56">
        <v>4</v>
      </c>
      <c r="I113" s="56">
        <v>8</v>
      </c>
      <c r="J113" s="56">
        <v>8</v>
      </c>
      <c r="K113" s="56">
        <v>3</v>
      </c>
      <c r="L113" s="56">
        <v>9</v>
      </c>
      <c r="M113" s="7">
        <v>33</v>
      </c>
    </row>
    <row r="114" spans="1:13" x14ac:dyDescent="0.2">
      <c r="A114" s="1" t="s">
        <v>177</v>
      </c>
      <c r="B114" s="7">
        <f t="shared" si="2"/>
        <v>8990</v>
      </c>
      <c r="C114" s="56">
        <v>1618</v>
      </c>
      <c r="D114" s="56">
        <v>1132</v>
      </c>
      <c r="E114" s="56">
        <v>562</v>
      </c>
      <c r="F114" s="56">
        <v>121</v>
      </c>
      <c r="G114" s="56">
        <v>702</v>
      </c>
      <c r="H114" s="56">
        <v>534</v>
      </c>
      <c r="I114" s="56">
        <v>245</v>
      </c>
      <c r="J114" s="56">
        <v>1383</v>
      </c>
      <c r="K114" s="56">
        <v>118</v>
      </c>
      <c r="L114" s="56">
        <v>300</v>
      </c>
      <c r="M114" s="7">
        <v>2275</v>
      </c>
    </row>
    <row r="115" spans="1:13" x14ac:dyDescent="0.2">
      <c r="A115" s="1" t="s">
        <v>422</v>
      </c>
      <c r="B115" s="7"/>
    </row>
    <row r="116" spans="1:13" x14ac:dyDescent="0.2">
      <c r="B116" s="7"/>
    </row>
    <row r="117" spans="1:13" x14ac:dyDescent="0.2">
      <c r="B117" s="56"/>
    </row>
  </sheetData>
  <phoneticPr fontId="0" type="noConversion"/>
  <pageMargins left="0" right="0.19685039370078741" top="0" bottom="0" header="0.39370078740157483" footer="0"/>
  <pageSetup paperSize="9" scale="5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N130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27.85546875" style="1" customWidth="1"/>
    <col min="2" max="13" width="7.7109375" style="1" customWidth="1"/>
    <col min="14" max="14" width="8.28515625" style="1" customWidth="1"/>
    <col min="15" max="34" width="7.42578125" style="1" customWidth="1"/>
    <col min="35" max="16384" width="11.42578125" style="1"/>
  </cols>
  <sheetData>
    <row r="1" spans="1:14" x14ac:dyDescent="0.2">
      <c r="A1" s="8" t="s">
        <v>798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">
      <c r="A2" s="12" t="s">
        <v>815</v>
      </c>
    </row>
    <row r="4" spans="1:14" ht="26.25" customHeight="1" x14ac:dyDescent="0.2">
      <c r="B4" s="8" t="s">
        <v>384</v>
      </c>
      <c r="M4" s="2"/>
    </row>
    <row r="5" spans="1:14" x14ac:dyDescent="0.2">
      <c r="A5" s="6"/>
      <c r="B5" s="2" t="s">
        <v>411</v>
      </c>
      <c r="C5" s="1">
        <v>283</v>
      </c>
      <c r="D5" s="1">
        <v>273</v>
      </c>
      <c r="E5" s="1">
        <v>282</v>
      </c>
      <c r="F5" s="1">
        <v>277</v>
      </c>
      <c r="G5" s="1">
        <v>241</v>
      </c>
      <c r="H5" s="1">
        <v>251</v>
      </c>
      <c r="I5" s="1">
        <v>286</v>
      </c>
      <c r="J5" s="1">
        <v>279</v>
      </c>
      <c r="K5" s="1">
        <v>275</v>
      </c>
      <c r="L5" s="1">
        <v>289</v>
      </c>
      <c r="M5" s="2" t="s">
        <v>385</v>
      </c>
    </row>
    <row r="6" spans="1:14" x14ac:dyDescent="0.2">
      <c r="A6" s="78" t="s">
        <v>161</v>
      </c>
      <c r="B6" s="27">
        <v>31974</v>
      </c>
      <c r="C6" s="27">
        <v>5458</v>
      </c>
      <c r="D6" s="27">
        <v>4815</v>
      </c>
      <c r="E6" s="27">
        <v>2356</v>
      </c>
      <c r="F6" s="27">
        <v>2154</v>
      </c>
      <c r="G6" s="27">
        <v>1692</v>
      </c>
      <c r="H6" s="27">
        <v>1485</v>
      </c>
      <c r="I6" s="27">
        <v>1349</v>
      </c>
      <c r="J6" s="27">
        <v>1237</v>
      </c>
      <c r="K6" s="27">
        <v>1178</v>
      </c>
      <c r="L6" s="27">
        <v>1217</v>
      </c>
      <c r="M6" s="27">
        <v>9033</v>
      </c>
    </row>
    <row r="7" spans="1:14" x14ac:dyDescent="0.2">
      <c r="A7" s="8" t="s">
        <v>162</v>
      </c>
      <c r="B7" s="56"/>
      <c r="G7" s="56"/>
      <c r="M7" s="7"/>
    </row>
    <row r="8" spans="1:14" x14ac:dyDescent="0.2">
      <c r="A8" s="1" t="s">
        <v>269</v>
      </c>
      <c r="B8" s="56">
        <v>270</v>
      </c>
      <c r="C8" s="1">
        <v>23</v>
      </c>
      <c r="D8" s="1">
        <v>56</v>
      </c>
      <c r="E8" s="1">
        <v>17</v>
      </c>
      <c r="F8" s="1">
        <v>27</v>
      </c>
      <c r="G8" s="56">
        <v>36</v>
      </c>
      <c r="H8" s="1">
        <v>5</v>
      </c>
      <c r="I8" s="1">
        <v>18</v>
      </c>
      <c r="J8" s="1">
        <v>9</v>
      </c>
      <c r="K8" s="1">
        <v>9</v>
      </c>
      <c r="L8" s="1">
        <v>15</v>
      </c>
      <c r="M8" s="7">
        <v>55</v>
      </c>
    </row>
    <row r="9" spans="1:14" x14ac:dyDescent="0.2">
      <c r="A9" s="1" t="s">
        <v>277</v>
      </c>
      <c r="B9" s="56">
        <v>559</v>
      </c>
      <c r="C9" s="1">
        <v>65</v>
      </c>
      <c r="D9" s="1">
        <v>191</v>
      </c>
      <c r="E9" s="1">
        <v>12</v>
      </c>
      <c r="F9" s="1">
        <v>21</v>
      </c>
      <c r="G9" s="56">
        <v>46</v>
      </c>
      <c r="H9" s="1">
        <v>9</v>
      </c>
      <c r="I9" s="1">
        <v>14</v>
      </c>
      <c r="J9" s="1">
        <v>41</v>
      </c>
      <c r="K9" s="1">
        <v>12</v>
      </c>
      <c r="L9" s="1">
        <v>12</v>
      </c>
      <c r="M9" s="7">
        <v>136</v>
      </c>
    </row>
    <row r="10" spans="1:14" x14ac:dyDescent="0.2">
      <c r="A10" s="1" t="s">
        <v>278</v>
      </c>
      <c r="B10" s="56">
        <v>384</v>
      </c>
      <c r="C10" s="1">
        <v>39</v>
      </c>
      <c r="D10" s="1">
        <v>37</v>
      </c>
      <c r="E10" s="1">
        <v>41</v>
      </c>
      <c r="F10" s="1">
        <v>37</v>
      </c>
      <c r="G10" s="56">
        <v>23</v>
      </c>
      <c r="H10" s="1">
        <v>15</v>
      </c>
      <c r="I10" s="1">
        <v>37</v>
      </c>
      <c r="J10" s="1">
        <v>9</v>
      </c>
      <c r="K10" s="1">
        <v>27</v>
      </c>
      <c r="L10" s="1">
        <v>22</v>
      </c>
      <c r="M10" s="7">
        <v>97</v>
      </c>
    </row>
    <row r="11" spans="1:14" x14ac:dyDescent="0.2">
      <c r="A11" s="1" t="s">
        <v>279</v>
      </c>
      <c r="B11" s="56">
        <v>296</v>
      </c>
      <c r="C11" s="1">
        <v>37</v>
      </c>
      <c r="D11" s="1">
        <v>52</v>
      </c>
      <c r="E11" s="1">
        <v>20</v>
      </c>
      <c r="F11" s="1">
        <v>23</v>
      </c>
      <c r="G11" s="56">
        <v>30</v>
      </c>
      <c r="H11" s="1">
        <v>9</v>
      </c>
      <c r="I11" s="1">
        <v>19</v>
      </c>
      <c r="J11" s="1">
        <v>11</v>
      </c>
      <c r="K11" s="1">
        <v>15</v>
      </c>
      <c r="L11" s="1">
        <v>7</v>
      </c>
      <c r="M11" s="7">
        <v>73</v>
      </c>
    </row>
    <row r="12" spans="1:14" x14ac:dyDescent="0.2">
      <c r="A12" s="1" t="s">
        <v>280</v>
      </c>
      <c r="B12" s="56">
        <v>326</v>
      </c>
      <c r="C12" s="1">
        <v>33</v>
      </c>
      <c r="D12" s="1">
        <v>67</v>
      </c>
      <c r="E12" s="1">
        <v>29</v>
      </c>
      <c r="F12" s="1">
        <v>18</v>
      </c>
      <c r="G12" s="56">
        <v>27</v>
      </c>
      <c r="H12" s="1">
        <v>7</v>
      </c>
      <c r="I12" s="1">
        <v>22</v>
      </c>
      <c r="J12" s="1">
        <v>9</v>
      </c>
      <c r="K12" s="1">
        <v>12</v>
      </c>
      <c r="L12" s="1">
        <v>10</v>
      </c>
      <c r="M12" s="7">
        <v>92</v>
      </c>
    </row>
    <row r="13" spans="1:14" x14ac:dyDescent="0.2">
      <c r="A13" s="1" t="s">
        <v>309</v>
      </c>
      <c r="B13" s="56">
        <v>1321</v>
      </c>
      <c r="C13" s="1">
        <v>210</v>
      </c>
      <c r="D13" s="1">
        <v>485</v>
      </c>
      <c r="E13" s="1">
        <v>40</v>
      </c>
      <c r="F13" s="1">
        <v>110</v>
      </c>
      <c r="G13" s="56">
        <v>75</v>
      </c>
      <c r="H13" s="1">
        <v>27</v>
      </c>
      <c r="I13" s="1">
        <v>14</v>
      </c>
      <c r="J13" s="1">
        <v>70</v>
      </c>
      <c r="K13" s="1">
        <v>18</v>
      </c>
      <c r="L13" s="1">
        <v>21</v>
      </c>
      <c r="M13" s="7">
        <v>251</v>
      </c>
    </row>
    <row r="14" spans="1:14" x14ac:dyDescent="0.2">
      <c r="A14" s="8" t="s">
        <v>430</v>
      </c>
      <c r="B14" s="56"/>
      <c r="G14" s="56"/>
      <c r="M14" s="7"/>
    </row>
    <row r="15" spans="1:14" x14ac:dyDescent="0.2">
      <c r="A15" s="1" t="s">
        <v>310</v>
      </c>
      <c r="B15" s="56">
        <v>1747</v>
      </c>
      <c r="C15" s="1">
        <v>229</v>
      </c>
      <c r="D15" s="1">
        <v>278</v>
      </c>
      <c r="E15" s="1">
        <v>125</v>
      </c>
      <c r="F15" s="1">
        <v>152</v>
      </c>
      <c r="G15" s="56">
        <v>139</v>
      </c>
      <c r="H15" s="1">
        <v>44</v>
      </c>
      <c r="I15" s="1">
        <v>130</v>
      </c>
      <c r="J15" s="1">
        <v>48</v>
      </c>
      <c r="K15" s="1">
        <v>85</v>
      </c>
      <c r="L15" s="1">
        <v>63</v>
      </c>
      <c r="M15" s="7">
        <v>454</v>
      </c>
    </row>
    <row r="16" spans="1:14" x14ac:dyDescent="0.2">
      <c r="A16" s="1" t="s">
        <v>271</v>
      </c>
      <c r="B16" s="56">
        <v>1195</v>
      </c>
      <c r="C16" s="1">
        <v>175</v>
      </c>
      <c r="D16" s="1">
        <v>524</v>
      </c>
      <c r="E16" s="1">
        <v>29</v>
      </c>
      <c r="F16" s="1">
        <v>41</v>
      </c>
      <c r="G16" s="56">
        <v>77</v>
      </c>
      <c r="H16" s="1">
        <v>25</v>
      </c>
      <c r="I16" s="1">
        <v>18</v>
      </c>
      <c r="J16" s="1">
        <v>43</v>
      </c>
      <c r="K16" s="1">
        <v>21</v>
      </c>
      <c r="L16" s="1">
        <v>29</v>
      </c>
      <c r="M16" s="7">
        <v>213</v>
      </c>
    </row>
    <row r="17" spans="1:13" x14ac:dyDescent="0.2">
      <c r="A17" s="1" t="s">
        <v>311</v>
      </c>
      <c r="B17" s="56">
        <v>1278</v>
      </c>
      <c r="C17" s="1">
        <v>212</v>
      </c>
      <c r="D17" s="1">
        <v>443</v>
      </c>
      <c r="E17" s="1">
        <v>59</v>
      </c>
      <c r="F17" s="1">
        <v>54</v>
      </c>
      <c r="G17" s="56">
        <v>80</v>
      </c>
      <c r="H17" s="1">
        <v>39</v>
      </c>
      <c r="I17" s="1">
        <v>37</v>
      </c>
      <c r="J17" s="1">
        <v>42</v>
      </c>
      <c r="K17" s="1">
        <v>33</v>
      </c>
      <c r="L17" s="1">
        <v>41</v>
      </c>
      <c r="M17" s="7">
        <v>238</v>
      </c>
    </row>
    <row r="18" spans="1:13" x14ac:dyDescent="0.2">
      <c r="A18" s="8" t="s">
        <v>163</v>
      </c>
      <c r="B18" s="56"/>
      <c r="G18" s="56"/>
      <c r="M18" s="7"/>
    </row>
    <row r="19" spans="1:13" x14ac:dyDescent="0.2">
      <c r="A19" s="1" t="s">
        <v>312</v>
      </c>
      <c r="B19" s="56">
        <v>451</v>
      </c>
      <c r="C19" s="1">
        <v>73</v>
      </c>
      <c r="D19" s="1">
        <v>61</v>
      </c>
      <c r="E19" s="1">
        <v>36</v>
      </c>
      <c r="F19" s="1">
        <v>46</v>
      </c>
      <c r="G19" s="56">
        <v>29</v>
      </c>
      <c r="H19" s="1">
        <v>14</v>
      </c>
      <c r="I19" s="1">
        <v>30</v>
      </c>
      <c r="J19" s="1">
        <v>14</v>
      </c>
      <c r="K19" s="1">
        <v>23</v>
      </c>
      <c r="L19" s="1">
        <v>17</v>
      </c>
      <c r="M19" s="7">
        <v>108</v>
      </c>
    </row>
    <row r="20" spans="1:13" x14ac:dyDescent="0.2">
      <c r="A20" s="1" t="s">
        <v>281</v>
      </c>
      <c r="B20" s="56">
        <v>454</v>
      </c>
      <c r="C20" s="1">
        <v>72</v>
      </c>
      <c r="D20" s="1">
        <v>115</v>
      </c>
      <c r="E20" s="1">
        <v>27</v>
      </c>
      <c r="F20" s="1">
        <v>41</v>
      </c>
      <c r="G20" s="56">
        <v>23</v>
      </c>
      <c r="H20" s="1">
        <v>9</v>
      </c>
      <c r="I20" s="1">
        <v>14</v>
      </c>
      <c r="J20" s="1">
        <v>14</v>
      </c>
      <c r="K20" s="1">
        <v>9</v>
      </c>
      <c r="L20" s="1">
        <v>15</v>
      </c>
      <c r="M20" s="7">
        <v>115</v>
      </c>
    </row>
    <row r="21" spans="1:13" x14ac:dyDescent="0.2">
      <c r="A21" s="1" t="s">
        <v>313</v>
      </c>
      <c r="B21" s="56">
        <v>822</v>
      </c>
      <c r="C21" s="1">
        <v>140</v>
      </c>
      <c r="D21" s="1">
        <v>125</v>
      </c>
      <c r="E21" s="1">
        <v>63</v>
      </c>
      <c r="F21" s="1">
        <v>59</v>
      </c>
      <c r="G21" s="56">
        <v>59</v>
      </c>
      <c r="H21" s="1">
        <v>28</v>
      </c>
      <c r="I21" s="1">
        <v>33</v>
      </c>
      <c r="J21" s="1">
        <v>15</v>
      </c>
      <c r="K21" s="1">
        <v>37</v>
      </c>
      <c r="L21" s="1">
        <v>26</v>
      </c>
      <c r="M21" s="7">
        <v>237</v>
      </c>
    </row>
    <row r="22" spans="1:13" x14ac:dyDescent="0.2">
      <c r="A22" s="1" t="s">
        <v>314</v>
      </c>
      <c r="B22" s="56">
        <v>1494</v>
      </c>
      <c r="C22" s="1">
        <v>273</v>
      </c>
      <c r="D22" s="1">
        <v>234</v>
      </c>
      <c r="E22" s="1">
        <v>89</v>
      </c>
      <c r="F22" s="1">
        <v>134</v>
      </c>
      <c r="G22" s="56">
        <v>91</v>
      </c>
      <c r="H22" s="1">
        <v>52</v>
      </c>
      <c r="I22" s="1">
        <v>48</v>
      </c>
      <c r="J22" s="1">
        <v>71</v>
      </c>
      <c r="K22" s="1">
        <v>53</v>
      </c>
      <c r="L22" s="1">
        <v>54</v>
      </c>
      <c r="M22" s="7">
        <v>395</v>
      </c>
    </row>
    <row r="23" spans="1:13" x14ac:dyDescent="0.2">
      <c r="A23" s="8" t="s">
        <v>164</v>
      </c>
      <c r="B23" s="56"/>
      <c r="G23" s="56"/>
      <c r="M23" s="7"/>
    </row>
    <row r="24" spans="1:13" x14ac:dyDescent="0.2">
      <c r="A24" s="1" t="s">
        <v>315</v>
      </c>
      <c r="B24" s="56">
        <v>392</v>
      </c>
      <c r="C24" s="1">
        <v>82</v>
      </c>
      <c r="D24" s="1">
        <v>30</v>
      </c>
      <c r="E24" s="1">
        <v>26</v>
      </c>
      <c r="F24" s="1">
        <v>20</v>
      </c>
      <c r="G24" s="56">
        <v>18</v>
      </c>
      <c r="H24" s="1">
        <v>17</v>
      </c>
      <c r="I24" s="1">
        <v>17</v>
      </c>
      <c r="J24" s="1">
        <v>17</v>
      </c>
      <c r="K24" s="1">
        <v>12</v>
      </c>
      <c r="L24" s="1">
        <v>14</v>
      </c>
      <c r="M24" s="7">
        <v>139</v>
      </c>
    </row>
    <row r="25" spans="1:13" x14ac:dyDescent="0.2">
      <c r="A25" s="1" t="s">
        <v>316</v>
      </c>
      <c r="B25" s="56">
        <v>157</v>
      </c>
      <c r="C25" s="1">
        <v>18</v>
      </c>
      <c r="D25" s="1">
        <v>18</v>
      </c>
      <c r="E25" s="1">
        <v>11</v>
      </c>
      <c r="F25" s="1">
        <v>13</v>
      </c>
      <c r="G25" s="56">
        <v>5</v>
      </c>
      <c r="H25" s="1">
        <v>5</v>
      </c>
      <c r="I25" s="1">
        <v>9</v>
      </c>
      <c r="J25" s="1">
        <v>7</v>
      </c>
      <c r="K25" s="1">
        <v>7</v>
      </c>
      <c r="L25" s="1">
        <v>13</v>
      </c>
      <c r="M25" s="7">
        <v>51</v>
      </c>
    </row>
    <row r="26" spans="1:13" x14ac:dyDescent="0.2">
      <c r="A26" s="1" t="s">
        <v>317</v>
      </c>
      <c r="B26" s="56">
        <v>63</v>
      </c>
      <c r="C26" s="1">
        <v>7</v>
      </c>
      <c r="D26" s="1">
        <v>4</v>
      </c>
      <c r="E26" s="1">
        <v>7</v>
      </c>
      <c r="F26" s="1">
        <v>3</v>
      </c>
      <c r="G26" s="56">
        <v>3</v>
      </c>
      <c r="H26" s="1">
        <v>3</v>
      </c>
      <c r="I26" s="1">
        <v>1</v>
      </c>
      <c r="J26" s="1">
        <v>3</v>
      </c>
      <c r="K26" s="1">
        <v>7</v>
      </c>
      <c r="L26" s="1">
        <v>1</v>
      </c>
      <c r="M26" s="7">
        <v>24</v>
      </c>
    </row>
    <row r="27" spans="1:13" x14ac:dyDescent="0.2">
      <c r="A27" s="1" t="s">
        <v>318</v>
      </c>
      <c r="B27" s="56">
        <v>800</v>
      </c>
      <c r="C27" s="1">
        <v>235</v>
      </c>
      <c r="D27" s="1">
        <v>60</v>
      </c>
      <c r="E27" s="1">
        <v>47</v>
      </c>
      <c r="F27" s="1">
        <v>43</v>
      </c>
      <c r="G27" s="56">
        <v>26</v>
      </c>
      <c r="H27" s="1">
        <v>65</v>
      </c>
      <c r="I27" s="1">
        <v>21</v>
      </c>
      <c r="J27" s="1">
        <v>25</v>
      </c>
      <c r="K27" s="1">
        <v>31</v>
      </c>
      <c r="L27" s="1">
        <v>35</v>
      </c>
      <c r="M27" s="7">
        <v>212</v>
      </c>
    </row>
    <row r="28" spans="1:13" x14ac:dyDescent="0.2">
      <c r="A28" s="8" t="s">
        <v>276</v>
      </c>
      <c r="B28" s="56"/>
      <c r="G28" s="56"/>
      <c r="M28" s="7"/>
    </row>
    <row r="29" spans="1:13" x14ac:dyDescent="0.2">
      <c r="A29" s="1" t="s">
        <v>319</v>
      </c>
      <c r="B29" s="56">
        <v>203</v>
      </c>
      <c r="C29" s="1">
        <v>26</v>
      </c>
      <c r="D29" s="1">
        <v>22</v>
      </c>
      <c r="E29" s="1">
        <v>17</v>
      </c>
      <c r="F29" s="1">
        <v>15</v>
      </c>
      <c r="G29" s="56">
        <v>4</v>
      </c>
      <c r="H29" s="1">
        <v>7</v>
      </c>
      <c r="I29" s="1">
        <v>8</v>
      </c>
      <c r="J29" s="1">
        <v>7</v>
      </c>
      <c r="K29" s="1">
        <v>7</v>
      </c>
      <c r="L29" s="1">
        <v>14</v>
      </c>
      <c r="M29" s="7">
        <v>76</v>
      </c>
    </row>
    <row r="30" spans="1:13" x14ac:dyDescent="0.2">
      <c r="A30" s="1" t="s">
        <v>320</v>
      </c>
      <c r="B30" s="56">
        <v>342</v>
      </c>
      <c r="C30" s="1">
        <v>52</v>
      </c>
      <c r="D30" s="1">
        <v>36</v>
      </c>
      <c r="E30" s="1">
        <v>27</v>
      </c>
      <c r="F30" s="1">
        <v>39</v>
      </c>
      <c r="G30" s="56">
        <v>23</v>
      </c>
      <c r="H30" s="1">
        <v>12</v>
      </c>
      <c r="I30" s="1">
        <v>20</v>
      </c>
      <c r="J30" s="1">
        <v>16</v>
      </c>
      <c r="K30" s="1">
        <v>14</v>
      </c>
      <c r="L30" s="1">
        <v>12</v>
      </c>
      <c r="M30" s="7">
        <v>91</v>
      </c>
    </row>
    <row r="31" spans="1:13" x14ac:dyDescent="0.2">
      <c r="A31" s="1" t="s">
        <v>321</v>
      </c>
      <c r="B31" s="56">
        <v>251</v>
      </c>
      <c r="C31" s="1">
        <v>36</v>
      </c>
      <c r="D31" s="1">
        <v>25</v>
      </c>
      <c r="E31" s="1">
        <v>20</v>
      </c>
      <c r="F31" s="1">
        <v>24</v>
      </c>
      <c r="G31" s="56">
        <v>9</v>
      </c>
      <c r="H31" s="1">
        <v>9</v>
      </c>
      <c r="I31" s="1">
        <v>15</v>
      </c>
      <c r="J31" s="1">
        <v>5</v>
      </c>
      <c r="K31" s="1">
        <v>16</v>
      </c>
      <c r="L31" s="1">
        <v>11</v>
      </c>
      <c r="M31" s="7">
        <v>81</v>
      </c>
    </row>
    <row r="32" spans="1:13" x14ac:dyDescent="0.2">
      <c r="A32" s="1" t="s">
        <v>322</v>
      </c>
      <c r="B32" s="56">
        <v>159</v>
      </c>
      <c r="C32" s="1">
        <v>11</v>
      </c>
      <c r="D32" s="1">
        <v>12</v>
      </c>
      <c r="E32" s="1">
        <v>13</v>
      </c>
      <c r="F32" s="1">
        <v>20</v>
      </c>
      <c r="G32" s="56">
        <v>2</v>
      </c>
      <c r="H32" s="1">
        <v>10</v>
      </c>
      <c r="I32" s="1">
        <v>12</v>
      </c>
      <c r="J32" s="1">
        <v>8</v>
      </c>
      <c r="K32" s="1">
        <v>3</v>
      </c>
      <c r="L32" s="1">
        <v>6</v>
      </c>
      <c r="M32" s="7">
        <v>62</v>
      </c>
    </row>
    <row r="33" spans="1:13" x14ac:dyDescent="0.2">
      <c r="A33" s="1" t="s">
        <v>323</v>
      </c>
      <c r="B33" s="56">
        <v>277</v>
      </c>
      <c r="C33" s="1">
        <v>60</v>
      </c>
      <c r="D33" s="1">
        <v>28</v>
      </c>
      <c r="E33" s="1">
        <v>25</v>
      </c>
      <c r="F33" s="1">
        <v>23</v>
      </c>
      <c r="G33" s="56">
        <v>12</v>
      </c>
      <c r="H33" s="1">
        <v>8</v>
      </c>
      <c r="I33" s="1">
        <v>16</v>
      </c>
      <c r="J33" s="1">
        <v>13</v>
      </c>
      <c r="K33" s="1">
        <v>11</v>
      </c>
      <c r="L33" s="1">
        <v>10</v>
      </c>
      <c r="M33" s="7">
        <v>71</v>
      </c>
    </row>
    <row r="34" spans="1:13" x14ac:dyDescent="0.2">
      <c r="A34" s="8" t="s">
        <v>273</v>
      </c>
      <c r="B34" s="56"/>
      <c r="G34" s="56"/>
      <c r="M34" s="7"/>
    </row>
    <row r="35" spans="1:13" x14ac:dyDescent="0.2">
      <c r="A35" s="1" t="s">
        <v>324</v>
      </c>
      <c r="B35" s="56">
        <v>573</v>
      </c>
      <c r="C35" s="1">
        <v>195</v>
      </c>
      <c r="D35" s="1">
        <v>111</v>
      </c>
      <c r="E35" s="1">
        <v>27</v>
      </c>
      <c r="F35" s="1">
        <v>30</v>
      </c>
      <c r="G35" s="56">
        <v>48</v>
      </c>
      <c r="H35" s="1">
        <v>19</v>
      </c>
      <c r="I35" s="1">
        <v>16</v>
      </c>
      <c r="J35" s="1">
        <v>22</v>
      </c>
      <c r="K35" s="1">
        <v>12</v>
      </c>
      <c r="L35" s="1">
        <v>14</v>
      </c>
      <c r="M35" s="7">
        <v>79</v>
      </c>
    </row>
    <row r="36" spans="1:13" x14ac:dyDescent="0.2">
      <c r="A36" s="1" t="s">
        <v>325</v>
      </c>
      <c r="B36" s="56">
        <v>872</v>
      </c>
      <c r="C36" s="1">
        <v>173</v>
      </c>
      <c r="D36" s="1">
        <v>184</v>
      </c>
      <c r="E36" s="1">
        <v>40</v>
      </c>
      <c r="F36" s="1">
        <v>48</v>
      </c>
      <c r="G36" s="56">
        <v>66</v>
      </c>
      <c r="H36" s="1">
        <v>34</v>
      </c>
      <c r="I36" s="1">
        <v>24</v>
      </c>
      <c r="J36" s="1">
        <v>43</v>
      </c>
      <c r="K36" s="1">
        <v>26</v>
      </c>
      <c r="L36" s="1">
        <v>23</v>
      </c>
      <c r="M36" s="7">
        <v>211</v>
      </c>
    </row>
    <row r="37" spans="1:13" x14ac:dyDescent="0.2">
      <c r="A37" s="1" t="s">
        <v>326</v>
      </c>
      <c r="B37" s="56">
        <v>470</v>
      </c>
      <c r="C37" s="1">
        <v>105</v>
      </c>
      <c r="D37" s="1">
        <v>77</v>
      </c>
      <c r="E37" s="1">
        <v>26</v>
      </c>
      <c r="F37" s="1">
        <v>24</v>
      </c>
      <c r="G37" s="56">
        <v>39</v>
      </c>
      <c r="H37" s="1">
        <v>21</v>
      </c>
      <c r="I37" s="1">
        <v>16</v>
      </c>
      <c r="J37" s="1">
        <v>37</v>
      </c>
      <c r="K37" s="1">
        <v>11</v>
      </c>
      <c r="L37" s="1">
        <v>18</v>
      </c>
      <c r="M37" s="7">
        <v>96</v>
      </c>
    </row>
    <row r="38" spans="1:13" x14ac:dyDescent="0.2">
      <c r="A38" s="1" t="s">
        <v>327</v>
      </c>
      <c r="B38" s="56">
        <v>192</v>
      </c>
      <c r="C38" s="1">
        <v>41</v>
      </c>
      <c r="D38" s="1">
        <v>40</v>
      </c>
      <c r="E38" s="1">
        <v>6</v>
      </c>
      <c r="F38" s="1">
        <v>19</v>
      </c>
      <c r="G38" s="56">
        <v>16</v>
      </c>
      <c r="H38" s="1">
        <v>7</v>
      </c>
      <c r="I38" s="1">
        <v>7</v>
      </c>
      <c r="J38" s="1">
        <v>4</v>
      </c>
      <c r="K38" s="1">
        <v>6</v>
      </c>
      <c r="L38" s="1">
        <v>6</v>
      </c>
      <c r="M38" s="7">
        <v>40</v>
      </c>
    </row>
    <row r="39" spans="1:13" x14ac:dyDescent="0.2">
      <c r="A39" s="8" t="s">
        <v>431</v>
      </c>
      <c r="B39" s="56"/>
      <c r="G39" s="56"/>
      <c r="M39" s="7"/>
    </row>
    <row r="40" spans="1:13" x14ac:dyDescent="0.2">
      <c r="A40" s="1" t="s">
        <v>328</v>
      </c>
      <c r="B40" s="56">
        <v>587</v>
      </c>
      <c r="C40" s="1">
        <v>91</v>
      </c>
      <c r="D40" s="1">
        <v>55</v>
      </c>
      <c r="E40" s="1">
        <v>52</v>
      </c>
      <c r="F40" s="1">
        <v>45</v>
      </c>
      <c r="G40" s="56">
        <v>28</v>
      </c>
      <c r="H40" s="1">
        <v>28</v>
      </c>
      <c r="I40" s="1">
        <v>28</v>
      </c>
      <c r="J40" s="1">
        <v>25</v>
      </c>
      <c r="K40" s="1">
        <v>19</v>
      </c>
      <c r="L40" s="1">
        <v>35</v>
      </c>
      <c r="M40" s="7">
        <v>181</v>
      </c>
    </row>
    <row r="41" spans="1:13" x14ac:dyDescent="0.2">
      <c r="A41" s="1" t="s">
        <v>329</v>
      </c>
      <c r="B41" s="56">
        <v>96</v>
      </c>
      <c r="C41" s="1">
        <v>12</v>
      </c>
      <c r="D41" s="1">
        <v>8</v>
      </c>
      <c r="E41" s="1">
        <v>7</v>
      </c>
      <c r="F41" s="1">
        <v>5</v>
      </c>
      <c r="G41" s="56">
        <v>5</v>
      </c>
      <c r="H41" s="1">
        <v>2</v>
      </c>
      <c r="I41" s="1">
        <v>3</v>
      </c>
      <c r="J41" s="1">
        <v>2</v>
      </c>
      <c r="K41" s="1">
        <v>5</v>
      </c>
      <c r="L41" s="1">
        <v>2</v>
      </c>
      <c r="M41" s="7">
        <v>45</v>
      </c>
    </row>
    <row r="42" spans="1:13" x14ac:dyDescent="0.2">
      <c r="A42" s="1" t="s">
        <v>330</v>
      </c>
      <c r="B42" s="56">
        <v>78</v>
      </c>
      <c r="C42" s="1">
        <v>11</v>
      </c>
      <c r="D42" s="1">
        <v>3</v>
      </c>
      <c r="E42" s="1">
        <v>7</v>
      </c>
      <c r="F42" s="1">
        <v>3</v>
      </c>
      <c r="G42" s="56">
        <v>4</v>
      </c>
      <c r="H42" s="1">
        <v>4</v>
      </c>
      <c r="I42" s="1">
        <v>8</v>
      </c>
      <c r="J42" s="1">
        <v>0</v>
      </c>
      <c r="K42" s="1">
        <v>4</v>
      </c>
      <c r="L42" s="1">
        <v>3</v>
      </c>
      <c r="M42" s="7">
        <v>31</v>
      </c>
    </row>
    <row r="43" spans="1:13" x14ac:dyDescent="0.2">
      <c r="A43" s="1" t="s">
        <v>331</v>
      </c>
      <c r="B43" s="56">
        <v>14</v>
      </c>
      <c r="C43" s="1">
        <v>2</v>
      </c>
      <c r="D43" s="1">
        <v>2</v>
      </c>
      <c r="E43" s="1">
        <v>0</v>
      </c>
      <c r="F43" s="1">
        <v>1</v>
      </c>
      <c r="G43" s="56">
        <v>0</v>
      </c>
      <c r="H43" s="1">
        <v>1</v>
      </c>
      <c r="I43" s="1">
        <v>0</v>
      </c>
      <c r="J43" s="1">
        <v>1</v>
      </c>
      <c r="K43" s="1">
        <v>2</v>
      </c>
      <c r="L43" s="1">
        <v>1</v>
      </c>
      <c r="M43" s="7">
        <v>4</v>
      </c>
    </row>
    <row r="44" spans="1:13" x14ac:dyDescent="0.2">
      <c r="A44" s="1" t="s">
        <v>332</v>
      </c>
      <c r="B44" s="56">
        <v>86</v>
      </c>
      <c r="C44" s="1">
        <v>17</v>
      </c>
      <c r="D44" s="1">
        <v>12</v>
      </c>
      <c r="E44" s="1">
        <v>4</v>
      </c>
      <c r="F44" s="1">
        <v>7</v>
      </c>
      <c r="G44" s="56">
        <v>2</v>
      </c>
      <c r="H44" s="1">
        <v>5</v>
      </c>
      <c r="I44" s="1">
        <v>4</v>
      </c>
      <c r="J44" s="1">
        <v>3</v>
      </c>
      <c r="K44" s="1">
        <v>1</v>
      </c>
      <c r="L44" s="1">
        <v>1</v>
      </c>
      <c r="M44" s="7">
        <v>30</v>
      </c>
    </row>
    <row r="45" spans="1:13" x14ac:dyDescent="0.2">
      <c r="A45" s="8" t="s">
        <v>165</v>
      </c>
      <c r="B45" s="56"/>
      <c r="G45" s="56"/>
      <c r="M45" s="7"/>
    </row>
    <row r="46" spans="1:13" x14ac:dyDescent="0.2">
      <c r="A46" s="1" t="s">
        <v>333</v>
      </c>
      <c r="B46" s="56">
        <v>730</v>
      </c>
      <c r="C46" s="1">
        <v>120</v>
      </c>
      <c r="D46" s="1">
        <v>64</v>
      </c>
      <c r="E46" s="1">
        <v>61</v>
      </c>
      <c r="F46" s="1">
        <v>46</v>
      </c>
      <c r="G46" s="56">
        <v>29</v>
      </c>
      <c r="H46" s="1">
        <v>37</v>
      </c>
      <c r="I46" s="1">
        <v>27</v>
      </c>
      <c r="J46" s="1">
        <v>38</v>
      </c>
      <c r="K46" s="1">
        <v>31</v>
      </c>
      <c r="L46" s="1">
        <v>34</v>
      </c>
      <c r="M46" s="7">
        <v>243</v>
      </c>
    </row>
    <row r="47" spans="1:13" x14ac:dyDescent="0.2">
      <c r="A47" s="1" t="s">
        <v>334</v>
      </c>
      <c r="B47" s="56">
        <v>144</v>
      </c>
      <c r="C47" s="1">
        <v>21</v>
      </c>
      <c r="D47" s="1">
        <v>10</v>
      </c>
      <c r="E47" s="1">
        <v>10</v>
      </c>
      <c r="F47" s="1">
        <v>7</v>
      </c>
      <c r="G47" s="56">
        <v>4</v>
      </c>
      <c r="H47" s="1">
        <v>15</v>
      </c>
      <c r="I47" s="1">
        <v>9</v>
      </c>
      <c r="J47" s="1">
        <v>4</v>
      </c>
      <c r="K47" s="1">
        <v>8</v>
      </c>
      <c r="L47" s="1">
        <v>4</v>
      </c>
      <c r="M47" s="7">
        <v>52</v>
      </c>
    </row>
    <row r="48" spans="1:13" x14ac:dyDescent="0.2">
      <c r="A48" s="1" t="s">
        <v>335</v>
      </c>
      <c r="B48" s="56">
        <v>217</v>
      </c>
      <c r="C48" s="1">
        <v>32</v>
      </c>
      <c r="D48" s="1">
        <v>19</v>
      </c>
      <c r="E48" s="1">
        <v>13</v>
      </c>
      <c r="F48" s="1">
        <v>16</v>
      </c>
      <c r="G48" s="56">
        <v>7</v>
      </c>
      <c r="H48" s="1">
        <v>10</v>
      </c>
      <c r="I48" s="1">
        <v>15</v>
      </c>
      <c r="J48" s="1">
        <v>4</v>
      </c>
      <c r="K48" s="1">
        <v>10</v>
      </c>
      <c r="L48" s="1">
        <v>13</v>
      </c>
      <c r="M48" s="7">
        <v>78</v>
      </c>
    </row>
    <row r="49" spans="1:13" x14ac:dyDescent="0.2">
      <c r="A49" s="1" t="s">
        <v>336</v>
      </c>
      <c r="B49" s="56">
        <v>227</v>
      </c>
      <c r="C49" s="1">
        <v>20</v>
      </c>
      <c r="D49" s="1">
        <v>26</v>
      </c>
      <c r="E49" s="1">
        <v>18</v>
      </c>
      <c r="F49" s="1">
        <v>17</v>
      </c>
      <c r="G49" s="56">
        <v>7</v>
      </c>
      <c r="H49" s="1">
        <v>16</v>
      </c>
      <c r="I49" s="1">
        <v>8</v>
      </c>
      <c r="J49" s="1">
        <v>12</v>
      </c>
      <c r="K49" s="1">
        <v>11</v>
      </c>
      <c r="L49" s="1">
        <v>8</v>
      </c>
      <c r="M49" s="7">
        <v>84</v>
      </c>
    </row>
    <row r="50" spans="1:13" x14ac:dyDescent="0.2">
      <c r="A50" s="1" t="s">
        <v>337</v>
      </c>
      <c r="B50" s="56">
        <v>75</v>
      </c>
      <c r="C50" s="1">
        <v>10</v>
      </c>
      <c r="D50" s="1">
        <v>7</v>
      </c>
      <c r="E50" s="1">
        <v>5</v>
      </c>
      <c r="F50" s="1">
        <v>5</v>
      </c>
      <c r="G50" s="56">
        <v>3</v>
      </c>
      <c r="H50" s="1">
        <v>1</v>
      </c>
      <c r="I50" s="1">
        <v>1</v>
      </c>
      <c r="J50" s="1">
        <v>2</v>
      </c>
      <c r="K50" s="1">
        <v>2</v>
      </c>
      <c r="L50" s="1">
        <v>3</v>
      </c>
      <c r="M50" s="7">
        <v>36</v>
      </c>
    </row>
    <row r="51" spans="1:13" x14ac:dyDescent="0.2">
      <c r="A51" s="8" t="s">
        <v>166</v>
      </c>
      <c r="B51" s="56"/>
      <c r="G51" s="56"/>
      <c r="M51" s="7"/>
    </row>
    <row r="52" spans="1:13" x14ac:dyDescent="0.2">
      <c r="A52" s="1" t="s">
        <v>338</v>
      </c>
      <c r="B52" s="56">
        <v>434</v>
      </c>
      <c r="C52" s="1">
        <v>68</v>
      </c>
      <c r="D52" s="1">
        <v>63</v>
      </c>
      <c r="E52" s="1">
        <v>33</v>
      </c>
      <c r="F52" s="1">
        <v>27</v>
      </c>
      <c r="G52" s="56">
        <v>19</v>
      </c>
      <c r="H52" s="1">
        <v>21</v>
      </c>
      <c r="I52" s="1">
        <v>14</v>
      </c>
      <c r="J52" s="1">
        <v>20</v>
      </c>
      <c r="K52" s="1">
        <v>14</v>
      </c>
      <c r="L52" s="1">
        <v>13</v>
      </c>
      <c r="M52" s="7">
        <v>142</v>
      </c>
    </row>
    <row r="53" spans="1:13" x14ac:dyDescent="0.2">
      <c r="A53" s="1" t="s">
        <v>436</v>
      </c>
      <c r="B53" s="56">
        <v>250</v>
      </c>
      <c r="C53" s="1">
        <v>34</v>
      </c>
      <c r="D53" s="1">
        <v>22</v>
      </c>
      <c r="E53" s="1">
        <v>19</v>
      </c>
      <c r="F53" s="1">
        <v>13</v>
      </c>
      <c r="G53" s="56">
        <v>9</v>
      </c>
      <c r="H53" s="1">
        <v>11</v>
      </c>
      <c r="I53" s="1">
        <v>12</v>
      </c>
      <c r="J53" s="1">
        <v>10</v>
      </c>
      <c r="K53" s="1">
        <v>10</v>
      </c>
      <c r="L53" s="1">
        <v>17</v>
      </c>
      <c r="M53" s="7">
        <v>93</v>
      </c>
    </row>
    <row r="54" spans="1:13" x14ac:dyDescent="0.2">
      <c r="A54" s="1" t="s">
        <v>339</v>
      </c>
      <c r="B54" s="56">
        <v>103</v>
      </c>
      <c r="C54" s="1">
        <v>15</v>
      </c>
      <c r="D54" s="1">
        <v>9</v>
      </c>
      <c r="E54" s="1">
        <v>12</v>
      </c>
      <c r="F54" s="1">
        <v>8</v>
      </c>
      <c r="G54" s="56">
        <v>1</v>
      </c>
      <c r="H54" s="1">
        <v>4</v>
      </c>
      <c r="I54" s="1">
        <v>7</v>
      </c>
      <c r="J54" s="1">
        <v>3</v>
      </c>
      <c r="K54" s="1">
        <v>4</v>
      </c>
      <c r="L54" s="1">
        <v>7</v>
      </c>
      <c r="M54" s="7">
        <v>33</v>
      </c>
    </row>
    <row r="55" spans="1:13" x14ac:dyDescent="0.2">
      <c r="A55" s="1" t="s">
        <v>419</v>
      </c>
      <c r="B55" s="56">
        <v>101</v>
      </c>
      <c r="C55" s="1">
        <v>19</v>
      </c>
      <c r="D55" s="1">
        <v>9</v>
      </c>
      <c r="E55" s="1">
        <v>5</v>
      </c>
      <c r="F55" s="1">
        <v>7</v>
      </c>
      <c r="G55" s="56">
        <v>4</v>
      </c>
      <c r="H55" s="1">
        <v>3</v>
      </c>
      <c r="I55" s="1">
        <v>1</v>
      </c>
      <c r="J55" s="1">
        <v>3</v>
      </c>
      <c r="K55" s="1">
        <v>4</v>
      </c>
      <c r="L55" s="1">
        <v>3</v>
      </c>
      <c r="M55" s="7">
        <v>43</v>
      </c>
    </row>
    <row r="56" spans="1:13" x14ac:dyDescent="0.2">
      <c r="A56" s="1" t="s">
        <v>340</v>
      </c>
      <c r="B56" s="56">
        <v>53</v>
      </c>
      <c r="C56" s="1">
        <v>10</v>
      </c>
      <c r="D56" s="1">
        <v>3</v>
      </c>
      <c r="E56" s="1">
        <v>8</v>
      </c>
      <c r="F56" s="1">
        <v>3</v>
      </c>
      <c r="G56" s="56">
        <v>3</v>
      </c>
      <c r="H56" s="1">
        <v>2</v>
      </c>
      <c r="I56" s="1">
        <v>0</v>
      </c>
      <c r="J56" s="1">
        <v>2</v>
      </c>
      <c r="K56" s="1">
        <v>2</v>
      </c>
      <c r="L56" s="1">
        <v>0</v>
      </c>
      <c r="M56" s="7">
        <v>20</v>
      </c>
    </row>
    <row r="57" spans="1:13" x14ac:dyDescent="0.2">
      <c r="A57" s="8" t="s">
        <v>167</v>
      </c>
      <c r="B57" s="56"/>
      <c r="G57" s="56"/>
      <c r="M57" s="7"/>
    </row>
    <row r="58" spans="1:13" x14ac:dyDescent="0.2">
      <c r="A58" s="1" t="s">
        <v>341</v>
      </c>
      <c r="B58" s="56">
        <v>610</v>
      </c>
      <c r="C58" s="1">
        <v>89</v>
      </c>
      <c r="D58" s="1">
        <v>74</v>
      </c>
      <c r="E58" s="1">
        <v>52</v>
      </c>
      <c r="F58" s="1">
        <v>36</v>
      </c>
      <c r="G58" s="56">
        <v>31</v>
      </c>
      <c r="H58" s="1">
        <v>25</v>
      </c>
      <c r="I58" s="1">
        <v>41</v>
      </c>
      <c r="J58" s="1">
        <v>24</v>
      </c>
      <c r="K58" s="1">
        <v>27</v>
      </c>
      <c r="L58" s="1">
        <v>28</v>
      </c>
      <c r="M58" s="7">
        <v>183</v>
      </c>
    </row>
    <row r="59" spans="1:13" x14ac:dyDescent="0.2">
      <c r="A59" s="1" t="s">
        <v>342</v>
      </c>
      <c r="B59" s="56">
        <v>327</v>
      </c>
      <c r="C59" s="1">
        <v>53</v>
      </c>
      <c r="D59" s="1">
        <v>38</v>
      </c>
      <c r="E59" s="1">
        <v>25</v>
      </c>
      <c r="F59" s="1">
        <v>22</v>
      </c>
      <c r="G59" s="56">
        <v>25</v>
      </c>
      <c r="H59" s="1">
        <v>19</v>
      </c>
      <c r="I59" s="1">
        <v>17</v>
      </c>
      <c r="J59" s="1">
        <v>8</v>
      </c>
      <c r="K59" s="1">
        <v>10</v>
      </c>
      <c r="L59" s="1">
        <v>13</v>
      </c>
      <c r="M59" s="7">
        <v>97</v>
      </c>
    </row>
    <row r="60" spans="1:13" x14ac:dyDescent="0.2">
      <c r="A60" s="1" t="s">
        <v>343</v>
      </c>
      <c r="B60" s="56">
        <v>470</v>
      </c>
      <c r="C60" s="1">
        <v>80</v>
      </c>
      <c r="D60" s="1">
        <v>39</v>
      </c>
      <c r="E60" s="1">
        <v>34</v>
      </c>
      <c r="F60" s="1">
        <v>18</v>
      </c>
      <c r="G60" s="56">
        <v>16</v>
      </c>
      <c r="H60" s="1">
        <v>40</v>
      </c>
      <c r="I60" s="1">
        <v>16</v>
      </c>
      <c r="J60" s="1">
        <v>17</v>
      </c>
      <c r="K60" s="1">
        <v>19</v>
      </c>
      <c r="L60" s="1">
        <v>19</v>
      </c>
      <c r="M60" s="7">
        <v>172</v>
      </c>
    </row>
    <row r="61" spans="1:13" x14ac:dyDescent="0.2">
      <c r="A61" s="1" t="s">
        <v>345</v>
      </c>
      <c r="B61" s="56">
        <v>44</v>
      </c>
      <c r="C61" s="1">
        <v>8</v>
      </c>
      <c r="D61" s="1">
        <v>6</v>
      </c>
      <c r="E61" s="1">
        <v>0</v>
      </c>
      <c r="F61" s="1">
        <v>1</v>
      </c>
      <c r="G61" s="56">
        <v>4</v>
      </c>
      <c r="H61" s="1">
        <v>2</v>
      </c>
      <c r="I61" s="1">
        <v>0</v>
      </c>
      <c r="J61" s="1">
        <v>0</v>
      </c>
      <c r="K61" s="1">
        <v>2</v>
      </c>
      <c r="L61" s="1">
        <v>0</v>
      </c>
      <c r="M61" s="7">
        <v>21</v>
      </c>
    </row>
    <row r="62" spans="1:13" x14ac:dyDescent="0.2">
      <c r="A62" s="1" t="s">
        <v>346</v>
      </c>
      <c r="B62" s="56">
        <v>63</v>
      </c>
      <c r="C62" s="1">
        <v>9</v>
      </c>
      <c r="D62" s="1">
        <v>7</v>
      </c>
      <c r="E62" s="1">
        <v>10</v>
      </c>
      <c r="F62" s="1">
        <v>4</v>
      </c>
      <c r="G62" s="56">
        <v>2</v>
      </c>
      <c r="H62" s="1">
        <v>1</v>
      </c>
      <c r="I62" s="1">
        <v>4</v>
      </c>
      <c r="J62" s="1">
        <v>4</v>
      </c>
      <c r="K62" s="1">
        <v>3</v>
      </c>
      <c r="L62" s="1">
        <v>5</v>
      </c>
      <c r="M62" s="7">
        <v>14</v>
      </c>
    </row>
    <row r="63" spans="1:13" x14ac:dyDescent="0.2">
      <c r="A63" s="1" t="s">
        <v>347</v>
      </c>
      <c r="B63" s="56">
        <v>78</v>
      </c>
      <c r="C63" s="1">
        <v>15</v>
      </c>
      <c r="D63" s="1">
        <v>8</v>
      </c>
      <c r="E63" s="1">
        <v>10</v>
      </c>
      <c r="F63" s="1">
        <v>5</v>
      </c>
      <c r="G63" s="56">
        <v>1</v>
      </c>
      <c r="H63" s="1">
        <v>7</v>
      </c>
      <c r="I63" s="1">
        <v>5</v>
      </c>
      <c r="J63" s="1">
        <v>1</v>
      </c>
      <c r="K63" s="1">
        <v>3</v>
      </c>
      <c r="L63" s="1">
        <v>0</v>
      </c>
      <c r="M63" s="7">
        <v>23</v>
      </c>
    </row>
    <row r="64" spans="1:13" x14ac:dyDescent="0.2">
      <c r="A64" s="1" t="s">
        <v>387</v>
      </c>
      <c r="B64" s="56">
        <v>545</v>
      </c>
      <c r="C64" s="1">
        <v>106</v>
      </c>
      <c r="D64" s="1">
        <v>172</v>
      </c>
      <c r="E64" s="1">
        <v>31</v>
      </c>
      <c r="F64" s="1">
        <v>27</v>
      </c>
      <c r="G64" s="56">
        <v>8</v>
      </c>
      <c r="H64" s="1">
        <v>27</v>
      </c>
      <c r="I64" s="1">
        <v>8</v>
      </c>
      <c r="J64" s="1">
        <v>16</v>
      </c>
      <c r="K64" s="1">
        <v>16</v>
      </c>
      <c r="L64" s="1">
        <v>17</v>
      </c>
      <c r="M64" s="7">
        <v>117</v>
      </c>
    </row>
    <row r="65" spans="1:13" x14ac:dyDescent="0.2">
      <c r="A65" s="8" t="s">
        <v>168</v>
      </c>
      <c r="B65" s="56"/>
      <c r="G65" s="56"/>
      <c r="M65" s="7"/>
    </row>
    <row r="66" spans="1:13" x14ac:dyDescent="0.2">
      <c r="A66" s="1" t="s">
        <v>585</v>
      </c>
      <c r="B66" s="56">
        <v>6</v>
      </c>
      <c r="C66" s="1">
        <v>0</v>
      </c>
      <c r="D66" s="1">
        <v>0</v>
      </c>
      <c r="E66" s="1">
        <v>0</v>
      </c>
      <c r="F66" s="1">
        <v>0</v>
      </c>
      <c r="G66" s="56">
        <v>0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7">
        <v>5</v>
      </c>
    </row>
    <row r="67" spans="1:13" x14ac:dyDescent="0.2">
      <c r="A67" s="1" t="s">
        <v>348</v>
      </c>
      <c r="B67" s="56">
        <v>240</v>
      </c>
      <c r="C67" s="1">
        <v>29</v>
      </c>
      <c r="D67" s="1">
        <v>27</v>
      </c>
      <c r="E67" s="1">
        <v>26</v>
      </c>
      <c r="F67" s="1">
        <v>16</v>
      </c>
      <c r="G67" s="56">
        <v>4</v>
      </c>
      <c r="H67" s="1">
        <v>11</v>
      </c>
      <c r="I67" s="1">
        <v>6</v>
      </c>
      <c r="J67" s="1">
        <v>8</v>
      </c>
      <c r="K67" s="1">
        <v>13</v>
      </c>
      <c r="L67" s="1">
        <v>6</v>
      </c>
      <c r="M67" s="7">
        <v>94</v>
      </c>
    </row>
    <row r="68" spans="1:13" x14ac:dyDescent="0.2">
      <c r="A68" s="1" t="s">
        <v>349</v>
      </c>
      <c r="B68" s="56">
        <v>457</v>
      </c>
      <c r="C68" s="1">
        <v>60</v>
      </c>
      <c r="D68" s="1">
        <v>25</v>
      </c>
      <c r="E68" s="1">
        <v>54</v>
      </c>
      <c r="F68" s="1">
        <v>27</v>
      </c>
      <c r="G68" s="56">
        <v>25</v>
      </c>
      <c r="H68" s="1">
        <v>14</v>
      </c>
      <c r="I68" s="1">
        <v>35</v>
      </c>
      <c r="J68" s="1">
        <v>12</v>
      </c>
      <c r="K68" s="1">
        <v>24</v>
      </c>
      <c r="L68" s="1">
        <v>29</v>
      </c>
      <c r="M68" s="7">
        <v>152</v>
      </c>
    </row>
    <row r="69" spans="1:13" x14ac:dyDescent="0.2">
      <c r="A69" s="1" t="s">
        <v>350</v>
      </c>
      <c r="B69" s="56">
        <v>188</v>
      </c>
      <c r="C69" s="1">
        <v>21</v>
      </c>
      <c r="D69" s="1">
        <v>14</v>
      </c>
      <c r="E69" s="1">
        <v>26</v>
      </c>
      <c r="F69" s="1">
        <v>13</v>
      </c>
      <c r="G69" s="56">
        <v>10</v>
      </c>
      <c r="H69" s="1">
        <v>11</v>
      </c>
      <c r="I69" s="1">
        <v>9</v>
      </c>
      <c r="J69" s="1">
        <v>6</v>
      </c>
      <c r="K69" s="1">
        <v>10</v>
      </c>
      <c r="L69" s="1">
        <v>12</v>
      </c>
      <c r="M69" s="7">
        <v>56</v>
      </c>
    </row>
    <row r="70" spans="1:13" x14ac:dyDescent="0.2">
      <c r="A70" s="1" t="s">
        <v>351</v>
      </c>
      <c r="B70" s="56">
        <v>162</v>
      </c>
      <c r="C70" s="1">
        <v>29</v>
      </c>
      <c r="D70" s="1">
        <v>14</v>
      </c>
      <c r="E70" s="1">
        <v>10</v>
      </c>
      <c r="F70" s="1">
        <v>18</v>
      </c>
      <c r="G70" s="56">
        <v>9</v>
      </c>
      <c r="H70" s="1">
        <v>7</v>
      </c>
      <c r="I70" s="1">
        <v>7</v>
      </c>
      <c r="J70" s="1">
        <v>5</v>
      </c>
      <c r="K70" s="1">
        <v>10</v>
      </c>
      <c r="L70" s="1">
        <v>5</v>
      </c>
      <c r="M70" s="7">
        <v>48</v>
      </c>
    </row>
    <row r="71" spans="1:13" x14ac:dyDescent="0.2">
      <c r="A71" s="1" t="s">
        <v>352</v>
      </c>
      <c r="B71" s="56">
        <v>33</v>
      </c>
      <c r="C71" s="1">
        <v>3</v>
      </c>
      <c r="D71" s="1">
        <v>8</v>
      </c>
      <c r="E71" s="1">
        <v>4</v>
      </c>
      <c r="F71" s="1">
        <v>1</v>
      </c>
      <c r="G71" s="56">
        <v>1</v>
      </c>
      <c r="H71" s="1">
        <v>2</v>
      </c>
      <c r="I71" s="1">
        <v>0</v>
      </c>
      <c r="J71" s="1">
        <v>0</v>
      </c>
      <c r="K71" s="1">
        <v>0</v>
      </c>
      <c r="L71" s="1">
        <v>1</v>
      </c>
      <c r="M71" s="7">
        <v>13</v>
      </c>
    </row>
    <row r="72" spans="1:13" x14ac:dyDescent="0.2">
      <c r="A72" s="8" t="s">
        <v>169</v>
      </c>
      <c r="B72" s="56"/>
      <c r="G72" s="56"/>
      <c r="M72" s="7"/>
    </row>
    <row r="73" spans="1:13" x14ac:dyDescent="0.2">
      <c r="A73" s="1" t="s">
        <v>353</v>
      </c>
      <c r="B73" s="56">
        <v>516</v>
      </c>
      <c r="C73" s="1">
        <v>60</v>
      </c>
      <c r="D73" s="1">
        <v>30</v>
      </c>
      <c r="E73" s="1">
        <v>56</v>
      </c>
      <c r="F73" s="1">
        <v>43</v>
      </c>
      <c r="G73" s="56">
        <v>17</v>
      </c>
      <c r="H73" s="1">
        <v>28</v>
      </c>
      <c r="I73" s="1">
        <v>25</v>
      </c>
      <c r="J73" s="1">
        <v>21</v>
      </c>
      <c r="K73" s="1">
        <v>26</v>
      </c>
      <c r="L73" s="1">
        <v>26</v>
      </c>
      <c r="M73" s="7">
        <v>184</v>
      </c>
    </row>
    <row r="74" spans="1:13" ht="12.6" customHeight="1" x14ac:dyDescent="0.2">
      <c r="A74" s="1" t="s">
        <v>354</v>
      </c>
      <c r="B74" s="56">
        <v>288</v>
      </c>
      <c r="C74" s="1">
        <v>70</v>
      </c>
      <c r="D74" s="1">
        <v>35</v>
      </c>
      <c r="E74" s="1">
        <v>21</v>
      </c>
      <c r="F74" s="1">
        <v>30</v>
      </c>
      <c r="G74" s="56">
        <v>16</v>
      </c>
      <c r="H74" s="1">
        <v>14</v>
      </c>
      <c r="I74" s="1">
        <v>6</v>
      </c>
      <c r="J74" s="1">
        <v>6</v>
      </c>
      <c r="K74" s="1">
        <v>12</v>
      </c>
      <c r="L74" s="1">
        <v>6</v>
      </c>
      <c r="M74" s="7">
        <v>72</v>
      </c>
    </row>
    <row r="75" spans="1:13" ht="12.6" customHeight="1" x14ac:dyDescent="0.2">
      <c r="A75" s="1" t="s">
        <v>355</v>
      </c>
      <c r="B75" s="56">
        <v>263</v>
      </c>
      <c r="C75" s="1">
        <v>25</v>
      </c>
      <c r="D75" s="1">
        <v>24</v>
      </c>
      <c r="E75" s="1">
        <v>29</v>
      </c>
      <c r="F75" s="1">
        <v>16</v>
      </c>
      <c r="G75" s="56">
        <v>8</v>
      </c>
      <c r="H75" s="1">
        <v>10</v>
      </c>
      <c r="I75" s="1">
        <v>9</v>
      </c>
      <c r="J75" s="1">
        <v>17</v>
      </c>
      <c r="K75" s="1">
        <v>17</v>
      </c>
      <c r="L75" s="1">
        <v>10</v>
      </c>
      <c r="M75" s="7">
        <v>98</v>
      </c>
    </row>
    <row r="76" spans="1:13" x14ac:dyDescent="0.2">
      <c r="A76" s="1" t="s">
        <v>356</v>
      </c>
      <c r="B76" s="56">
        <v>146</v>
      </c>
      <c r="C76" s="1">
        <v>15</v>
      </c>
      <c r="D76" s="1">
        <v>14</v>
      </c>
      <c r="E76" s="1">
        <v>11</v>
      </c>
      <c r="F76" s="1">
        <v>14</v>
      </c>
      <c r="G76" s="56">
        <v>4</v>
      </c>
      <c r="H76" s="1">
        <v>7</v>
      </c>
      <c r="I76" s="1">
        <v>9</v>
      </c>
      <c r="J76" s="1">
        <v>11</v>
      </c>
      <c r="K76" s="1">
        <v>4</v>
      </c>
      <c r="L76" s="1">
        <v>5</v>
      </c>
      <c r="M76" s="7">
        <v>52</v>
      </c>
    </row>
    <row r="77" spans="1:13" x14ac:dyDescent="0.2">
      <c r="A77" s="1" t="s">
        <v>357</v>
      </c>
      <c r="B77" s="56">
        <v>796</v>
      </c>
      <c r="C77" s="1">
        <v>196</v>
      </c>
      <c r="D77" s="1">
        <v>84</v>
      </c>
      <c r="E77" s="1">
        <v>52</v>
      </c>
      <c r="F77" s="1">
        <v>30</v>
      </c>
      <c r="G77" s="56">
        <v>50</v>
      </c>
      <c r="H77" s="1">
        <v>37</v>
      </c>
      <c r="I77" s="1">
        <v>16</v>
      </c>
      <c r="J77" s="1">
        <v>42</v>
      </c>
      <c r="K77" s="1">
        <v>29</v>
      </c>
      <c r="L77" s="1">
        <v>31</v>
      </c>
      <c r="M77" s="7">
        <v>229</v>
      </c>
    </row>
    <row r="78" spans="1:13" x14ac:dyDescent="0.2">
      <c r="A78" s="8" t="s">
        <v>170</v>
      </c>
      <c r="B78" s="56"/>
      <c r="G78" s="56"/>
      <c r="M78" s="7"/>
    </row>
    <row r="79" spans="1:13" x14ac:dyDescent="0.2">
      <c r="A79" s="1" t="s">
        <v>435</v>
      </c>
      <c r="B79" s="56">
        <v>176</v>
      </c>
      <c r="C79" s="1">
        <v>26</v>
      </c>
      <c r="D79" s="1">
        <v>16</v>
      </c>
      <c r="E79" s="1">
        <v>15</v>
      </c>
      <c r="F79" s="1">
        <v>16</v>
      </c>
      <c r="G79" s="56">
        <v>8</v>
      </c>
      <c r="H79" s="1">
        <v>9</v>
      </c>
      <c r="I79" s="1">
        <v>10</v>
      </c>
      <c r="J79" s="1">
        <v>8</v>
      </c>
      <c r="K79" s="1">
        <v>7</v>
      </c>
      <c r="L79" s="1">
        <v>5</v>
      </c>
      <c r="M79" s="7">
        <v>56</v>
      </c>
    </row>
    <row r="80" spans="1:13" x14ac:dyDescent="0.2">
      <c r="A80" s="1" t="s">
        <v>358</v>
      </c>
      <c r="B80" s="56">
        <v>370</v>
      </c>
      <c r="C80" s="1">
        <v>56</v>
      </c>
      <c r="D80" s="1">
        <v>36</v>
      </c>
      <c r="E80" s="1">
        <v>18</v>
      </c>
      <c r="F80" s="1">
        <v>37</v>
      </c>
      <c r="G80" s="56">
        <v>27</v>
      </c>
      <c r="H80" s="1">
        <v>12</v>
      </c>
      <c r="I80" s="1">
        <v>12</v>
      </c>
      <c r="J80" s="1">
        <v>15</v>
      </c>
      <c r="K80" s="1">
        <v>13</v>
      </c>
      <c r="L80" s="1">
        <v>14</v>
      </c>
      <c r="M80" s="7">
        <v>130</v>
      </c>
    </row>
    <row r="81" spans="1:13" x14ac:dyDescent="0.2">
      <c r="A81" s="1" t="s">
        <v>359</v>
      </c>
      <c r="B81" s="56">
        <v>204</v>
      </c>
      <c r="C81" s="1">
        <v>38</v>
      </c>
      <c r="D81" s="1">
        <v>17</v>
      </c>
      <c r="E81" s="1">
        <v>13</v>
      </c>
      <c r="F81" s="1">
        <v>22</v>
      </c>
      <c r="G81" s="56">
        <v>9</v>
      </c>
      <c r="H81" s="1">
        <v>8</v>
      </c>
      <c r="I81" s="1">
        <v>12</v>
      </c>
      <c r="J81" s="1">
        <v>8</v>
      </c>
      <c r="K81" s="1">
        <v>10</v>
      </c>
      <c r="L81" s="1">
        <v>6</v>
      </c>
      <c r="M81" s="7">
        <v>61</v>
      </c>
    </row>
    <row r="82" spans="1:13" x14ac:dyDescent="0.2">
      <c r="A82" s="1" t="s">
        <v>420</v>
      </c>
      <c r="B82" s="56">
        <v>232</v>
      </c>
      <c r="C82" s="1">
        <v>33</v>
      </c>
      <c r="D82" s="1">
        <v>32</v>
      </c>
      <c r="E82" s="1">
        <v>24</v>
      </c>
      <c r="F82" s="1">
        <v>23</v>
      </c>
      <c r="G82" s="56">
        <v>23</v>
      </c>
      <c r="H82" s="1">
        <v>9</v>
      </c>
      <c r="I82" s="1">
        <v>6</v>
      </c>
      <c r="J82" s="1">
        <v>10</v>
      </c>
      <c r="K82" s="1">
        <v>8</v>
      </c>
      <c r="L82" s="1">
        <v>3</v>
      </c>
      <c r="M82" s="7">
        <v>61</v>
      </c>
    </row>
    <row r="83" spans="1:13" x14ac:dyDescent="0.2">
      <c r="A83" s="1" t="s">
        <v>360</v>
      </c>
      <c r="B83" s="56">
        <v>154</v>
      </c>
      <c r="C83" s="1">
        <v>25</v>
      </c>
      <c r="D83" s="1">
        <v>11</v>
      </c>
      <c r="E83" s="1">
        <v>15</v>
      </c>
      <c r="F83" s="1">
        <v>14</v>
      </c>
      <c r="G83" s="56">
        <v>11</v>
      </c>
      <c r="H83" s="1">
        <v>7</v>
      </c>
      <c r="I83" s="1">
        <v>5</v>
      </c>
      <c r="J83" s="1">
        <v>7</v>
      </c>
      <c r="K83" s="1">
        <v>7</v>
      </c>
      <c r="L83" s="1">
        <v>12</v>
      </c>
      <c r="M83" s="7">
        <v>40</v>
      </c>
    </row>
    <row r="84" spans="1:13" x14ac:dyDescent="0.2">
      <c r="A84" s="8" t="s">
        <v>171</v>
      </c>
      <c r="B84" s="56"/>
      <c r="G84" s="56"/>
      <c r="M84" s="7"/>
    </row>
    <row r="85" spans="1:13" x14ac:dyDescent="0.2">
      <c r="A85" s="1" t="s">
        <v>361</v>
      </c>
      <c r="B85" s="56">
        <v>844</v>
      </c>
      <c r="C85" s="1">
        <v>137</v>
      </c>
      <c r="D85" s="1">
        <v>66</v>
      </c>
      <c r="E85" s="1">
        <v>81</v>
      </c>
      <c r="F85" s="1">
        <v>77</v>
      </c>
      <c r="G85" s="56">
        <v>59</v>
      </c>
      <c r="H85" s="1">
        <v>31</v>
      </c>
      <c r="I85" s="1">
        <v>48</v>
      </c>
      <c r="J85" s="1">
        <v>19</v>
      </c>
      <c r="K85" s="1">
        <v>45</v>
      </c>
      <c r="L85" s="1">
        <v>32</v>
      </c>
      <c r="M85" s="7">
        <v>249</v>
      </c>
    </row>
    <row r="86" spans="1:13" x14ac:dyDescent="0.2">
      <c r="A86" s="1" t="s">
        <v>362</v>
      </c>
      <c r="B86" s="56">
        <v>150</v>
      </c>
      <c r="C86" s="1">
        <v>25</v>
      </c>
      <c r="D86" s="1">
        <v>9</v>
      </c>
      <c r="E86" s="1">
        <v>13</v>
      </c>
      <c r="F86" s="1">
        <v>8</v>
      </c>
      <c r="G86" s="56">
        <v>13</v>
      </c>
      <c r="H86" s="1">
        <v>4</v>
      </c>
      <c r="I86" s="1">
        <v>7</v>
      </c>
      <c r="J86" s="1">
        <v>4</v>
      </c>
      <c r="K86" s="1">
        <v>6</v>
      </c>
      <c r="L86" s="1">
        <v>5</v>
      </c>
      <c r="M86" s="7">
        <v>56</v>
      </c>
    </row>
    <row r="87" spans="1:13" x14ac:dyDescent="0.2">
      <c r="A87" s="8" t="s">
        <v>172</v>
      </c>
      <c r="B87" s="56"/>
      <c r="G87" s="56"/>
      <c r="M87" s="7"/>
    </row>
    <row r="88" spans="1:13" x14ac:dyDescent="0.2">
      <c r="A88" s="1" t="s">
        <v>363</v>
      </c>
      <c r="B88" s="56">
        <v>172</v>
      </c>
      <c r="C88" s="1">
        <v>25</v>
      </c>
      <c r="D88" s="1">
        <v>21</v>
      </c>
      <c r="E88" s="1">
        <v>16</v>
      </c>
      <c r="F88" s="1">
        <v>17</v>
      </c>
      <c r="G88" s="56">
        <v>3</v>
      </c>
      <c r="H88" s="1">
        <v>5</v>
      </c>
      <c r="I88" s="1">
        <v>11</v>
      </c>
      <c r="J88" s="1">
        <v>3</v>
      </c>
      <c r="K88" s="1">
        <v>8</v>
      </c>
      <c r="L88" s="1">
        <v>4</v>
      </c>
      <c r="M88" s="7">
        <v>59</v>
      </c>
    </row>
    <row r="89" spans="1:13" x14ac:dyDescent="0.2">
      <c r="A89" s="1" t="s">
        <v>364</v>
      </c>
      <c r="B89" s="56">
        <v>330</v>
      </c>
      <c r="C89" s="1">
        <v>46</v>
      </c>
      <c r="D89" s="1">
        <v>29</v>
      </c>
      <c r="E89" s="1">
        <v>22</v>
      </c>
      <c r="F89" s="1">
        <v>21</v>
      </c>
      <c r="G89" s="56">
        <v>3</v>
      </c>
      <c r="H89" s="1">
        <v>14</v>
      </c>
      <c r="I89" s="1">
        <v>19</v>
      </c>
      <c r="J89" s="1">
        <v>17</v>
      </c>
      <c r="K89" s="1">
        <v>17</v>
      </c>
      <c r="L89" s="1">
        <v>13</v>
      </c>
      <c r="M89" s="7">
        <v>129</v>
      </c>
    </row>
    <row r="90" spans="1:13" x14ac:dyDescent="0.2">
      <c r="A90" s="1" t="s">
        <v>365</v>
      </c>
      <c r="B90" s="56">
        <v>476</v>
      </c>
      <c r="C90" s="1">
        <v>101</v>
      </c>
      <c r="D90" s="1">
        <v>48</v>
      </c>
      <c r="E90" s="1">
        <v>40</v>
      </c>
      <c r="F90" s="1">
        <v>25</v>
      </c>
      <c r="G90" s="56">
        <v>30</v>
      </c>
      <c r="H90" s="1">
        <v>23</v>
      </c>
      <c r="I90" s="1">
        <v>23</v>
      </c>
      <c r="J90" s="1">
        <v>21</v>
      </c>
      <c r="K90" s="1">
        <v>14</v>
      </c>
      <c r="L90" s="1">
        <v>19</v>
      </c>
      <c r="M90" s="7">
        <v>132</v>
      </c>
    </row>
    <row r="91" spans="1:13" x14ac:dyDescent="0.2">
      <c r="A91" s="8" t="s">
        <v>173</v>
      </c>
      <c r="B91" s="56"/>
      <c r="G91" s="56"/>
      <c r="M91" s="7"/>
    </row>
    <row r="92" spans="1:13" x14ac:dyDescent="0.2">
      <c r="A92" s="1" t="s">
        <v>366</v>
      </c>
      <c r="B92" s="56">
        <v>690</v>
      </c>
      <c r="C92" s="1">
        <v>120</v>
      </c>
      <c r="D92" s="1">
        <v>44</v>
      </c>
      <c r="E92" s="1">
        <v>53</v>
      </c>
      <c r="F92" s="1">
        <v>42</v>
      </c>
      <c r="G92" s="56">
        <v>39</v>
      </c>
      <c r="H92" s="1">
        <v>32</v>
      </c>
      <c r="I92" s="1">
        <v>34</v>
      </c>
      <c r="J92" s="1">
        <v>25</v>
      </c>
      <c r="K92" s="1">
        <v>31</v>
      </c>
      <c r="L92" s="1">
        <v>23</v>
      </c>
      <c r="M92" s="7">
        <v>247</v>
      </c>
    </row>
    <row r="93" spans="1:13" x14ac:dyDescent="0.2">
      <c r="A93" s="1" t="s">
        <v>367</v>
      </c>
      <c r="B93" s="56">
        <v>63</v>
      </c>
      <c r="C93" s="1">
        <v>3</v>
      </c>
      <c r="D93" s="1">
        <v>2</v>
      </c>
      <c r="E93" s="1">
        <v>5</v>
      </c>
      <c r="F93" s="1">
        <v>2</v>
      </c>
      <c r="G93" s="56">
        <v>0</v>
      </c>
      <c r="H93" s="1">
        <v>4</v>
      </c>
      <c r="I93" s="1">
        <v>27</v>
      </c>
      <c r="J93" s="1">
        <v>0</v>
      </c>
      <c r="K93" s="1">
        <v>3</v>
      </c>
      <c r="L93" s="1">
        <v>5</v>
      </c>
      <c r="M93" s="7">
        <v>12</v>
      </c>
    </row>
    <row r="94" spans="1:13" x14ac:dyDescent="0.2">
      <c r="A94" s="8" t="s">
        <v>174</v>
      </c>
      <c r="B94" s="56"/>
      <c r="G94" s="56"/>
      <c r="M94" s="7"/>
    </row>
    <row r="95" spans="1:13" x14ac:dyDescent="0.2">
      <c r="A95" s="1" t="s">
        <v>368</v>
      </c>
      <c r="B95" s="56">
        <v>12</v>
      </c>
      <c r="C95" s="1">
        <v>1</v>
      </c>
      <c r="D95" s="1">
        <v>0</v>
      </c>
      <c r="E95" s="1">
        <v>1</v>
      </c>
      <c r="F95" s="1">
        <v>0</v>
      </c>
      <c r="G95" s="56">
        <v>1</v>
      </c>
      <c r="H95" s="1">
        <v>1</v>
      </c>
      <c r="I95" s="1">
        <v>3</v>
      </c>
      <c r="J95" s="1">
        <v>1</v>
      </c>
      <c r="K95" s="1">
        <v>0</v>
      </c>
      <c r="L95" s="1">
        <v>0</v>
      </c>
      <c r="M95" s="7">
        <v>4</v>
      </c>
    </row>
    <row r="96" spans="1:13" x14ac:dyDescent="0.2">
      <c r="A96" s="1" t="s">
        <v>369</v>
      </c>
      <c r="B96" s="56">
        <v>10</v>
      </c>
      <c r="C96" s="1">
        <v>0</v>
      </c>
      <c r="D96" s="1">
        <v>0</v>
      </c>
      <c r="E96" s="1">
        <v>0</v>
      </c>
      <c r="F96" s="1">
        <v>1</v>
      </c>
      <c r="G96" s="56">
        <v>1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  <c r="M96" s="7">
        <v>6</v>
      </c>
    </row>
    <row r="97" spans="1:13" x14ac:dyDescent="0.2">
      <c r="A97" s="1" t="s">
        <v>370</v>
      </c>
      <c r="B97" s="56">
        <v>24</v>
      </c>
      <c r="C97" s="1">
        <v>0</v>
      </c>
      <c r="D97" s="1">
        <v>1</v>
      </c>
      <c r="E97" s="1">
        <v>3</v>
      </c>
      <c r="F97" s="1">
        <v>0</v>
      </c>
      <c r="G97" s="56">
        <v>2</v>
      </c>
      <c r="H97" s="1">
        <v>1</v>
      </c>
      <c r="I97" s="1">
        <v>2</v>
      </c>
      <c r="J97" s="1">
        <v>1</v>
      </c>
      <c r="K97" s="1">
        <v>1</v>
      </c>
      <c r="L97" s="1">
        <v>2</v>
      </c>
      <c r="M97" s="7">
        <v>11</v>
      </c>
    </row>
    <row r="98" spans="1:13" x14ac:dyDescent="0.2">
      <c r="A98" s="1" t="s">
        <v>371</v>
      </c>
      <c r="B98" s="56">
        <v>8</v>
      </c>
      <c r="C98" s="1">
        <v>1</v>
      </c>
      <c r="D98" s="1">
        <v>0</v>
      </c>
      <c r="E98" s="1">
        <v>1</v>
      </c>
      <c r="F98" s="1">
        <v>1</v>
      </c>
      <c r="G98" s="56">
        <v>0</v>
      </c>
      <c r="H98" s="1">
        <v>0</v>
      </c>
      <c r="I98" s="1">
        <v>2</v>
      </c>
      <c r="J98" s="1">
        <v>0</v>
      </c>
      <c r="K98" s="1">
        <v>0</v>
      </c>
      <c r="L98" s="1">
        <v>0</v>
      </c>
      <c r="M98" s="7">
        <v>3</v>
      </c>
    </row>
    <row r="99" spans="1:13" x14ac:dyDescent="0.2">
      <c r="A99" s="1" t="s">
        <v>372</v>
      </c>
      <c r="B99" s="56">
        <v>1</v>
      </c>
      <c r="C99" s="1">
        <v>0</v>
      </c>
      <c r="D99" s="1">
        <v>1</v>
      </c>
      <c r="E99" s="1">
        <v>0</v>
      </c>
      <c r="F99" s="1">
        <v>0</v>
      </c>
      <c r="G99" s="56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7">
        <v>0</v>
      </c>
    </row>
    <row r="100" spans="1:13" x14ac:dyDescent="0.2">
      <c r="A100" s="1" t="s">
        <v>373</v>
      </c>
      <c r="B100" s="56">
        <v>153</v>
      </c>
      <c r="C100" s="1">
        <v>12</v>
      </c>
      <c r="D100" s="1">
        <v>19</v>
      </c>
      <c r="E100" s="1">
        <v>12</v>
      </c>
      <c r="F100" s="1">
        <v>6</v>
      </c>
      <c r="G100" s="56">
        <v>10</v>
      </c>
      <c r="H100" s="1">
        <v>16</v>
      </c>
      <c r="I100" s="1">
        <v>5</v>
      </c>
      <c r="J100" s="1">
        <v>12</v>
      </c>
      <c r="K100" s="1">
        <v>12</v>
      </c>
      <c r="L100" s="1">
        <v>10</v>
      </c>
      <c r="M100" s="7">
        <v>39</v>
      </c>
    </row>
    <row r="101" spans="1:13" x14ac:dyDescent="0.2">
      <c r="A101" s="1" t="s">
        <v>374</v>
      </c>
      <c r="B101" s="56">
        <v>11</v>
      </c>
      <c r="C101" s="1">
        <v>4</v>
      </c>
      <c r="D101" s="1">
        <v>0</v>
      </c>
      <c r="E101" s="1">
        <v>1</v>
      </c>
      <c r="F101" s="1">
        <v>0</v>
      </c>
      <c r="G101" s="56">
        <v>0</v>
      </c>
      <c r="H101" s="1">
        <v>3</v>
      </c>
      <c r="I101" s="1">
        <v>0</v>
      </c>
      <c r="J101" s="1">
        <v>0</v>
      </c>
      <c r="K101" s="1">
        <v>0</v>
      </c>
      <c r="L101" s="1">
        <v>0</v>
      </c>
      <c r="M101" s="7">
        <v>3</v>
      </c>
    </row>
    <row r="102" spans="1:13" x14ac:dyDescent="0.2">
      <c r="A102" s="8" t="s">
        <v>175</v>
      </c>
      <c r="B102" s="56"/>
      <c r="G102" s="56"/>
      <c r="M102" s="7"/>
    </row>
    <row r="103" spans="1:13" x14ac:dyDescent="0.2">
      <c r="A103" s="1" t="s">
        <v>375</v>
      </c>
      <c r="B103" s="56">
        <v>161</v>
      </c>
      <c r="C103" s="1">
        <v>20</v>
      </c>
      <c r="D103" s="1">
        <v>9</v>
      </c>
      <c r="E103" s="1">
        <v>17</v>
      </c>
      <c r="F103" s="1">
        <v>9</v>
      </c>
      <c r="G103" s="56">
        <v>3</v>
      </c>
      <c r="H103" s="1">
        <v>10</v>
      </c>
      <c r="I103" s="1">
        <v>11</v>
      </c>
      <c r="J103" s="1">
        <v>5</v>
      </c>
      <c r="K103" s="1">
        <v>3</v>
      </c>
      <c r="L103" s="1">
        <v>8</v>
      </c>
      <c r="M103" s="7">
        <v>66</v>
      </c>
    </row>
    <row r="104" spans="1:13" x14ac:dyDescent="0.2">
      <c r="A104" s="1" t="s">
        <v>376</v>
      </c>
      <c r="B104" s="56">
        <v>43</v>
      </c>
      <c r="C104" s="1">
        <v>5</v>
      </c>
      <c r="D104" s="1">
        <v>2</v>
      </c>
      <c r="E104" s="1">
        <v>3</v>
      </c>
      <c r="F104" s="1">
        <v>2</v>
      </c>
      <c r="G104" s="56">
        <v>0</v>
      </c>
      <c r="H104" s="1">
        <v>5</v>
      </c>
      <c r="I104" s="1">
        <v>1</v>
      </c>
      <c r="J104" s="1">
        <v>3</v>
      </c>
      <c r="K104" s="1">
        <v>2</v>
      </c>
      <c r="L104" s="1">
        <v>1</v>
      </c>
      <c r="M104" s="7">
        <v>19</v>
      </c>
    </row>
    <row r="105" spans="1:13" x14ac:dyDescent="0.2">
      <c r="A105" s="8" t="s">
        <v>176</v>
      </c>
      <c r="B105" s="56"/>
      <c r="G105" s="56"/>
      <c r="M105" s="7"/>
    </row>
    <row r="106" spans="1:13" x14ac:dyDescent="0.2">
      <c r="A106" s="1" t="s">
        <v>377</v>
      </c>
      <c r="B106" s="56">
        <v>10</v>
      </c>
      <c r="C106" s="1">
        <v>1</v>
      </c>
      <c r="D106" s="1">
        <v>0</v>
      </c>
      <c r="E106" s="1">
        <v>1</v>
      </c>
      <c r="F106" s="1">
        <v>1</v>
      </c>
      <c r="G106" s="56">
        <v>1</v>
      </c>
      <c r="H106" s="1">
        <v>1</v>
      </c>
      <c r="I106" s="1">
        <v>1</v>
      </c>
      <c r="J106" s="1">
        <v>1</v>
      </c>
      <c r="K106" s="1">
        <v>1</v>
      </c>
      <c r="L106" s="1">
        <v>0</v>
      </c>
      <c r="M106" s="7">
        <v>2</v>
      </c>
    </row>
    <row r="107" spans="1:13" x14ac:dyDescent="0.2">
      <c r="A107" s="1" t="s">
        <v>421</v>
      </c>
      <c r="B107" s="56">
        <v>97</v>
      </c>
      <c r="C107" s="1">
        <v>19</v>
      </c>
      <c r="D107" s="1">
        <v>12</v>
      </c>
      <c r="E107" s="1">
        <v>6</v>
      </c>
      <c r="F107" s="1">
        <v>3</v>
      </c>
      <c r="G107" s="56">
        <v>5</v>
      </c>
      <c r="H107" s="1">
        <v>3</v>
      </c>
      <c r="I107" s="1">
        <v>4</v>
      </c>
      <c r="J107" s="1">
        <v>0</v>
      </c>
      <c r="K107" s="1">
        <v>1</v>
      </c>
      <c r="L107" s="1">
        <v>2</v>
      </c>
      <c r="M107" s="7">
        <v>42</v>
      </c>
    </row>
    <row r="108" spans="1:13" x14ac:dyDescent="0.2">
      <c r="A108" s="1" t="s">
        <v>378</v>
      </c>
      <c r="B108" s="56">
        <v>51</v>
      </c>
      <c r="C108" s="1">
        <v>14</v>
      </c>
      <c r="D108" s="1">
        <v>5</v>
      </c>
      <c r="E108" s="1">
        <v>2</v>
      </c>
      <c r="F108" s="1">
        <v>3</v>
      </c>
      <c r="G108" s="56">
        <v>1</v>
      </c>
      <c r="H108" s="1">
        <v>3</v>
      </c>
      <c r="I108" s="1">
        <v>1</v>
      </c>
      <c r="J108" s="1">
        <v>5</v>
      </c>
      <c r="K108" s="1">
        <v>2</v>
      </c>
      <c r="L108" s="1">
        <v>0</v>
      </c>
      <c r="M108" s="7">
        <v>15</v>
      </c>
    </row>
    <row r="109" spans="1:13" x14ac:dyDescent="0.2">
      <c r="A109" s="1" t="s">
        <v>379</v>
      </c>
      <c r="B109" s="56">
        <v>78</v>
      </c>
      <c r="C109" s="1">
        <v>10</v>
      </c>
      <c r="D109" s="1">
        <v>6</v>
      </c>
      <c r="E109" s="1">
        <v>10</v>
      </c>
      <c r="F109" s="1">
        <v>6</v>
      </c>
      <c r="G109" s="56">
        <v>1</v>
      </c>
      <c r="H109" s="1">
        <v>7</v>
      </c>
      <c r="I109" s="1">
        <v>3</v>
      </c>
      <c r="J109" s="1">
        <v>2</v>
      </c>
      <c r="K109" s="1">
        <v>4</v>
      </c>
      <c r="L109" s="1">
        <v>3</v>
      </c>
      <c r="M109" s="7">
        <v>26</v>
      </c>
    </row>
    <row r="110" spans="1:13" x14ac:dyDescent="0.2">
      <c r="A110" s="1" t="s">
        <v>380</v>
      </c>
      <c r="B110" s="56">
        <v>6</v>
      </c>
      <c r="C110" s="1">
        <v>1</v>
      </c>
      <c r="D110" s="1">
        <v>1</v>
      </c>
      <c r="E110" s="1">
        <v>2</v>
      </c>
      <c r="F110" s="1">
        <v>0</v>
      </c>
      <c r="G110" s="56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7">
        <v>1</v>
      </c>
    </row>
    <row r="111" spans="1:13" x14ac:dyDescent="0.2">
      <c r="A111" s="1" t="s">
        <v>381</v>
      </c>
      <c r="B111" s="56">
        <v>57</v>
      </c>
      <c r="C111" s="1">
        <v>5</v>
      </c>
      <c r="D111" s="1">
        <v>4</v>
      </c>
      <c r="E111" s="1">
        <v>6</v>
      </c>
      <c r="F111" s="1">
        <v>1</v>
      </c>
      <c r="G111" s="56">
        <v>2</v>
      </c>
      <c r="H111" s="1">
        <v>8</v>
      </c>
      <c r="I111" s="1">
        <v>3</v>
      </c>
      <c r="J111" s="1">
        <v>5</v>
      </c>
      <c r="K111" s="1">
        <v>3</v>
      </c>
      <c r="L111" s="1">
        <v>4</v>
      </c>
      <c r="M111" s="7">
        <v>16</v>
      </c>
    </row>
    <row r="112" spans="1:13" x14ac:dyDescent="0.2">
      <c r="A112" s="1" t="s">
        <v>382</v>
      </c>
      <c r="B112" s="56">
        <v>32</v>
      </c>
      <c r="C112" s="1">
        <v>2</v>
      </c>
      <c r="D112" s="1">
        <v>2</v>
      </c>
      <c r="E112" s="1">
        <v>2</v>
      </c>
      <c r="F112" s="1">
        <v>5</v>
      </c>
      <c r="G112" s="56">
        <v>0</v>
      </c>
      <c r="H112" s="1">
        <v>2</v>
      </c>
      <c r="I112" s="1">
        <v>0</v>
      </c>
      <c r="J112" s="1">
        <v>0</v>
      </c>
      <c r="K112" s="1">
        <v>1</v>
      </c>
      <c r="L112" s="1">
        <v>2</v>
      </c>
      <c r="M112" s="7">
        <v>16</v>
      </c>
    </row>
    <row r="113" spans="1:13" x14ac:dyDescent="0.2">
      <c r="A113" s="1" t="s">
        <v>383</v>
      </c>
      <c r="B113" s="56">
        <v>40</v>
      </c>
      <c r="C113" s="1">
        <v>4</v>
      </c>
      <c r="D113" s="1">
        <v>4</v>
      </c>
      <c r="E113" s="1">
        <v>1</v>
      </c>
      <c r="F113" s="1">
        <v>8</v>
      </c>
      <c r="G113" s="56">
        <v>2</v>
      </c>
      <c r="H113" s="1">
        <v>3</v>
      </c>
      <c r="I113" s="1">
        <v>5</v>
      </c>
      <c r="J113" s="1">
        <v>1</v>
      </c>
      <c r="K113" s="1">
        <v>1</v>
      </c>
      <c r="L113" s="1">
        <v>4</v>
      </c>
      <c r="M113" s="7">
        <v>7</v>
      </c>
    </row>
    <row r="114" spans="1:13" x14ac:dyDescent="0.2">
      <c r="A114" s="1" t="s">
        <v>177</v>
      </c>
      <c r="B114" s="56">
        <v>3544</v>
      </c>
      <c r="C114" s="7">
        <v>752</v>
      </c>
      <c r="D114" s="7">
        <v>172</v>
      </c>
      <c r="E114" s="7">
        <v>389</v>
      </c>
      <c r="F114" s="7">
        <v>189</v>
      </c>
      <c r="G114" s="7">
        <v>75</v>
      </c>
      <c r="H114" s="7">
        <v>341</v>
      </c>
      <c r="I114" s="7">
        <v>127</v>
      </c>
      <c r="J114" s="7">
        <v>134</v>
      </c>
      <c r="K114" s="7">
        <v>109</v>
      </c>
      <c r="L114" s="7">
        <v>173</v>
      </c>
      <c r="M114" s="7">
        <v>1083</v>
      </c>
    </row>
    <row r="115" spans="1:13" x14ac:dyDescent="0.2">
      <c r="A115" s="1" t="s">
        <v>422</v>
      </c>
    </row>
    <row r="123" spans="1:13" x14ac:dyDescent="0.2">
      <c r="B123" s="15"/>
      <c r="G123" s="15"/>
    </row>
    <row r="124" spans="1:13" x14ac:dyDescent="0.2">
      <c r="B124" s="15"/>
      <c r="G124" s="15"/>
    </row>
    <row r="125" spans="1:13" x14ac:dyDescent="0.2">
      <c r="B125" s="15"/>
      <c r="G125" s="15"/>
    </row>
    <row r="126" spans="1:13" x14ac:dyDescent="0.2">
      <c r="B126" s="15"/>
      <c r="G126" s="15"/>
    </row>
    <row r="127" spans="1:13" x14ac:dyDescent="0.2">
      <c r="B127" s="22"/>
      <c r="G127" s="22"/>
    </row>
    <row r="128" spans="1:13" x14ac:dyDescent="0.2">
      <c r="B128" s="15"/>
      <c r="G128" s="15"/>
    </row>
    <row r="129" spans="2:7" x14ac:dyDescent="0.2">
      <c r="B129" s="15"/>
      <c r="G129" s="15"/>
    </row>
    <row r="130" spans="2:7" x14ac:dyDescent="0.2">
      <c r="B130" s="15"/>
      <c r="G130" s="15"/>
    </row>
  </sheetData>
  <phoneticPr fontId="0" type="noConversion"/>
  <pageMargins left="0" right="0" top="0" bottom="0" header="0.39370078740157483" footer="0"/>
  <pageSetup paperSize="9" scale="5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C407"/>
  <sheetViews>
    <sheetView workbookViewId="0">
      <selection activeCell="A4" sqref="A4"/>
    </sheetView>
  </sheetViews>
  <sheetFormatPr baseColWidth="10" defaultColWidth="11.42578125" defaultRowHeight="12.75" x14ac:dyDescent="0.2"/>
  <cols>
    <col min="1" max="1" width="5.140625" style="30" customWidth="1"/>
    <col min="2" max="2" width="140" style="1" bestFit="1" customWidth="1"/>
    <col min="3" max="3" width="7.42578125" style="7" bestFit="1" customWidth="1"/>
    <col min="4" max="16384" width="11.42578125" style="1"/>
  </cols>
  <sheetData>
    <row r="1" spans="1:3" x14ac:dyDescent="0.2">
      <c r="A1" s="46" t="s">
        <v>799</v>
      </c>
    </row>
    <row r="2" spans="1:3" x14ac:dyDescent="0.2">
      <c r="A2" s="23" t="s">
        <v>816</v>
      </c>
    </row>
    <row r="4" spans="1:3" x14ac:dyDescent="0.2">
      <c r="A4" s="46" t="s">
        <v>265</v>
      </c>
      <c r="C4" s="37" t="s">
        <v>155</v>
      </c>
    </row>
    <row r="5" spans="1:3" x14ac:dyDescent="0.2">
      <c r="B5" s="8" t="s">
        <v>155</v>
      </c>
      <c r="C5" s="27">
        <v>144418</v>
      </c>
    </row>
    <row r="6" spans="1:3" x14ac:dyDescent="0.2">
      <c r="A6" s="30">
        <v>1011</v>
      </c>
      <c r="B6" s="6" t="s">
        <v>6</v>
      </c>
      <c r="C6" s="7">
        <v>2</v>
      </c>
    </row>
    <row r="7" spans="1:3" x14ac:dyDescent="0.2">
      <c r="A7" s="30">
        <v>1013</v>
      </c>
      <c r="B7" s="6" t="s">
        <v>463</v>
      </c>
      <c r="C7" s="7">
        <v>3</v>
      </c>
    </row>
    <row r="8" spans="1:3" x14ac:dyDescent="0.2">
      <c r="A8" s="30">
        <v>1021</v>
      </c>
      <c r="B8" s="6" t="s">
        <v>589</v>
      </c>
      <c r="C8" s="7">
        <v>1</v>
      </c>
    </row>
    <row r="9" spans="1:3" x14ac:dyDescent="0.2">
      <c r="A9" s="30">
        <v>1024</v>
      </c>
      <c r="B9" s="6" t="s">
        <v>588</v>
      </c>
      <c r="C9" s="7">
        <v>1</v>
      </c>
    </row>
    <row r="10" spans="1:3" x14ac:dyDescent="0.2">
      <c r="A10" s="30">
        <v>1031</v>
      </c>
      <c r="B10" s="6" t="s">
        <v>590</v>
      </c>
      <c r="C10" s="7">
        <v>1</v>
      </c>
    </row>
    <row r="11" spans="1:3" x14ac:dyDescent="0.2">
      <c r="A11" s="30">
        <v>1032</v>
      </c>
      <c r="B11" s="6" t="s">
        <v>586</v>
      </c>
      <c r="C11" s="7">
        <v>2</v>
      </c>
    </row>
    <row r="12" spans="1:3" x14ac:dyDescent="0.2">
      <c r="A12" s="30">
        <v>1033</v>
      </c>
      <c r="B12" s="6" t="s">
        <v>464</v>
      </c>
      <c r="C12" s="7">
        <v>3</v>
      </c>
    </row>
    <row r="13" spans="1:3" x14ac:dyDescent="0.2">
      <c r="A13" s="30">
        <v>1041</v>
      </c>
      <c r="B13" s="55" t="s">
        <v>614</v>
      </c>
      <c r="C13" s="7">
        <v>1</v>
      </c>
    </row>
    <row r="14" spans="1:3" x14ac:dyDescent="0.2">
      <c r="A14" s="30">
        <v>1051</v>
      </c>
      <c r="B14" s="57" t="s">
        <v>613</v>
      </c>
      <c r="C14" s="7">
        <v>1</v>
      </c>
    </row>
    <row r="15" spans="1:3" x14ac:dyDescent="0.2">
      <c r="A15" s="30">
        <v>1061</v>
      </c>
      <c r="B15" s="6" t="s">
        <v>465</v>
      </c>
      <c r="C15" s="7">
        <v>4</v>
      </c>
    </row>
    <row r="16" spans="1:3" x14ac:dyDescent="0.2">
      <c r="A16" s="30">
        <v>1062</v>
      </c>
      <c r="B16" s="6" t="s">
        <v>141</v>
      </c>
      <c r="C16" s="7">
        <v>12</v>
      </c>
    </row>
    <row r="17" spans="1:3" x14ac:dyDescent="0.2">
      <c r="A17" s="30">
        <v>1071</v>
      </c>
      <c r="B17" s="6" t="s">
        <v>159</v>
      </c>
      <c r="C17" s="7">
        <v>2</v>
      </c>
    </row>
    <row r="18" spans="1:3" x14ac:dyDescent="0.2">
      <c r="A18" s="30">
        <v>1121</v>
      </c>
      <c r="B18" s="6" t="s">
        <v>627</v>
      </c>
      <c r="C18" s="7">
        <v>1</v>
      </c>
    </row>
    <row r="19" spans="1:3" x14ac:dyDescent="0.2">
      <c r="A19" s="30">
        <v>1143</v>
      </c>
      <c r="B19" s="55" t="s">
        <v>847</v>
      </c>
      <c r="C19" s="7">
        <v>2</v>
      </c>
    </row>
    <row r="20" spans="1:3" x14ac:dyDescent="0.2">
      <c r="A20" s="30">
        <v>1151</v>
      </c>
      <c r="B20" s="6" t="s">
        <v>142</v>
      </c>
      <c r="C20" s="7">
        <v>663</v>
      </c>
    </row>
    <row r="21" spans="1:3" x14ac:dyDescent="0.2">
      <c r="A21" s="30">
        <v>1152</v>
      </c>
      <c r="B21" s="6" t="s">
        <v>143</v>
      </c>
      <c r="C21" s="7">
        <v>4</v>
      </c>
    </row>
    <row r="22" spans="1:3" x14ac:dyDescent="0.2">
      <c r="A22" s="30">
        <v>1161</v>
      </c>
      <c r="B22" s="6" t="s">
        <v>7</v>
      </c>
      <c r="C22" s="7">
        <v>19</v>
      </c>
    </row>
    <row r="23" spans="1:3" x14ac:dyDescent="0.2">
      <c r="A23" s="30">
        <v>1162</v>
      </c>
      <c r="B23" s="6" t="s">
        <v>144</v>
      </c>
      <c r="C23" s="7">
        <v>2</v>
      </c>
    </row>
    <row r="24" spans="1:3" x14ac:dyDescent="0.2">
      <c r="A24" s="30">
        <v>1222</v>
      </c>
      <c r="B24" s="55" t="s">
        <v>848</v>
      </c>
      <c r="C24" s="7">
        <v>1</v>
      </c>
    </row>
    <row r="25" spans="1:3" x14ac:dyDescent="0.2">
      <c r="A25" s="30">
        <v>1225</v>
      </c>
      <c r="B25" s="6" t="s">
        <v>145</v>
      </c>
      <c r="C25" s="7">
        <v>4</v>
      </c>
    </row>
    <row r="26" spans="1:3" x14ac:dyDescent="0.2">
      <c r="A26" s="30">
        <v>1231</v>
      </c>
      <c r="B26" s="6" t="s">
        <v>146</v>
      </c>
      <c r="C26" s="7">
        <v>3</v>
      </c>
    </row>
    <row r="27" spans="1:3" x14ac:dyDescent="0.2">
      <c r="A27" s="30">
        <v>1239</v>
      </c>
      <c r="B27" s="6" t="s">
        <v>562</v>
      </c>
      <c r="C27" s="7">
        <v>1</v>
      </c>
    </row>
    <row r="28" spans="1:3" x14ac:dyDescent="0.2">
      <c r="A28" s="30">
        <v>1241</v>
      </c>
      <c r="B28" s="6" t="s">
        <v>466</v>
      </c>
      <c r="C28" s="7">
        <v>1</v>
      </c>
    </row>
    <row r="29" spans="1:3" x14ac:dyDescent="0.2">
      <c r="A29" s="30">
        <v>1243</v>
      </c>
      <c r="B29" s="6" t="s">
        <v>467</v>
      </c>
      <c r="C29" s="7">
        <v>7</v>
      </c>
    </row>
    <row r="30" spans="1:3" x14ac:dyDescent="0.2">
      <c r="A30" s="30">
        <v>1244</v>
      </c>
      <c r="B30" s="6" t="s">
        <v>147</v>
      </c>
      <c r="C30" s="7">
        <v>13</v>
      </c>
    </row>
    <row r="31" spans="1:3" x14ac:dyDescent="0.2">
      <c r="A31" s="30">
        <v>1246</v>
      </c>
      <c r="B31" s="6" t="s">
        <v>148</v>
      </c>
      <c r="C31" s="7">
        <v>13</v>
      </c>
    </row>
    <row r="32" spans="1:3" x14ac:dyDescent="0.2">
      <c r="A32" s="30">
        <v>1247</v>
      </c>
      <c r="B32" s="6" t="s">
        <v>149</v>
      </c>
      <c r="C32" s="7">
        <v>26</v>
      </c>
    </row>
    <row r="33" spans="1:3" x14ac:dyDescent="0.2">
      <c r="A33" s="30">
        <v>1249</v>
      </c>
      <c r="B33" s="6" t="s">
        <v>616</v>
      </c>
      <c r="C33" s="7">
        <v>1</v>
      </c>
    </row>
    <row r="34" spans="1:3" x14ac:dyDescent="0.2">
      <c r="A34" s="30">
        <v>1251</v>
      </c>
      <c r="B34" s="6" t="s">
        <v>8</v>
      </c>
      <c r="C34" s="7">
        <v>8</v>
      </c>
    </row>
    <row r="35" spans="1:3" x14ac:dyDescent="0.2">
      <c r="A35" s="30">
        <v>1252</v>
      </c>
      <c r="B35" s="6" t="s">
        <v>9</v>
      </c>
      <c r="C35" s="7">
        <v>5</v>
      </c>
    </row>
    <row r="36" spans="1:3" x14ac:dyDescent="0.2">
      <c r="A36" s="30">
        <v>1253</v>
      </c>
      <c r="B36" s="6" t="s">
        <v>10</v>
      </c>
      <c r="C36" s="7">
        <v>17</v>
      </c>
    </row>
    <row r="37" spans="1:3" x14ac:dyDescent="0.2">
      <c r="A37" s="30">
        <v>1254</v>
      </c>
      <c r="B37" s="6" t="s">
        <v>150</v>
      </c>
      <c r="C37" s="7">
        <v>6</v>
      </c>
    </row>
    <row r="38" spans="1:3" x14ac:dyDescent="0.2">
      <c r="A38" s="30">
        <v>1255</v>
      </c>
      <c r="B38" s="6" t="s">
        <v>468</v>
      </c>
      <c r="C38" s="7">
        <v>32</v>
      </c>
    </row>
    <row r="39" spans="1:3" x14ac:dyDescent="0.2">
      <c r="A39" s="30">
        <v>1311</v>
      </c>
      <c r="B39" s="6" t="s">
        <v>153</v>
      </c>
      <c r="C39" s="7">
        <v>11</v>
      </c>
    </row>
    <row r="40" spans="1:3" x14ac:dyDescent="0.2">
      <c r="A40" s="30">
        <v>1312</v>
      </c>
      <c r="B40" s="6" t="s">
        <v>469</v>
      </c>
      <c r="C40" s="7">
        <v>15</v>
      </c>
    </row>
    <row r="41" spans="1:3" x14ac:dyDescent="0.2">
      <c r="A41" s="30">
        <v>1313</v>
      </c>
      <c r="B41" s="6" t="s">
        <v>470</v>
      </c>
      <c r="C41" s="7">
        <v>9</v>
      </c>
    </row>
    <row r="42" spans="1:3" x14ac:dyDescent="0.2">
      <c r="A42" s="30">
        <v>1314</v>
      </c>
      <c r="B42" s="6" t="s">
        <v>151</v>
      </c>
      <c r="C42" s="7">
        <v>132</v>
      </c>
    </row>
    <row r="43" spans="1:3" x14ac:dyDescent="0.2">
      <c r="A43" s="30">
        <v>1315</v>
      </c>
      <c r="B43" s="6" t="s">
        <v>471</v>
      </c>
      <c r="C43" s="7">
        <v>3</v>
      </c>
    </row>
    <row r="44" spans="1:3" x14ac:dyDescent="0.2">
      <c r="A44" s="30">
        <v>1316</v>
      </c>
      <c r="B44" s="6" t="s">
        <v>472</v>
      </c>
      <c r="C44" s="7">
        <v>79</v>
      </c>
    </row>
    <row r="45" spans="1:3" x14ac:dyDescent="0.2">
      <c r="A45" s="30">
        <v>1319</v>
      </c>
      <c r="B45" s="6" t="s">
        <v>152</v>
      </c>
      <c r="C45" s="7">
        <v>53</v>
      </c>
    </row>
    <row r="46" spans="1:3" x14ac:dyDescent="0.2">
      <c r="A46" s="30">
        <v>1321</v>
      </c>
      <c r="B46" s="6" t="s">
        <v>11</v>
      </c>
      <c r="C46" s="7">
        <v>2</v>
      </c>
    </row>
    <row r="47" spans="1:3" x14ac:dyDescent="0.2">
      <c r="A47" s="30">
        <v>1322</v>
      </c>
      <c r="B47" s="6" t="s">
        <v>473</v>
      </c>
      <c r="C47" s="7">
        <v>5</v>
      </c>
    </row>
    <row r="48" spans="1:3" x14ac:dyDescent="0.2">
      <c r="A48" s="30">
        <v>1323</v>
      </c>
      <c r="B48" s="55" t="s">
        <v>784</v>
      </c>
      <c r="C48" s="7">
        <v>1</v>
      </c>
    </row>
    <row r="49" spans="1:3" x14ac:dyDescent="0.2">
      <c r="A49" s="30">
        <v>1324</v>
      </c>
      <c r="B49" s="6" t="s">
        <v>474</v>
      </c>
      <c r="C49" s="7">
        <v>9</v>
      </c>
    </row>
    <row r="50" spans="1:3" x14ac:dyDescent="0.2">
      <c r="A50" s="30">
        <v>1325</v>
      </c>
      <c r="B50" s="6" t="s">
        <v>475</v>
      </c>
      <c r="C50" s="7">
        <v>2</v>
      </c>
    </row>
    <row r="51" spans="1:3" x14ac:dyDescent="0.2">
      <c r="A51" s="30">
        <v>1329</v>
      </c>
      <c r="B51" s="6" t="s">
        <v>12</v>
      </c>
      <c r="C51" s="7">
        <v>38</v>
      </c>
    </row>
    <row r="52" spans="1:3" x14ac:dyDescent="0.2">
      <c r="A52" s="30">
        <v>1330</v>
      </c>
      <c r="B52" s="6" t="s">
        <v>625</v>
      </c>
      <c r="C52" s="7">
        <v>98</v>
      </c>
    </row>
    <row r="53" spans="1:3" x14ac:dyDescent="0.2">
      <c r="A53" s="30">
        <v>1341</v>
      </c>
      <c r="B53" s="6" t="s">
        <v>178</v>
      </c>
      <c r="C53" s="7">
        <v>2</v>
      </c>
    </row>
    <row r="54" spans="1:3" x14ac:dyDescent="0.2">
      <c r="A54" s="30">
        <v>1342</v>
      </c>
      <c r="B54" s="6" t="s">
        <v>476</v>
      </c>
      <c r="C54" s="7">
        <v>17</v>
      </c>
    </row>
    <row r="55" spans="1:3" x14ac:dyDescent="0.2">
      <c r="A55" s="30">
        <v>1343</v>
      </c>
      <c r="B55" s="6" t="s">
        <v>591</v>
      </c>
      <c r="C55" s="7">
        <v>2</v>
      </c>
    </row>
    <row r="56" spans="1:3" x14ac:dyDescent="0.2">
      <c r="A56" s="30">
        <v>1345</v>
      </c>
      <c r="B56" s="57" t="s">
        <v>577</v>
      </c>
      <c r="C56" s="7">
        <v>3</v>
      </c>
    </row>
    <row r="57" spans="1:3" x14ac:dyDescent="0.2">
      <c r="A57" s="30">
        <v>1346</v>
      </c>
      <c r="B57" s="6" t="s">
        <v>477</v>
      </c>
      <c r="C57" s="7">
        <v>8</v>
      </c>
    </row>
    <row r="58" spans="1:3" x14ac:dyDescent="0.2">
      <c r="A58" s="30">
        <v>1351</v>
      </c>
      <c r="B58" s="6" t="s">
        <v>13</v>
      </c>
      <c r="C58" s="7">
        <v>10</v>
      </c>
    </row>
    <row r="59" spans="1:3" x14ac:dyDescent="0.2">
      <c r="A59" s="30">
        <v>1352</v>
      </c>
      <c r="B59" s="6" t="s">
        <v>478</v>
      </c>
      <c r="C59" s="7">
        <v>12</v>
      </c>
    </row>
    <row r="60" spans="1:3" x14ac:dyDescent="0.2">
      <c r="A60" s="30">
        <v>1353</v>
      </c>
      <c r="B60" s="6" t="s">
        <v>14</v>
      </c>
      <c r="C60" s="7">
        <v>9</v>
      </c>
    </row>
    <row r="61" spans="1:3" x14ac:dyDescent="0.2">
      <c r="A61" s="30">
        <v>1354</v>
      </c>
      <c r="B61" s="6" t="s">
        <v>234</v>
      </c>
      <c r="C61" s="7">
        <v>16</v>
      </c>
    </row>
    <row r="62" spans="1:3" x14ac:dyDescent="0.2">
      <c r="A62" s="30">
        <v>1355</v>
      </c>
      <c r="B62" s="6" t="s">
        <v>479</v>
      </c>
      <c r="C62" s="7">
        <v>266</v>
      </c>
    </row>
    <row r="63" spans="1:3" x14ac:dyDescent="0.2">
      <c r="A63" s="30">
        <v>1361</v>
      </c>
      <c r="B63" s="6" t="s">
        <v>15</v>
      </c>
      <c r="C63" s="7">
        <v>6</v>
      </c>
    </row>
    <row r="64" spans="1:3" x14ac:dyDescent="0.2">
      <c r="A64" s="30">
        <v>1362</v>
      </c>
      <c r="B64" s="6" t="s">
        <v>563</v>
      </c>
      <c r="C64" s="7">
        <v>4</v>
      </c>
    </row>
    <row r="65" spans="1:3" x14ac:dyDescent="0.2">
      <c r="A65" s="30">
        <v>1363</v>
      </c>
      <c r="B65" s="6" t="s">
        <v>480</v>
      </c>
      <c r="C65" s="7">
        <v>13</v>
      </c>
    </row>
    <row r="66" spans="1:3" x14ac:dyDescent="0.2">
      <c r="A66" s="30">
        <v>1371</v>
      </c>
      <c r="B66" s="6" t="s">
        <v>179</v>
      </c>
      <c r="C66" s="7">
        <v>21</v>
      </c>
    </row>
    <row r="67" spans="1:3" x14ac:dyDescent="0.2">
      <c r="A67" s="30">
        <v>1372</v>
      </c>
      <c r="B67" s="6" t="s">
        <v>180</v>
      </c>
      <c r="C67" s="7">
        <v>108</v>
      </c>
    </row>
    <row r="68" spans="1:3" x14ac:dyDescent="0.2">
      <c r="A68" s="30">
        <v>1381</v>
      </c>
      <c r="B68" s="6" t="s">
        <v>109</v>
      </c>
      <c r="C68" s="7">
        <v>12</v>
      </c>
    </row>
    <row r="69" spans="1:3" x14ac:dyDescent="0.2">
      <c r="A69" s="30">
        <v>1382</v>
      </c>
      <c r="B69" s="6" t="s">
        <v>16</v>
      </c>
      <c r="C69" s="7">
        <v>7</v>
      </c>
    </row>
    <row r="70" spans="1:3" x14ac:dyDescent="0.2">
      <c r="A70" s="30">
        <v>1383</v>
      </c>
      <c r="B70" s="6" t="s">
        <v>17</v>
      </c>
      <c r="C70" s="7">
        <v>4</v>
      </c>
    </row>
    <row r="71" spans="1:3" x14ac:dyDescent="0.2">
      <c r="A71" s="30">
        <v>1389</v>
      </c>
      <c r="B71" s="6" t="s">
        <v>617</v>
      </c>
      <c r="C71" s="7">
        <v>1</v>
      </c>
    </row>
    <row r="72" spans="1:3" x14ac:dyDescent="0.2">
      <c r="A72" s="30">
        <v>1391</v>
      </c>
      <c r="B72" s="6" t="s">
        <v>481</v>
      </c>
      <c r="C72" s="7">
        <v>8</v>
      </c>
    </row>
    <row r="73" spans="1:3" x14ac:dyDescent="0.2">
      <c r="A73" s="30">
        <v>1392</v>
      </c>
      <c r="B73" s="6" t="s">
        <v>482</v>
      </c>
      <c r="C73" s="7">
        <v>141</v>
      </c>
    </row>
    <row r="74" spans="1:3" x14ac:dyDescent="0.2">
      <c r="A74" s="30">
        <v>1393</v>
      </c>
      <c r="B74" s="6" t="s">
        <v>483</v>
      </c>
      <c r="C74" s="7">
        <v>7</v>
      </c>
    </row>
    <row r="75" spans="1:3" x14ac:dyDescent="0.2">
      <c r="A75" s="30">
        <v>1399</v>
      </c>
      <c r="B75" s="6" t="s">
        <v>624</v>
      </c>
      <c r="C75" s="7">
        <v>5</v>
      </c>
    </row>
    <row r="76" spans="1:3" x14ac:dyDescent="0.2">
      <c r="A76" s="30">
        <v>1411</v>
      </c>
      <c r="B76" s="1" t="s">
        <v>0</v>
      </c>
      <c r="C76" s="7">
        <v>4</v>
      </c>
    </row>
    <row r="77" spans="1:3" x14ac:dyDescent="0.2">
      <c r="A77" s="30">
        <v>1412</v>
      </c>
      <c r="B77" s="1" t="s">
        <v>626</v>
      </c>
      <c r="C77" s="7">
        <v>4</v>
      </c>
    </row>
    <row r="78" spans="1:3" x14ac:dyDescent="0.2">
      <c r="A78" s="30">
        <v>1413</v>
      </c>
      <c r="B78" s="6" t="s">
        <v>484</v>
      </c>
      <c r="C78" s="7">
        <v>28</v>
      </c>
    </row>
    <row r="79" spans="1:3" x14ac:dyDescent="0.2">
      <c r="A79" s="30">
        <v>1414</v>
      </c>
      <c r="B79" s="6" t="s">
        <v>485</v>
      </c>
      <c r="C79" s="7">
        <v>11</v>
      </c>
    </row>
    <row r="80" spans="1:3" x14ac:dyDescent="0.2">
      <c r="A80" s="30">
        <v>1415</v>
      </c>
      <c r="B80" s="6" t="s">
        <v>181</v>
      </c>
      <c r="C80" s="7">
        <v>12</v>
      </c>
    </row>
    <row r="81" spans="1:3" x14ac:dyDescent="0.2">
      <c r="A81" s="30">
        <v>1416</v>
      </c>
      <c r="B81" s="6" t="s">
        <v>18</v>
      </c>
      <c r="C81" s="7">
        <v>8</v>
      </c>
    </row>
    <row r="82" spans="1:3" x14ac:dyDescent="0.2">
      <c r="A82" s="30">
        <v>1417</v>
      </c>
      <c r="B82" s="6" t="s">
        <v>182</v>
      </c>
      <c r="C82" s="7">
        <v>2</v>
      </c>
    </row>
    <row r="83" spans="1:3" x14ac:dyDescent="0.2">
      <c r="A83" s="30">
        <v>1418</v>
      </c>
      <c r="B83" s="6" t="s">
        <v>486</v>
      </c>
      <c r="C83" s="7">
        <v>8</v>
      </c>
    </row>
    <row r="84" spans="1:3" x14ac:dyDescent="0.2">
      <c r="A84" s="30">
        <v>1419</v>
      </c>
      <c r="B84" s="6" t="s">
        <v>487</v>
      </c>
      <c r="C84" s="7">
        <v>159</v>
      </c>
    </row>
    <row r="85" spans="1:3" x14ac:dyDescent="0.2">
      <c r="A85" s="30">
        <v>1421</v>
      </c>
      <c r="B85" s="6" t="s">
        <v>19</v>
      </c>
      <c r="C85" s="7">
        <v>10</v>
      </c>
    </row>
    <row r="86" spans="1:3" x14ac:dyDescent="0.2">
      <c r="A86" s="30">
        <v>1422</v>
      </c>
      <c r="B86" s="6" t="s">
        <v>488</v>
      </c>
      <c r="C86" s="7">
        <v>6</v>
      </c>
    </row>
    <row r="87" spans="1:3" x14ac:dyDescent="0.2">
      <c r="A87" s="30">
        <v>1423</v>
      </c>
      <c r="B87" s="6" t="s">
        <v>183</v>
      </c>
      <c r="C87" s="7">
        <v>31</v>
      </c>
    </row>
    <row r="88" spans="1:3" x14ac:dyDescent="0.2">
      <c r="A88" s="30">
        <v>1425</v>
      </c>
      <c r="B88" s="6" t="s">
        <v>184</v>
      </c>
      <c r="C88" s="7">
        <v>7</v>
      </c>
    </row>
    <row r="89" spans="1:3" x14ac:dyDescent="0.2">
      <c r="A89" s="30">
        <v>1426</v>
      </c>
      <c r="B89" s="6" t="s">
        <v>583</v>
      </c>
      <c r="C89" s="7">
        <v>2</v>
      </c>
    </row>
    <row r="90" spans="1:3" x14ac:dyDescent="0.2">
      <c r="A90" s="30">
        <v>1427</v>
      </c>
      <c r="B90" s="6" t="s">
        <v>423</v>
      </c>
      <c r="C90" s="7">
        <v>6</v>
      </c>
    </row>
    <row r="91" spans="1:3" x14ac:dyDescent="0.2">
      <c r="A91" s="30">
        <v>1428</v>
      </c>
      <c r="B91" s="6" t="s">
        <v>489</v>
      </c>
      <c r="C91" s="7">
        <v>8</v>
      </c>
    </row>
    <row r="92" spans="1:3" x14ac:dyDescent="0.2">
      <c r="A92" s="30">
        <v>1432</v>
      </c>
      <c r="B92" s="55" t="s">
        <v>584</v>
      </c>
      <c r="C92" s="7">
        <v>1</v>
      </c>
    </row>
    <row r="93" spans="1:3" x14ac:dyDescent="0.2">
      <c r="A93" s="30">
        <v>1435</v>
      </c>
      <c r="B93" s="6" t="s">
        <v>185</v>
      </c>
      <c r="C93" s="7">
        <v>9</v>
      </c>
    </row>
    <row r="94" spans="1:3" x14ac:dyDescent="0.2">
      <c r="A94" s="30">
        <v>1436</v>
      </c>
      <c r="B94" s="6" t="s">
        <v>186</v>
      </c>
      <c r="C94" s="7">
        <v>24</v>
      </c>
    </row>
    <row r="95" spans="1:3" x14ac:dyDescent="0.2">
      <c r="A95" s="30">
        <v>1437</v>
      </c>
      <c r="B95" s="55" t="s">
        <v>849</v>
      </c>
      <c r="C95" s="7">
        <v>1</v>
      </c>
    </row>
    <row r="96" spans="1:3" x14ac:dyDescent="0.2">
      <c r="A96" s="30">
        <v>1439</v>
      </c>
      <c r="B96" s="6" t="s">
        <v>187</v>
      </c>
      <c r="C96" s="7">
        <v>16</v>
      </c>
    </row>
    <row r="97" spans="1:3" x14ac:dyDescent="0.2">
      <c r="A97" s="30">
        <v>1441</v>
      </c>
      <c r="B97" s="6" t="s">
        <v>490</v>
      </c>
      <c r="C97" s="7">
        <v>1</v>
      </c>
    </row>
    <row r="98" spans="1:3" x14ac:dyDescent="0.2">
      <c r="A98" s="30">
        <v>1442</v>
      </c>
      <c r="B98" s="6" t="s">
        <v>491</v>
      </c>
      <c r="C98" s="7">
        <v>33</v>
      </c>
    </row>
    <row r="99" spans="1:3" x14ac:dyDescent="0.2">
      <c r="A99" s="30">
        <v>1451</v>
      </c>
      <c r="B99" s="6" t="s">
        <v>492</v>
      </c>
      <c r="C99" s="7">
        <v>2</v>
      </c>
    </row>
    <row r="100" spans="1:3" x14ac:dyDescent="0.2">
      <c r="A100" s="30">
        <v>1452</v>
      </c>
      <c r="B100" s="6" t="s">
        <v>493</v>
      </c>
      <c r="C100" s="7">
        <v>6</v>
      </c>
    </row>
    <row r="101" spans="1:3" x14ac:dyDescent="0.2">
      <c r="A101" s="30">
        <v>1453</v>
      </c>
      <c r="B101" s="6" t="s">
        <v>494</v>
      </c>
      <c r="C101" s="7">
        <v>194</v>
      </c>
    </row>
    <row r="102" spans="1:3" x14ac:dyDescent="0.2">
      <c r="A102" s="30">
        <v>1454</v>
      </c>
      <c r="B102" s="6" t="s">
        <v>495</v>
      </c>
      <c r="C102" s="7">
        <v>173</v>
      </c>
    </row>
    <row r="103" spans="1:3" x14ac:dyDescent="0.2">
      <c r="A103" s="30">
        <v>1455</v>
      </c>
      <c r="B103" s="6" t="s">
        <v>496</v>
      </c>
      <c r="C103" s="7">
        <v>93</v>
      </c>
    </row>
    <row r="104" spans="1:3" x14ac:dyDescent="0.2">
      <c r="A104" s="30">
        <v>1456</v>
      </c>
      <c r="B104" s="6" t="s">
        <v>188</v>
      </c>
      <c r="C104" s="7">
        <v>2</v>
      </c>
    </row>
    <row r="105" spans="1:3" x14ac:dyDescent="0.2">
      <c r="A105" s="30">
        <v>1461</v>
      </c>
      <c r="B105" s="55" t="s">
        <v>850</v>
      </c>
      <c r="C105" s="7">
        <v>1</v>
      </c>
    </row>
    <row r="106" spans="1:3" x14ac:dyDescent="0.2">
      <c r="A106" s="30">
        <v>1462</v>
      </c>
      <c r="B106" s="6" t="s">
        <v>497</v>
      </c>
      <c r="C106" s="7">
        <v>12</v>
      </c>
    </row>
    <row r="107" spans="1:3" x14ac:dyDescent="0.2">
      <c r="A107" s="30">
        <v>1463</v>
      </c>
      <c r="B107" s="6" t="s">
        <v>498</v>
      </c>
      <c r="C107" s="7">
        <v>32</v>
      </c>
    </row>
    <row r="108" spans="1:3" x14ac:dyDescent="0.2">
      <c r="A108" s="30">
        <v>1464</v>
      </c>
      <c r="B108" s="6" t="s">
        <v>189</v>
      </c>
      <c r="C108" s="7">
        <v>14</v>
      </c>
    </row>
    <row r="109" spans="1:3" x14ac:dyDescent="0.2">
      <c r="A109" s="30">
        <v>1465</v>
      </c>
      <c r="B109" s="6" t="s">
        <v>20</v>
      </c>
      <c r="C109" s="7">
        <v>42</v>
      </c>
    </row>
    <row r="110" spans="1:3" x14ac:dyDescent="0.2">
      <c r="A110" s="30">
        <v>1466</v>
      </c>
      <c r="B110" s="6" t="s">
        <v>615</v>
      </c>
      <c r="C110" s="7">
        <v>1</v>
      </c>
    </row>
    <row r="111" spans="1:3" x14ac:dyDescent="0.2">
      <c r="A111" s="30">
        <v>1467</v>
      </c>
      <c r="B111" s="57" t="s">
        <v>783</v>
      </c>
      <c r="C111" s="7">
        <v>1</v>
      </c>
    </row>
    <row r="112" spans="1:3" x14ac:dyDescent="0.2">
      <c r="A112" s="30">
        <v>1468</v>
      </c>
      <c r="B112" s="6" t="s">
        <v>190</v>
      </c>
      <c r="C112" s="7">
        <v>125</v>
      </c>
    </row>
    <row r="113" spans="1:3" x14ac:dyDescent="0.2">
      <c r="A113" s="30">
        <v>1471</v>
      </c>
      <c r="B113" s="6" t="s">
        <v>564</v>
      </c>
      <c r="C113" s="7">
        <v>1</v>
      </c>
    </row>
    <row r="114" spans="1:3" x14ac:dyDescent="0.2">
      <c r="A114" s="30">
        <v>1473</v>
      </c>
      <c r="B114" s="6" t="s">
        <v>191</v>
      </c>
      <c r="C114" s="7">
        <v>24</v>
      </c>
    </row>
    <row r="115" spans="1:3" x14ac:dyDescent="0.2">
      <c r="A115" s="30">
        <v>1474</v>
      </c>
      <c r="B115" s="6" t="s">
        <v>192</v>
      </c>
      <c r="C115" s="7">
        <v>394</v>
      </c>
    </row>
    <row r="116" spans="1:3" x14ac:dyDescent="0.2">
      <c r="A116" s="30">
        <v>1475</v>
      </c>
      <c r="B116" s="6" t="s">
        <v>193</v>
      </c>
      <c r="C116" s="7">
        <v>97</v>
      </c>
    </row>
    <row r="117" spans="1:3" x14ac:dyDescent="0.2">
      <c r="A117" s="30">
        <v>1476</v>
      </c>
      <c r="B117" s="6" t="s">
        <v>194</v>
      </c>
      <c r="C117" s="7">
        <v>807</v>
      </c>
    </row>
    <row r="118" spans="1:3" x14ac:dyDescent="0.2">
      <c r="A118" s="30">
        <v>1481</v>
      </c>
      <c r="B118" s="6" t="s">
        <v>195</v>
      </c>
      <c r="C118" s="7">
        <v>7</v>
      </c>
    </row>
    <row r="119" spans="1:3" x14ac:dyDescent="0.2">
      <c r="A119" s="30">
        <v>1482</v>
      </c>
      <c r="B119" s="6" t="s">
        <v>196</v>
      </c>
      <c r="C119" s="7">
        <v>29</v>
      </c>
    </row>
    <row r="120" spans="1:3" x14ac:dyDescent="0.2">
      <c r="A120" s="30">
        <v>1491</v>
      </c>
      <c r="B120" s="6" t="s">
        <v>197</v>
      </c>
      <c r="C120" s="7">
        <v>192</v>
      </c>
    </row>
    <row r="121" spans="1:3" x14ac:dyDescent="0.2">
      <c r="A121" s="30">
        <v>1492</v>
      </c>
      <c r="B121" s="6" t="s">
        <v>21</v>
      </c>
      <c r="C121" s="7">
        <v>14</v>
      </c>
    </row>
    <row r="122" spans="1:3" x14ac:dyDescent="0.2">
      <c r="A122" s="30">
        <v>1493</v>
      </c>
      <c r="B122" s="6" t="s">
        <v>198</v>
      </c>
      <c r="C122" s="7">
        <v>4</v>
      </c>
    </row>
    <row r="123" spans="1:3" x14ac:dyDescent="0.2">
      <c r="A123" s="30">
        <v>1494</v>
      </c>
      <c r="B123" s="6" t="s">
        <v>388</v>
      </c>
      <c r="C123" s="7">
        <v>26</v>
      </c>
    </row>
    <row r="124" spans="1:3" x14ac:dyDescent="0.2">
      <c r="A124" s="30">
        <v>1495</v>
      </c>
      <c r="B124" s="6" t="s">
        <v>199</v>
      </c>
      <c r="C124" s="7">
        <v>84</v>
      </c>
    </row>
    <row r="125" spans="1:3" x14ac:dyDescent="0.2">
      <c r="A125" s="30">
        <v>1501</v>
      </c>
      <c r="B125" s="6" t="s">
        <v>200</v>
      </c>
      <c r="C125" s="7">
        <v>4660</v>
      </c>
    </row>
    <row r="126" spans="1:3" x14ac:dyDescent="0.2">
      <c r="A126" s="30">
        <v>1502</v>
      </c>
      <c r="B126" s="6" t="s">
        <v>499</v>
      </c>
      <c r="C126" s="7">
        <v>102</v>
      </c>
    </row>
    <row r="127" spans="1:3" x14ac:dyDescent="0.2">
      <c r="A127" s="30">
        <v>1503</v>
      </c>
      <c r="B127" s="6" t="s">
        <v>500</v>
      </c>
      <c r="C127" s="7">
        <v>88</v>
      </c>
    </row>
    <row r="128" spans="1:3" x14ac:dyDescent="0.2">
      <c r="A128" s="30">
        <v>1504</v>
      </c>
      <c r="B128" s="6" t="s">
        <v>201</v>
      </c>
      <c r="C128" s="7">
        <v>2496</v>
      </c>
    </row>
    <row r="129" spans="1:3" x14ac:dyDescent="0.2">
      <c r="A129" s="30">
        <v>1505</v>
      </c>
      <c r="B129" s="6" t="s">
        <v>202</v>
      </c>
      <c r="C129" s="7">
        <v>1662</v>
      </c>
    </row>
    <row r="130" spans="1:3" x14ac:dyDescent="0.2">
      <c r="A130" s="30">
        <v>1506</v>
      </c>
      <c r="B130" s="6" t="s">
        <v>110</v>
      </c>
      <c r="C130" s="7">
        <v>28</v>
      </c>
    </row>
    <row r="131" spans="1:3" x14ac:dyDescent="0.2">
      <c r="A131" s="30">
        <v>1507</v>
      </c>
      <c r="B131" s="6" t="s">
        <v>501</v>
      </c>
      <c r="C131" s="7">
        <v>359</v>
      </c>
    </row>
    <row r="132" spans="1:3" x14ac:dyDescent="0.2">
      <c r="A132" s="30">
        <v>1508</v>
      </c>
      <c r="B132" s="6" t="s">
        <v>203</v>
      </c>
      <c r="C132" s="7">
        <v>374</v>
      </c>
    </row>
    <row r="133" spans="1:3" x14ac:dyDescent="0.2">
      <c r="A133" s="30">
        <v>1611</v>
      </c>
      <c r="B133" s="6" t="s">
        <v>502</v>
      </c>
      <c r="C133" s="7">
        <v>179</v>
      </c>
    </row>
    <row r="134" spans="1:3" x14ac:dyDescent="0.2">
      <c r="A134" s="30">
        <v>1612</v>
      </c>
      <c r="B134" s="6" t="s">
        <v>503</v>
      </c>
      <c r="C134" s="7">
        <v>1212</v>
      </c>
    </row>
    <row r="135" spans="1:3" x14ac:dyDescent="0.2">
      <c r="A135" s="30">
        <v>1613</v>
      </c>
      <c r="B135" s="6" t="s">
        <v>504</v>
      </c>
      <c r="C135" s="7">
        <v>455</v>
      </c>
    </row>
    <row r="136" spans="1:3" x14ac:dyDescent="0.2">
      <c r="A136" s="30">
        <v>1614</v>
      </c>
      <c r="B136" s="6" t="s">
        <v>505</v>
      </c>
      <c r="C136" s="7">
        <v>501</v>
      </c>
    </row>
    <row r="137" spans="1:3" x14ac:dyDescent="0.2">
      <c r="A137" s="30">
        <v>1615</v>
      </c>
      <c r="B137" s="6" t="s">
        <v>424</v>
      </c>
      <c r="C137" s="7">
        <v>993</v>
      </c>
    </row>
    <row r="138" spans="1:3" x14ac:dyDescent="0.2">
      <c r="A138" s="30">
        <v>1616</v>
      </c>
      <c r="B138" s="6" t="s">
        <v>425</v>
      </c>
      <c r="C138" s="7">
        <v>191</v>
      </c>
    </row>
    <row r="139" spans="1:3" x14ac:dyDescent="0.2">
      <c r="A139" s="30">
        <v>1617</v>
      </c>
      <c r="B139" s="6" t="s">
        <v>506</v>
      </c>
      <c r="C139" s="7">
        <v>829</v>
      </c>
    </row>
    <row r="140" spans="1:3" x14ac:dyDescent="0.2">
      <c r="A140" s="30">
        <v>1618</v>
      </c>
      <c r="B140" s="6" t="s">
        <v>507</v>
      </c>
      <c r="C140" s="7">
        <v>81</v>
      </c>
    </row>
    <row r="141" spans="1:3" x14ac:dyDescent="0.2">
      <c r="A141" s="30">
        <v>1619</v>
      </c>
      <c r="B141" s="6" t="s">
        <v>621</v>
      </c>
      <c r="C141" s="7">
        <v>914</v>
      </c>
    </row>
    <row r="142" spans="1:3" x14ac:dyDescent="0.2">
      <c r="A142" s="30">
        <v>1621</v>
      </c>
      <c r="B142" s="6" t="s">
        <v>508</v>
      </c>
      <c r="C142" s="7">
        <v>67</v>
      </c>
    </row>
    <row r="143" spans="1:3" x14ac:dyDescent="0.2">
      <c r="A143" s="30">
        <v>1622</v>
      </c>
      <c r="B143" s="6" t="s">
        <v>426</v>
      </c>
      <c r="C143" s="7">
        <v>26</v>
      </c>
    </row>
    <row r="144" spans="1:3" x14ac:dyDescent="0.2">
      <c r="A144" s="30">
        <v>1623</v>
      </c>
      <c r="B144" s="6" t="s">
        <v>461</v>
      </c>
      <c r="C144" s="7">
        <v>29</v>
      </c>
    </row>
    <row r="145" spans="1:3" x14ac:dyDescent="0.2">
      <c r="A145" s="30">
        <v>1631</v>
      </c>
      <c r="B145" s="6" t="s">
        <v>204</v>
      </c>
      <c r="C145" s="7">
        <v>2182</v>
      </c>
    </row>
    <row r="146" spans="1:3" x14ac:dyDescent="0.2">
      <c r="A146" s="30">
        <v>1641</v>
      </c>
      <c r="B146" s="6" t="s">
        <v>462</v>
      </c>
      <c r="C146" s="7">
        <v>409</v>
      </c>
    </row>
    <row r="147" spans="1:3" x14ac:dyDescent="0.2">
      <c r="A147" s="30">
        <v>1642</v>
      </c>
      <c r="B147" s="6" t="s">
        <v>509</v>
      </c>
      <c r="C147" s="7">
        <v>394</v>
      </c>
    </row>
    <row r="148" spans="1:3" x14ac:dyDescent="0.2">
      <c r="A148" s="30">
        <v>1643</v>
      </c>
      <c r="B148" s="6" t="s">
        <v>510</v>
      </c>
      <c r="C148" s="7">
        <v>135</v>
      </c>
    </row>
    <row r="149" spans="1:3" x14ac:dyDescent="0.2">
      <c r="A149" s="30">
        <v>1644</v>
      </c>
      <c r="B149" s="6" t="s">
        <v>511</v>
      </c>
      <c r="C149" s="7">
        <v>943</v>
      </c>
    </row>
    <row r="150" spans="1:3" x14ac:dyDescent="0.2">
      <c r="A150" s="30">
        <v>1645</v>
      </c>
      <c r="B150" s="6" t="s">
        <v>512</v>
      </c>
      <c r="C150" s="7">
        <v>122</v>
      </c>
    </row>
    <row r="151" spans="1:3" x14ac:dyDescent="0.2">
      <c r="A151" s="30">
        <v>1646</v>
      </c>
      <c r="B151" s="6" t="s">
        <v>513</v>
      </c>
      <c r="C151" s="7">
        <v>734</v>
      </c>
    </row>
    <row r="152" spans="1:3" x14ac:dyDescent="0.2">
      <c r="A152" s="30">
        <v>1647</v>
      </c>
      <c r="B152" s="6" t="s">
        <v>514</v>
      </c>
      <c r="C152" s="7">
        <v>1688</v>
      </c>
    </row>
    <row r="153" spans="1:3" x14ac:dyDescent="0.2">
      <c r="A153" s="30">
        <v>1651</v>
      </c>
      <c r="B153" s="6" t="s">
        <v>515</v>
      </c>
      <c r="C153" s="7">
        <v>2479</v>
      </c>
    </row>
    <row r="154" spans="1:3" ht="25.5" x14ac:dyDescent="0.2">
      <c r="A154" s="30">
        <v>1652</v>
      </c>
      <c r="B154" s="6" t="s">
        <v>516</v>
      </c>
      <c r="C154" s="7">
        <v>1582</v>
      </c>
    </row>
    <row r="155" spans="1:3" x14ac:dyDescent="0.2">
      <c r="A155" s="30">
        <v>1653</v>
      </c>
      <c r="B155" s="6" t="s">
        <v>517</v>
      </c>
      <c r="C155" s="7">
        <v>2351</v>
      </c>
    </row>
    <row r="156" spans="1:3" x14ac:dyDescent="0.2">
      <c r="A156" s="30">
        <v>1654</v>
      </c>
      <c r="B156" s="6" t="s">
        <v>518</v>
      </c>
      <c r="C156" s="7">
        <v>1199</v>
      </c>
    </row>
    <row r="157" spans="1:3" x14ac:dyDescent="0.2">
      <c r="A157" s="30">
        <v>1655</v>
      </c>
      <c r="B157" s="6" t="s">
        <v>427</v>
      </c>
      <c r="C157" s="7">
        <v>142</v>
      </c>
    </row>
    <row r="158" spans="1:3" x14ac:dyDescent="0.2">
      <c r="A158" s="30">
        <v>1656</v>
      </c>
      <c r="B158" s="6" t="s">
        <v>519</v>
      </c>
      <c r="C158" s="7">
        <v>126</v>
      </c>
    </row>
    <row r="159" spans="1:3" x14ac:dyDescent="0.2">
      <c r="A159" s="30">
        <v>1657</v>
      </c>
      <c r="B159" s="6" t="s">
        <v>520</v>
      </c>
      <c r="C159" s="7">
        <v>42</v>
      </c>
    </row>
    <row r="160" spans="1:3" x14ac:dyDescent="0.2">
      <c r="A160" s="30">
        <v>1659</v>
      </c>
      <c r="B160" s="6" t="s">
        <v>521</v>
      </c>
      <c r="C160" s="7">
        <v>3565</v>
      </c>
    </row>
    <row r="161" spans="1:3" x14ac:dyDescent="0.2">
      <c r="A161" s="30">
        <v>1661</v>
      </c>
      <c r="B161" s="6" t="s">
        <v>205</v>
      </c>
      <c r="C161" s="7">
        <v>49</v>
      </c>
    </row>
    <row r="162" spans="1:3" x14ac:dyDescent="0.2">
      <c r="A162" s="30">
        <v>1662</v>
      </c>
      <c r="B162" s="6" t="s">
        <v>522</v>
      </c>
      <c r="C162" s="7">
        <v>548</v>
      </c>
    </row>
    <row r="163" spans="1:3" x14ac:dyDescent="0.2">
      <c r="A163" s="30">
        <v>1663</v>
      </c>
      <c r="B163" s="6" t="s">
        <v>523</v>
      </c>
      <c r="C163" s="7">
        <v>886</v>
      </c>
    </row>
    <row r="164" spans="1:3" x14ac:dyDescent="0.2">
      <c r="A164" s="30">
        <v>1664</v>
      </c>
      <c r="B164" s="6" t="s">
        <v>524</v>
      </c>
      <c r="C164" s="7">
        <v>56</v>
      </c>
    </row>
    <row r="165" spans="1:3" x14ac:dyDescent="0.2">
      <c r="A165" s="30">
        <v>1665</v>
      </c>
      <c r="B165" s="6" t="s">
        <v>525</v>
      </c>
      <c r="C165" s="7">
        <v>391</v>
      </c>
    </row>
    <row r="166" spans="1:3" x14ac:dyDescent="0.2">
      <c r="A166" s="30">
        <v>1671</v>
      </c>
      <c r="B166" s="6" t="s">
        <v>206</v>
      </c>
      <c r="C166" s="7">
        <v>1396</v>
      </c>
    </row>
    <row r="167" spans="1:3" x14ac:dyDescent="0.2">
      <c r="A167" s="30">
        <v>1672</v>
      </c>
      <c r="B167" s="6" t="s">
        <v>207</v>
      </c>
      <c r="C167" s="7">
        <v>246</v>
      </c>
    </row>
    <row r="168" spans="1:3" x14ac:dyDescent="0.2">
      <c r="A168" s="30">
        <v>1673</v>
      </c>
      <c r="B168" s="6" t="s">
        <v>526</v>
      </c>
      <c r="C168" s="7">
        <v>4102</v>
      </c>
    </row>
    <row r="169" spans="1:3" x14ac:dyDescent="0.2">
      <c r="A169" s="30">
        <v>1674</v>
      </c>
      <c r="B169" s="6" t="s">
        <v>437</v>
      </c>
      <c r="C169" s="7">
        <v>128</v>
      </c>
    </row>
    <row r="170" spans="1:3" x14ac:dyDescent="0.2">
      <c r="A170" s="30">
        <v>1675</v>
      </c>
      <c r="B170" s="6" t="s">
        <v>527</v>
      </c>
      <c r="C170" s="7">
        <v>46</v>
      </c>
    </row>
    <row r="171" spans="1:3" x14ac:dyDescent="0.2">
      <c r="A171" s="30">
        <v>1676</v>
      </c>
      <c r="B171" s="6" t="s">
        <v>528</v>
      </c>
      <c r="C171" s="7">
        <v>78</v>
      </c>
    </row>
    <row r="172" spans="1:3" x14ac:dyDescent="0.2">
      <c r="A172" s="30">
        <v>1677</v>
      </c>
      <c r="B172" s="6" t="s">
        <v>587</v>
      </c>
      <c r="C172" s="7">
        <v>975</v>
      </c>
    </row>
    <row r="173" spans="1:3" x14ac:dyDescent="0.2">
      <c r="A173" s="30">
        <v>1681</v>
      </c>
      <c r="B173" s="6" t="s">
        <v>529</v>
      </c>
      <c r="C173" s="7">
        <v>168</v>
      </c>
    </row>
    <row r="174" spans="1:3" x14ac:dyDescent="0.2">
      <c r="A174" s="30">
        <v>1682</v>
      </c>
      <c r="B174" s="6" t="s">
        <v>530</v>
      </c>
      <c r="C174" s="7">
        <v>124</v>
      </c>
    </row>
    <row r="175" spans="1:3" x14ac:dyDescent="0.2">
      <c r="A175" s="30">
        <v>1683</v>
      </c>
      <c r="B175" s="6" t="s">
        <v>531</v>
      </c>
      <c r="C175" s="7">
        <v>25</v>
      </c>
    </row>
    <row r="176" spans="1:3" x14ac:dyDescent="0.2">
      <c r="A176" s="30">
        <v>1684</v>
      </c>
      <c r="B176" s="6" t="s">
        <v>578</v>
      </c>
      <c r="C176" s="7">
        <v>37</v>
      </c>
    </row>
    <row r="177" spans="1:3" x14ac:dyDescent="0.2">
      <c r="A177" s="30">
        <v>1685</v>
      </c>
      <c r="B177" s="6" t="s">
        <v>208</v>
      </c>
      <c r="C177" s="7">
        <v>432</v>
      </c>
    </row>
    <row r="178" spans="1:3" x14ac:dyDescent="0.2">
      <c r="A178" s="30">
        <v>1686</v>
      </c>
      <c r="B178" s="6" t="s">
        <v>532</v>
      </c>
      <c r="C178" s="7">
        <v>109</v>
      </c>
    </row>
    <row r="179" spans="1:3" x14ac:dyDescent="0.2">
      <c r="A179" s="30">
        <v>1687</v>
      </c>
      <c r="B179" s="6" t="s">
        <v>533</v>
      </c>
      <c r="C179" s="7">
        <v>12</v>
      </c>
    </row>
    <row r="180" spans="1:3" x14ac:dyDescent="0.2">
      <c r="A180" s="30">
        <v>1691</v>
      </c>
      <c r="B180" s="6" t="s">
        <v>534</v>
      </c>
      <c r="C180" s="7">
        <v>1481</v>
      </c>
    </row>
    <row r="181" spans="1:3" x14ac:dyDescent="0.2">
      <c r="A181" s="30">
        <v>1692</v>
      </c>
      <c r="B181" s="6" t="s">
        <v>209</v>
      </c>
      <c r="C181" s="7">
        <v>248</v>
      </c>
    </row>
    <row r="182" spans="1:3" x14ac:dyDescent="0.2">
      <c r="A182" s="30">
        <v>1699</v>
      </c>
      <c r="B182" s="6" t="s">
        <v>622</v>
      </c>
      <c r="C182" s="7">
        <v>378</v>
      </c>
    </row>
    <row r="183" spans="1:3" x14ac:dyDescent="0.2">
      <c r="A183" s="30">
        <v>1711</v>
      </c>
      <c r="B183" s="55" t="s">
        <v>782</v>
      </c>
      <c r="C183" s="7">
        <v>1</v>
      </c>
    </row>
    <row r="184" spans="1:3" x14ac:dyDescent="0.2">
      <c r="A184" s="30">
        <v>1721</v>
      </c>
      <c r="B184" s="6" t="s">
        <v>210</v>
      </c>
      <c r="C184" s="7">
        <v>2415</v>
      </c>
    </row>
    <row r="185" spans="1:3" x14ac:dyDescent="0.2">
      <c r="A185" s="30">
        <v>1722</v>
      </c>
      <c r="B185" s="6" t="s">
        <v>211</v>
      </c>
      <c r="C185" s="7">
        <v>1995</v>
      </c>
    </row>
    <row r="186" spans="1:3" x14ac:dyDescent="0.2">
      <c r="A186" s="30">
        <v>1729</v>
      </c>
      <c r="B186" s="55" t="s">
        <v>781</v>
      </c>
      <c r="C186" s="7">
        <v>20</v>
      </c>
    </row>
    <row r="187" spans="1:3" x14ac:dyDescent="0.2">
      <c r="A187" s="30">
        <v>1731</v>
      </c>
      <c r="B187" s="55" t="s">
        <v>777</v>
      </c>
      <c r="C187" s="7">
        <v>9</v>
      </c>
    </row>
    <row r="188" spans="1:3" x14ac:dyDescent="0.2">
      <c r="A188" s="30">
        <v>1733</v>
      </c>
      <c r="B188" s="55" t="s">
        <v>778</v>
      </c>
      <c r="C188" s="7">
        <v>29</v>
      </c>
    </row>
    <row r="189" spans="1:3" x14ac:dyDescent="0.2">
      <c r="A189" s="30">
        <v>1741</v>
      </c>
      <c r="B189" s="55" t="s">
        <v>779</v>
      </c>
      <c r="C189" s="7">
        <v>3</v>
      </c>
    </row>
    <row r="190" spans="1:3" x14ac:dyDescent="0.2">
      <c r="A190" s="30">
        <v>1742</v>
      </c>
      <c r="B190" s="55" t="s">
        <v>780</v>
      </c>
      <c r="C190" s="7">
        <v>2</v>
      </c>
    </row>
    <row r="191" spans="1:3" x14ac:dyDescent="0.2">
      <c r="A191" s="30">
        <v>1751</v>
      </c>
      <c r="B191" s="6" t="s">
        <v>212</v>
      </c>
      <c r="C191" s="7">
        <v>327</v>
      </c>
    </row>
    <row r="192" spans="1:3" x14ac:dyDescent="0.2">
      <c r="A192" s="30">
        <v>1752</v>
      </c>
      <c r="B192" s="57" t="s">
        <v>535</v>
      </c>
      <c r="C192" s="7">
        <v>24</v>
      </c>
    </row>
    <row r="193" spans="1:3" x14ac:dyDescent="0.2">
      <c r="A193" s="30">
        <v>1753</v>
      </c>
      <c r="B193" s="55" t="s">
        <v>776</v>
      </c>
      <c r="C193" s="7">
        <v>4</v>
      </c>
    </row>
    <row r="194" spans="1:3" x14ac:dyDescent="0.2">
      <c r="A194" s="30">
        <v>1754</v>
      </c>
      <c r="B194" s="57" t="s">
        <v>536</v>
      </c>
      <c r="C194" s="7">
        <v>60</v>
      </c>
    </row>
    <row r="195" spans="1:3" x14ac:dyDescent="0.2">
      <c r="A195" s="30">
        <v>1755</v>
      </c>
      <c r="B195" s="57" t="s">
        <v>213</v>
      </c>
      <c r="C195" s="7">
        <v>418</v>
      </c>
    </row>
    <row r="196" spans="1:3" x14ac:dyDescent="0.2">
      <c r="A196" s="30">
        <v>1756</v>
      </c>
      <c r="B196" s="57" t="s">
        <v>537</v>
      </c>
      <c r="C196" s="7">
        <v>605</v>
      </c>
    </row>
    <row r="197" spans="1:3" x14ac:dyDescent="0.2">
      <c r="A197" s="30">
        <v>1757</v>
      </c>
      <c r="B197" s="57" t="s">
        <v>538</v>
      </c>
      <c r="C197" s="7">
        <v>58</v>
      </c>
    </row>
    <row r="198" spans="1:3" x14ac:dyDescent="0.2">
      <c r="A198" s="30">
        <v>1761</v>
      </c>
      <c r="B198" s="57" t="s">
        <v>539</v>
      </c>
      <c r="C198" s="7">
        <v>68</v>
      </c>
    </row>
    <row r="199" spans="1:3" x14ac:dyDescent="0.2">
      <c r="A199" s="30">
        <v>1769</v>
      </c>
      <c r="B199" s="55" t="s">
        <v>775</v>
      </c>
      <c r="C199" s="7">
        <v>194</v>
      </c>
    </row>
    <row r="200" spans="1:3" x14ac:dyDescent="0.2">
      <c r="A200" s="30">
        <v>1811</v>
      </c>
      <c r="B200" s="57" t="s">
        <v>214</v>
      </c>
      <c r="C200" s="7">
        <v>229</v>
      </c>
    </row>
    <row r="201" spans="1:3" x14ac:dyDescent="0.2">
      <c r="A201" s="30">
        <v>1812</v>
      </c>
      <c r="B201" s="6" t="s">
        <v>215</v>
      </c>
      <c r="C201" s="7">
        <v>61</v>
      </c>
    </row>
    <row r="202" spans="1:3" x14ac:dyDescent="0.2">
      <c r="A202" s="30">
        <v>1819</v>
      </c>
      <c r="B202" s="6" t="s">
        <v>216</v>
      </c>
      <c r="C202" s="7">
        <v>143</v>
      </c>
    </row>
    <row r="203" spans="1:3" x14ac:dyDescent="0.2">
      <c r="A203" s="30">
        <v>1821</v>
      </c>
      <c r="B203" s="6" t="s">
        <v>540</v>
      </c>
      <c r="C203" s="7">
        <v>44</v>
      </c>
    </row>
    <row r="204" spans="1:3" x14ac:dyDescent="0.2">
      <c r="A204" s="30">
        <v>1822</v>
      </c>
      <c r="B204" s="6" t="s">
        <v>541</v>
      </c>
      <c r="C204" s="7">
        <v>72</v>
      </c>
    </row>
    <row r="205" spans="1:3" x14ac:dyDescent="0.2">
      <c r="A205" s="30">
        <v>1823</v>
      </c>
      <c r="B205" s="6" t="s">
        <v>542</v>
      </c>
      <c r="C205" s="7">
        <v>23</v>
      </c>
    </row>
    <row r="206" spans="1:3" x14ac:dyDescent="0.2">
      <c r="A206" s="30">
        <v>1831</v>
      </c>
      <c r="B206" s="6" t="s">
        <v>217</v>
      </c>
      <c r="C206" s="7">
        <v>493</v>
      </c>
    </row>
    <row r="207" spans="1:3" x14ac:dyDescent="0.2">
      <c r="A207" s="30">
        <v>1832</v>
      </c>
      <c r="B207" s="6" t="s">
        <v>218</v>
      </c>
      <c r="C207" s="7">
        <v>602</v>
      </c>
    </row>
    <row r="208" spans="1:3" x14ac:dyDescent="0.2">
      <c r="A208" s="30">
        <v>1833</v>
      </c>
      <c r="B208" s="6" t="s">
        <v>219</v>
      </c>
      <c r="C208" s="7">
        <v>2625</v>
      </c>
    </row>
    <row r="209" spans="1:3" x14ac:dyDescent="0.2">
      <c r="A209" s="30">
        <v>1834</v>
      </c>
      <c r="B209" s="6" t="s">
        <v>543</v>
      </c>
      <c r="C209" s="7">
        <v>2315</v>
      </c>
    </row>
    <row r="210" spans="1:3" x14ac:dyDescent="0.2">
      <c r="A210" s="30">
        <v>1841</v>
      </c>
      <c r="B210" s="6" t="s">
        <v>544</v>
      </c>
      <c r="C210" s="7">
        <v>1232</v>
      </c>
    </row>
    <row r="211" spans="1:3" x14ac:dyDescent="0.2">
      <c r="A211" s="30">
        <v>1842</v>
      </c>
      <c r="B211" s="6" t="s">
        <v>545</v>
      </c>
      <c r="C211" s="7">
        <v>2182</v>
      </c>
    </row>
    <row r="212" spans="1:3" x14ac:dyDescent="0.2">
      <c r="A212" s="30">
        <v>1843</v>
      </c>
      <c r="B212" s="6" t="s">
        <v>546</v>
      </c>
      <c r="C212" s="7">
        <v>2659</v>
      </c>
    </row>
    <row r="213" spans="1:3" x14ac:dyDescent="0.2">
      <c r="A213" s="30">
        <v>1844</v>
      </c>
      <c r="B213" s="6" t="s">
        <v>547</v>
      </c>
      <c r="C213" s="7">
        <v>1672</v>
      </c>
    </row>
    <row r="214" spans="1:3" x14ac:dyDescent="0.2">
      <c r="A214" s="30">
        <v>1845</v>
      </c>
      <c r="B214" s="6" t="s">
        <v>548</v>
      </c>
      <c r="C214" s="7">
        <v>1622</v>
      </c>
    </row>
    <row r="215" spans="1:3" x14ac:dyDescent="0.2">
      <c r="A215" s="30">
        <v>1846</v>
      </c>
      <c r="B215" s="6" t="s">
        <v>220</v>
      </c>
      <c r="C215" s="7">
        <v>217</v>
      </c>
    </row>
    <row r="216" spans="1:3" x14ac:dyDescent="0.2">
      <c r="A216" s="30">
        <v>1847</v>
      </c>
      <c r="B216" s="55" t="s">
        <v>774</v>
      </c>
      <c r="C216" s="7">
        <v>11</v>
      </c>
    </row>
    <row r="217" spans="1:3" x14ac:dyDescent="0.2">
      <c r="A217" s="30">
        <v>1849</v>
      </c>
      <c r="B217" s="6" t="s">
        <v>620</v>
      </c>
      <c r="C217" s="7">
        <v>5109</v>
      </c>
    </row>
    <row r="218" spans="1:3" x14ac:dyDescent="0.2">
      <c r="A218" s="30">
        <v>1851</v>
      </c>
      <c r="B218" s="6" t="s">
        <v>221</v>
      </c>
      <c r="C218" s="7">
        <v>19</v>
      </c>
    </row>
    <row r="219" spans="1:3" x14ac:dyDescent="0.2">
      <c r="A219" s="30">
        <v>1852</v>
      </c>
      <c r="B219" s="6" t="s">
        <v>549</v>
      </c>
      <c r="C219" s="7">
        <v>58</v>
      </c>
    </row>
    <row r="220" spans="1:3" x14ac:dyDescent="0.2">
      <c r="A220" s="30">
        <v>1853</v>
      </c>
      <c r="B220" s="6" t="s">
        <v>550</v>
      </c>
      <c r="C220" s="7">
        <v>37</v>
      </c>
    </row>
    <row r="221" spans="1:3" x14ac:dyDescent="0.2">
      <c r="A221" s="30">
        <v>1854</v>
      </c>
      <c r="B221" s="6" t="s">
        <v>222</v>
      </c>
      <c r="C221" s="7">
        <v>293</v>
      </c>
    </row>
    <row r="222" spans="1:3" x14ac:dyDescent="0.2">
      <c r="A222" s="30">
        <v>1855</v>
      </c>
      <c r="B222" s="19" t="s">
        <v>551</v>
      </c>
      <c r="C222" s="7">
        <v>388</v>
      </c>
    </row>
    <row r="223" spans="1:3" x14ac:dyDescent="0.2">
      <c r="A223" s="30">
        <v>1856</v>
      </c>
      <c r="B223" s="19" t="s">
        <v>223</v>
      </c>
      <c r="C223" s="7">
        <v>85</v>
      </c>
    </row>
    <row r="224" spans="1:3" x14ac:dyDescent="0.2">
      <c r="A224" s="30">
        <v>1857</v>
      </c>
      <c r="B224" s="6" t="s">
        <v>224</v>
      </c>
      <c r="C224" s="7">
        <v>13</v>
      </c>
    </row>
    <row r="225" spans="1:3" x14ac:dyDescent="0.2">
      <c r="A225" s="30">
        <v>1859</v>
      </c>
      <c r="B225" s="6" t="s">
        <v>623</v>
      </c>
      <c r="C225" s="7">
        <v>396</v>
      </c>
    </row>
    <row r="226" spans="1:3" x14ac:dyDescent="0.2">
      <c r="A226" s="30">
        <v>1861</v>
      </c>
      <c r="B226" s="55" t="s">
        <v>772</v>
      </c>
      <c r="C226" s="7">
        <v>14706</v>
      </c>
    </row>
    <row r="227" spans="1:3" x14ac:dyDescent="0.2">
      <c r="A227" s="30">
        <v>1862</v>
      </c>
      <c r="B227" s="55" t="s">
        <v>773</v>
      </c>
      <c r="C227" s="7">
        <v>124</v>
      </c>
    </row>
    <row r="228" spans="1:3" x14ac:dyDescent="0.2">
      <c r="A228" s="30">
        <v>1911</v>
      </c>
      <c r="B228" s="6" t="s">
        <v>552</v>
      </c>
      <c r="C228" s="7">
        <v>376</v>
      </c>
    </row>
    <row r="229" spans="1:3" x14ac:dyDescent="0.2">
      <c r="A229" s="30">
        <v>1912</v>
      </c>
      <c r="B229" s="6" t="s">
        <v>553</v>
      </c>
      <c r="C229" s="7">
        <v>29</v>
      </c>
    </row>
    <row r="230" spans="1:3" x14ac:dyDescent="0.2">
      <c r="A230" s="30">
        <v>1921</v>
      </c>
      <c r="B230" s="6" t="s">
        <v>554</v>
      </c>
      <c r="C230" s="7">
        <v>222</v>
      </c>
    </row>
    <row r="231" spans="1:3" x14ac:dyDescent="0.2">
      <c r="A231" s="30">
        <v>1922</v>
      </c>
      <c r="B231" s="6" t="s">
        <v>555</v>
      </c>
      <c r="C231" s="7">
        <v>877</v>
      </c>
    </row>
    <row r="232" spans="1:3" x14ac:dyDescent="0.2">
      <c r="A232" s="30">
        <v>1931</v>
      </c>
      <c r="B232" s="6" t="s">
        <v>556</v>
      </c>
      <c r="C232" s="7">
        <v>475</v>
      </c>
    </row>
    <row r="233" spans="1:3" x14ac:dyDescent="0.2">
      <c r="A233" s="30">
        <v>1932</v>
      </c>
      <c r="B233" s="6" t="s">
        <v>557</v>
      </c>
      <c r="C233" s="7">
        <v>823</v>
      </c>
    </row>
    <row r="234" spans="1:3" x14ac:dyDescent="0.2">
      <c r="A234" s="30">
        <v>1933</v>
      </c>
      <c r="B234" s="6" t="s">
        <v>558</v>
      </c>
      <c r="C234" s="7">
        <v>1799</v>
      </c>
    </row>
    <row r="235" spans="1:3" x14ac:dyDescent="0.2">
      <c r="A235" s="30">
        <v>1934</v>
      </c>
      <c r="B235" s="55" t="s">
        <v>771</v>
      </c>
      <c r="C235" s="7">
        <v>356</v>
      </c>
    </row>
    <row r="236" spans="1:3" x14ac:dyDescent="0.2">
      <c r="A236" s="30">
        <v>1935</v>
      </c>
      <c r="B236" s="6" t="s">
        <v>225</v>
      </c>
      <c r="C236" s="7">
        <v>37</v>
      </c>
    </row>
    <row r="237" spans="1:3" x14ac:dyDescent="0.2">
      <c r="A237" s="30">
        <v>1936</v>
      </c>
      <c r="B237" s="6" t="s">
        <v>226</v>
      </c>
      <c r="C237" s="7">
        <v>326</v>
      </c>
    </row>
    <row r="238" spans="1:3" x14ac:dyDescent="0.2">
      <c r="A238" s="30">
        <v>1941</v>
      </c>
      <c r="B238" s="6" t="s">
        <v>438</v>
      </c>
      <c r="C238" s="7">
        <v>22</v>
      </c>
    </row>
    <row r="239" spans="1:3" x14ac:dyDescent="0.2">
      <c r="A239" s="30">
        <v>1942</v>
      </c>
      <c r="B239" s="6" t="s">
        <v>559</v>
      </c>
      <c r="C239" s="7">
        <v>1228</v>
      </c>
    </row>
    <row r="240" spans="1:3" x14ac:dyDescent="0.2">
      <c r="A240" s="30">
        <v>1943</v>
      </c>
      <c r="B240" s="6" t="s">
        <v>560</v>
      </c>
      <c r="C240" s="7">
        <v>495</v>
      </c>
    </row>
    <row r="241" spans="1:3" x14ac:dyDescent="0.2">
      <c r="A241" s="30">
        <v>1944</v>
      </c>
      <c r="B241" s="6" t="s">
        <v>561</v>
      </c>
      <c r="C241" s="7">
        <v>97</v>
      </c>
    </row>
    <row r="242" spans="1:3" x14ac:dyDescent="0.2">
      <c r="A242" s="30">
        <v>1945</v>
      </c>
      <c r="B242" s="6" t="s">
        <v>227</v>
      </c>
      <c r="C242" s="7">
        <v>111</v>
      </c>
    </row>
    <row r="243" spans="1:3" x14ac:dyDescent="0.2">
      <c r="A243" s="30">
        <v>1951</v>
      </c>
      <c r="B243" s="6" t="s">
        <v>565</v>
      </c>
      <c r="C243" s="7">
        <v>172</v>
      </c>
    </row>
    <row r="244" spans="1:3" x14ac:dyDescent="0.2">
      <c r="A244" s="30">
        <v>1952</v>
      </c>
      <c r="B244" s="6" t="s">
        <v>566</v>
      </c>
      <c r="C244" s="7">
        <v>305</v>
      </c>
    </row>
    <row r="245" spans="1:3" x14ac:dyDescent="0.2">
      <c r="A245" s="30">
        <v>1961</v>
      </c>
      <c r="B245" s="6" t="s">
        <v>567</v>
      </c>
      <c r="C245" s="7">
        <v>583</v>
      </c>
    </row>
    <row r="246" spans="1:3" x14ac:dyDescent="0.2">
      <c r="A246" s="30">
        <v>1962</v>
      </c>
      <c r="B246" s="55" t="s">
        <v>770</v>
      </c>
      <c r="C246" s="7">
        <v>37</v>
      </c>
    </row>
    <row r="247" spans="1:3" x14ac:dyDescent="0.2">
      <c r="A247" s="30">
        <v>1963</v>
      </c>
      <c r="B247" s="6" t="s">
        <v>568</v>
      </c>
      <c r="C247" s="7">
        <v>39</v>
      </c>
    </row>
    <row r="248" spans="1:3" x14ac:dyDescent="0.2">
      <c r="A248" s="30">
        <v>1964</v>
      </c>
      <c r="B248" s="6" t="s">
        <v>569</v>
      </c>
      <c r="C248" s="7">
        <v>83</v>
      </c>
    </row>
    <row r="249" spans="1:3" x14ac:dyDescent="0.2">
      <c r="A249" s="30">
        <v>1965</v>
      </c>
      <c r="B249" s="6" t="s">
        <v>228</v>
      </c>
      <c r="C249" s="7">
        <v>734</v>
      </c>
    </row>
    <row r="250" spans="1:3" x14ac:dyDescent="0.2">
      <c r="A250" s="30">
        <v>1966</v>
      </c>
      <c r="B250" s="6" t="s">
        <v>570</v>
      </c>
      <c r="C250" s="7">
        <v>377</v>
      </c>
    </row>
    <row r="251" spans="1:3" x14ac:dyDescent="0.2">
      <c r="A251" s="30">
        <v>1967</v>
      </c>
      <c r="B251" s="6" t="s">
        <v>571</v>
      </c>
      <c r="C251" s="7">
        <v>672</v>
      </c>
    </row>
    <row r="252" spans="1:3" x14ac:dyDescent="0.2">
      <c r="A252" s="30">
        <v>1968</v>
      </c>
      <c r="B252" s="6" t="s">
        <v>229</v>
      </c>
      <c r="C252" s="7">
        <v>238</v>
      </c>
    </row>
    <row r="253" spans="1:3" x14ac:dyDescent="0.2">
      <c r="A253" s="30">
        <v>1969</v>
      </c>
      <c r="B253" s="6" t="s">
        <v>619</v>
      </c>
      <c r="C253" s="7">
        <v>524</v>
      </c>
    </row>
    <row r="254" spans="1:3" x14ac:dyDescent="0.2">
      <c r="A254" s="30">
        <v>1971</v>
      </c>
      <c r="B254" s="55" t="s">
        <v>769</v>
      </c>
      <c r="C254" s="7">
        <v>250</v>
      </c>
    </row>
    <row r="255" spans="1:3" x14ac:dyDescent="0.2">
      <c r="A255" s="30">
        <v>1972</v>
      </c>
      <c r="B255" s="6" t="s">
        <v>230</v>
      </c>
      <c r="C255" s="7">
        <v>2960</v>
      </c>
    </row>
    <row r="256" spans="1:3" x14ac:dyDescent="0.2">
      <c r="A256" s="30">
        <v>1973</v>
      </c>
      <c r="B256" s="6" t="s">
        <v>572</v>
      </c>
      <c r="C256" s="7">
        <v>753</v>
      </c>
    </row>
    <row r="257" spans="1:3" x14ac:dyDescent="0.2">
      <c r="A257" s="30">
        <v>1974</v>
      </c>
      <c r="B257" s="55" t="s">
        <v>767</v>
      </c>
      <c r="C257" s="7">
        <v>26</v>
      </c>
    </row>
    <row r="258" spans="1:3" x14ac:dyDescent="0.2">
      <c r="A258" s="30">
        <v>1975</v>
      </c>
      <c r="B258" s="55" t="s">
        <v>768</v>
      </c>
      <c r="C258" s="7">
        <v>22</v>
      </c>
    </row>
    <row r="259" spans="1:3" x14ac:dyDescent="0.2">
      <c r="A259" s="30">
        <v>1979</v>
      </c>
      <c r="B259" s="6" t="s">
        <v>618</v>
      </c>
      <c r="C259" s="7">
        <v>547</v>
      </c>
    </row>
    <row r="260" spans="1:3" x14ac:dyDescent="0.2">
      <c r="A260" s="30">
        <v>1981</v>
      </c>
      <c r="B260" s="6" t="s">
        <v>573</v>
      </c>
      <c r="C260" s="7">
        <v>39</v>
      </c>
    </row>
    <row r="261" spans="1:3" x14ac:dyDescent="0.2">
      <c r="A261" s="30">
        <v>1982</v>
      </c>
      <c r="B261" s="6" t="s">
        <v>574</v>
      </c>
      <c r="C261" s="7">
        <v>88</v>
      </c>
    </row>
    <row r="262" spans="1:3" x14ac:dyDescent="0.2">
      <c r="A262" s="30">
        <v>1983</v>
      </c>
      <c r="B262" s="6" t="s">
        <v>231</v>
      </c>
      <c r="C262" s="7">
        <v>58</v>
      </c>
    </row>
    <row r="263" spans="1:3" x14ac:dyDescent="0.2">
      <c r="A263" s="30">
        <v>1989</v>
      </c>
      <c r="B263" s="6" t="s">
        <v>575</v>
      </c>
      <c r="C263" s="7">
        <v>557</v>
      </c>
    </row>
    <row r="264" spans="1:3" x14ac:dyDescent="0.2">
      <c r="A264" s="30">
        <v>1991</v>
      </c>
      <c r="B264" s="55" t="s">
        <v>766</v>
      </c>
      <c r="C264" s="7">
        <v>90</v>
      </c>
    </row>
    <row r="265" spans="1:3" x14ac:dyDescent="0.2">
      <c r="A265" s="30">
        <v>1999</v>
      </c>
      <c r="B265" s="6" t="s">
        <v>751</v>
      </c>
      <c r="C265" s="7">
        <v>930</v>
      </c>
    </row>
    <row r="266" spans="1:3" x14ac:dyDescent="0.2">
      <c r="A266" s="69">
        <v>2011</v>
      </c>
      <c r="B266" s="57" t="s">
        <v>630</v>
      </c>
      <c r="C266" s="7">
        <v>43</v>
      </c>
    </row>
    <row r="267" spans="1:3" x14ac:dyDescent="0.2">
      <c r="A267" s="30">
        <v>2012</v>
      </c>
      <c r="B267" s="1" t="s">
        <v>631</v>
      </c>
      <c r="C267" s="7">
        <v>63</v>
      </c>
    </row>
    <row r="268" spans="1:3" x14ac:dyDescent="0.2">
      <c r="A268" s="30">
        <v>2013</v>
      </c>
      <c r="B268" s="1" t="s">
        <v>632</v>
      </c>
      <c r="C268" s="7">
        <v>125</v>
      </c>
    </row>
    <row r="269" spans="1:3" x14ac:dyDescent="0.2">
      <c r="A269" s="30">
        <v>2021</v>
      </c>
      <c r="B269" s="1" t="s">
        <v>633</v>
      </c>
      <c r="C269" s="7">
        <v>13</v>
      </c>
    </row>
    <row r="270" spans="1:3" x14ac:dyDescent="0.2">
      <c r="A270" s="30">
        <v>2022</v>
      </c>
      <c r="B270" s="1" t="s">
        <v>634</v>
      </c>
      <c r="C270" s="7">
        <v>66</v>
      </c>
    </row>
    <row r="271" spans="1:3" x14ac:dyDescent="0.2">
      <c r="A271" s="30">
        <v>2023</v>
      </c>
      <c r="B271" s="1" t="s">
        <v>635</v>
      </c>
      <c r="C271" s="7">
        <v>30</v>
      </c>
    </row>
    <row r="272" spans="1:3" x14ac:dyDescent="0.2">
      <c r="A272" s="30">
        <v>2024</v>
      </c>
      <c r="B272" s="1" t="s">
        <v>636</v>
      </c>
      <c r="C272" s="7">
        <v>1</v>
      </c>
    </row>
    <row r="273" spans="1:3" x14ac:dyDescent="0.2">
      <c r="A273" s="30">
        <v>2099</v>
      </c>
      <c r="B273" s="1" t="s">
        <v>765</v>
      </c>
      <c r="C273" s="7">
        <v>15</v>
      </c>
    </row>
    <row r="274" spans="1:3" x14ac:dyDescent="0.2">
      <c r="A274" s="30">
        <v>2111</v>
      </c>
      <c r="B274" s="1" t="s">
        <v>637</v>
      </c>
      <c r="C274" s="7">
        <v>18</v>
      </c>
    </row>
    <row r="275" spans="1:3" x14ac:dyDescent="0.2">
      <c r="A275" s="30">
        <v>2112</v>
      </c>
      <c r="B275" s="1" t="s">
        <v>638</v>
      </c>
      <c r="C275" s="7">
        <v>2</v>
      </c>
    </row>
    <row r="276" spans="1:3" x14ac:dyDescent="0.2">
      <c r="A276" s="30">
        <v>2121</v>
      </c>
      <c r="B276" s="1" t="s">
        <v>639</v>
      </c>
      <c r="C276" s="7">
        <v>11</v>
      </c>
    </row>
    <row r="277" spans="1:3" x14ac:dyDescent="0.2">
      <c r="A277" s="30">
        <v>2131</v>
      </c>
      <c r="B277" s="1" t="s">
        <v>640</v>
      </c>
      <c r="C277" s="7">
        <v>6</v>
      </c>
    </row>
    <row r="278" spans="1:3" x14ac:dyDescent="0.2">
      <c r="A278" s="30">
        <v>2199</v>
      </c>
      <c r="B278" s="1" t="s">
        <v>764</v>
      </c>
      <c r="C278" s="7">
        <v>24</v>
      </c>
    </row>
    <row r="279" spans="1:3" x14ac:dyDescent="0.2">
      <c r="A279" s="30">
        <v>2211</v>
      </c>
      <c r="B279" s="1" t="s">
        <v>641</v>
      </c>
      <c r="C279" s="7">
        <v>3</v>
      </c>
    </row>
    <row r="280" spans="1:3" x14ac:dyDescent="0.2">
      <c r="A280" s="30">
        <v>2212</v>
      </c>
      <c r="B280" s="1" t="s">
        <v>642</v>
      </c>
      <c r="C280" s="7">
        <v>9</v>
      </c>
    </row>
    <row r="281" spans="1:3" x14ac:dyDescent="0.2">
      <c r="A281" s="30">
        <v>2213</v>
      </c>
      <c r="B281" s="1" t="s">
        <v>643</v>
      </c>
      <c r="C281" s="7">
        <v>36</v>
      </c>
    </row>
    <row r="282" spans="1:3" x14ac:dyDescent="0.2">
      <c r="A282" s="30">
        <v>2222</v>
      </c>
      <c r="B282" s="1" t="s">
        <v>644</v>
      </c>
      <c r="C282" s="7">
        <v>18</v>
      </c>
    </row>
    <row r="283" spans="1:3" x14ac:dyDescent="0.2">
      <c r="A283" s="30">
        <v>2223</v>
      </c>
      <c r="B283" s="1" t="s">
        <v>645</v>
      </c>
      <c r="C283" s="7">
        <v>2</v>
      </c>
    </row>
    <row r="284" spans="1:3" x14ac:dyDescent="0.2">
      <c r="A284" s="30">
        <v>2224</v>
      </c>
      <c r="B284" s="1" t="s">
        <v>646</v>
      </c>
      <c r="C284" s="7">
        <v>15</v>
      </c>
    </row>
    <row r="285" spans="1:3" x14ac:dyDescent="0.2">
      <c r="A285" s="30">
        <v>2225</v>
      </c>
      <c r="B285" s="1" t="s">
        <v>647</v>
      </c>
      <c r="C285" s="7">
        <v>12</v>
      </c>
    </row>
    <row r="286" spans="1:3" x14ac:dyDescent="0.2">
      <c r="A286" s="30">
        <v>2226</v>
      </c>
      <c r="B286" s="1" t="s">
        <v>648</v>
      </c>
      <c r="C286" s="7">
        <v>71</v>
      </c>
    </row>
    <row r="287" spans="1:3" x14ac:dyDescent="0.2">
      <c r="A287" s="30">
        <v>2227</v>
      </c>
      <c r="B287" s="1" t="s">
        <v>649</v>
      </c>
      <c r="C287" s="7">
        <v>30</v>
      </c>
    </row>
    <row r="288" spans="1:3" x14ac:dyDescent="0.2">
      <c r="A288" s="30">
        <v>2228</v>
      </c>
      <c r="B288" s="1" t="s">
        <v>650</v>
      </c>
      <c r="C288" s="7">
        <v>2</v>
      </c>
    </row>
    <row r="289" spans="1:3" x14ac:dyDescent="0.2">
      <c r="A289" s="30">
        <v>2299</v>
      </c>
      <c r="B289" s="1" t="s">
        <v>762</v>
      </c>
      <c r="C289" s="7">
        <v>19</v>
      </c>
    </row>
    <row r="290" spans="1:3" x14ac:dyDescent="0.2">
      <c r="A290" s="30">
        <v>2311</v>
      </c>
      <c r="B290" s="1" t="s">
        <v>232</v>
      </c>
      <c r="C290" s="7">
        <v>221</v>
      </c>
    </row>
    <row r="291" spans="1:3" x14ac:dyDescent="0.2">
      <c r="A291" s="30">
        <v>2321</v>
      </c>
      <c r="B291" s="1" t="s">
        <v>651</v>
      </c>
      <c r="C291" s="7">
        <v>223</v>
      </c>
    </row>
    <row r="292" spans="1:3" x14ac:dyDescent="0.2">
      <c r="A292" s="30">
        <v>2322</v>
      </c>
      <c r="B292" s="1" t="s">
        <v>652</v>
      </c>
      <c r="C292" s="7">
        <v>122</v>
      </c>
    </row>
    <row r="293" spans="1:3" x14ac:dyDescent="0.2">
      <c r="A293" s="30">
        <v>2399</v>
      </c>
      <c r="B293" s="1" t="s">
        <v>763</v>
      </c>
      <c r="C293" s="7">
        <v>472</v>
      </c>
    </row>
    <row r="294" spans="1:3" x14ac:dyDescent="0.2">
      <c r="A294" s="30">
        <v>2411</v>
      </c>
      <c r="B294" s="1" t="s">
        <v>653</v>
      </c>
      <c r="C294" s="7">
        <v>1558</v>
      </c>
    </row>
    <row r="295" spans="1:3" x14ac:dyDescent="0.2">
      <c r="A295" s="30">
        <v>2412</v>
      </c>
      <c r="B295" s="1" t="s">
        <v>654</v>
      </c>
      <c r="C295" s="7">
        <v>134</v>
      </c>
    </row>
    <row r="296" spans="1:3" x14ac:dyDescent="0.2">
      <c r="A296" s="30">
        <v>2421</v>
      </c>
      <c r="B296" s="1" t="s">
        <v>655</v>
      </c>
      <c r="C296" s="7">
        <v>579</v>
      </c>
    </row>
    <row r="297" spans="1:3" x14ac:dyDescent="0.2">
      <c r="A297" s="30">
        <v>2422</v>
      </c>
      <c r="B297" s="1" t="s">
        <v>656</v>
      </c>
      <c r="C297" s="7">
        <v>31</v>
      </c>
    </row>
    <row r="298" spans="1:3" x14ac:dyDescent="0.2">
      <c r="A298" s="30">
        <v>2431</v>
      </c>
      <c r="B298" s="1" t="s">
        <v>657</v>
      </c>
      <c r="C298" s="7">
        <v>50</v>
      </c>
    </row>
    <row r="299" spans="1:3" x14ac:dyDescent="0.2">
      <c r="A299" s="30">
        <v>2432</v>
      </c>
      <c r="B299" s="1" t="s">
        <v>658</v>
      </c>
      <c r="C299" s="7">
        <v>281</v>
      </c>
    </row>
    <row r="300" spans="1:3" x14ac:dyDescent="0.2">
      <c r="A300" s="30">
        <v>2441</v>
      </c>
      <c r="B300" s="1" t="s">
        <v>659</v>
      </c>
      <c r="C300" s="7">
        <v>7</v>
      </c>
    </row>
    <row r="301" spans="1:3" x14ac:dyDescent="0.2">
      <c r="A301" s="30">
        <v>2451</v>
      </c>
      <c r="B301" s="1" t="s">
        <v>417</v>
      </c>
      <c r="C301" s="7">
        <v>6</v>
      </c>
    </row>
    <row r="302" spans="1:3" x14ac:dyDescent="0.2">
      <c r="A302" s="30">
        <v>2499</v>
      </c>
      <c r="B302" s="1" t="s">
        <v>761</v>
      </c>
      <c r="C302" s="7">
        <v>99</v>
      </c>
    </row>
    <row r="303" spans="1:3" x14ac:dyDescent="0.2">
      <c r="A303" s="30">
        <v>2511</v>
      </c>
      <c r="B303" s="1" t="s">
        <v>233</v>
      </c>
      <c r="C303" s="7">
        <v>1485</v>
      </c>
    </row>
    <row r="304" spans="1:3" x14ac:dyDescent="0.2">
      <c r="A304" s="30">
        <v>2521</v>
      </c>
      <c r="B304" s="1" t="s">
        <v>660</v>
      </c>
      <c r="C304" s="7">
        <v>14</v>
      </c>
    </row>
    <row r="305" spans="1:3" x14ac:dyDescent="0.2">
      <c r="A305" s="30">
        <v>2599</v>
      </c>
      <c r="B305" s="1" t="s">
        <v>760</v>
      </c>
      <c r="C305" s="7">
        <v>1078</v>
      </c>
    </row>
    <row r="306" spans="1:3" x14ac:dyDescent="0.2">
      <c r="A306" s="30">
        <v>2612</v>
      </c>
      <c r="B306" s="1" t="s">
        <v>661</v>
      </c>
      <c r="C306" s="7">
        <v>16</v>
      </c>
    </row>
    <row r="307" spans="1:3" x14ac:dyDescent="0.2">
      <c r="A307" s="30">
        <v>2699</v>
      </c>
      <c r="B307" s="1" t="s">
        <v>759</v>
      </c>
      <c r="C307" s="7">
        <v>31</v>
      </c>
    </row>
    <row r="308" spans="1:3" x14ac:dyDescent="0.2">
      <c r="A308" s="30">
        <v>2711</v>
      </c>
      <c r="B308" s="1" t="s">
        <v>662</v>
      </c>
      <c r="C308" s="7">
        <v>11</v>
      </c>
    </row>
    <row r="309" spans="1:3" x14ac:dyDescent="0.2">
      <c r="A309" s="30">
        <v>2712</v>
      </c>
      <c r="B309" s="1" t="s">
        <v>663</v>
      </c>
      <c r="C309" s="7">
        <v>1060</v>
      </c>
    </row>
    <row r="310" spans="1:3" x14ac:dyDescent="0.2">
      <c r="A310" s="30">
        <v>2721</v>
      </c>
      <c r="B310" s="1" t="s">
        <v>664</v>
      </c>
      <c r="C310" s="7">
        <v>122</v>
      </c>
    </row>
    <row r="311" spans="1:3" x14ac:dyDescent="0.2">
      <c r="A311" s="30">
        <v>2722</v>
      </c>
      <c r="B311" s="1" t="s">
        <v>665</v>
      </c>
      <c r="C311" s="7">
        <v>147</v>
      </c>
    </row>
    <row r="312" spans="1:3" x14ac:dyDescent="0.2">
      <c r="A312" s="30">
        <v>2723</v>
      </c>
      <c r="B312" s="1" t="s">
        <v>666</v>
      </c>
      <c r="C312" s="7">
        <v>281</v>
      </c>
    </row>
    <row r="313" spans="1:3" x14ac:dyDescent="0.2">
      <c r="A313" s="30">
        <v>2724</v>
      </c>
      <c r="B313" s="1" t="s">
        <v>667</v>
      </c>
      <c r="C313" s="7">
        <v>279</v>
      </c>
    </row>
    <row r="314" spans="1:3" x14ac:dyDescent="0.2">
      <c r="A314" s="30">
        <v>2725</v>
      </c>
      <c r="B314" s="1" t="s">
        <v>668</v>
      </c>
      <c r="C314" s="7">
        <v>4</v>
      </c>
    </row>
    <row r="315" spans="1:3" x14ac:dyDescent="0.2">
      <c r="A315" s="30">
        <v>2726</v>
      </c>
      <c r="B315" s="1" t="s">
        <v>669</v>
      </c>
      <c r="C315" s="7">
        <v>165</v>
      </c>
    </row>
    <row r="316" spans="1:3" x14ac:dyDescent="0.2">
      <c r="A316" s="30">
        <v>2727</v>
      </c>
      <c r="B316" s="1" t="s">
        <v>670</v>
      </c>
      <c r="C316" s="7">
        <v>22</v>
      </c>
    </row>
    <row r="317" spans="1:3" x14ac:dyDescent="0.2">
      <c r="A317" s="30">
        <v>2728</v>
      </c>
      <c r="B317" s="1" t="s">
        <v>671</v>
      </c>
      <c r="C317" s="7">
        <v>20</v>
      </c>
    </row>
    <row r="318" spans="1:3" x14ac:dyDescent="0.2">
      <c r="A318" s="30">
        <v>2731</v>
      </c>
      <c r="B318" s="1" t="s">
        <v>672</v>
      </c>
      <c r="C318" s="7">
        <v>4347</v>
      </c>
    </row>
    <row r="319" spans="1:3" x14ac:dyDescent="0.2">
      <c r="A319" s="30">
        <v>2732</v>
      </c>
      <c r="B319" s="1" t="s">
        <v>673</v>
      </c>
      <c r="C319" s="7">
        <v>384</v>
      </c>
    </row>
    <row r="320" spans="1:3" x14ac:dyDescent="0.2">
      <c r="A320" s="30">
        <v>2733</v>
      </c>
      <c r="B320" s="1" t="s">
        <v>674</v>
      </c>
      <c r="C320" s="7">
        <v>53</v>
      </c>
    </row>
    <row r="321" spans="1:3" x14ac:dyDescent="0.2">
      <c r="A321" s="30">
        <v>2734</v>
      </c>
      <c r="B321" s="1" t="s">
        <v>675</v>
      </c>
      <c r="C321" s="7">
        <v>31</v>
      </c>
    </row>
    <row r="322" spans="1:3" x14ac:dyDescent="0.2">
      <c r="A322" s="30">
        <v>2741</v>
      </c>
      <c r="B322" s="1" t="s">
        <v>676</v>
      </c>
      <c r="C322" s="7">
        <v>622</v>
      </c>
    </row>
    <row r="323" spans="1:3" x14ac:dyDescent="0.2">
      <c r="A323" s="30">
        <v>2742</v>
      </c>
      <c r="B323" s="1" t="s">
        <v>677</v>
      </c>
      <c r="C323" s="7">
        <v>7</v>
      </c>
    </row>
    <row r="324" spans="1:3" x14ac:dyDescent="0.2">
      <c r="A324" s="30">
        <v>2743</v>
      </c>
      <c r="B324" s="1" t="s">
        <v>678</v>
      </c>
      <c r="C324" s="7">
        <v>20</v>
      </c>
    </row>
    <row r="325" spans="1:3" x14ac:dyDescent="0.2">
      <c r="A325" s="30">
        <v>2744</v>
      </c>
      <c r="B325" s="1" t="s">
        <v>679</v>
      </c>
      <c r="C325" s="7">
        <v>110</v>
      </c>
    </row>
    <row r="326" spans="1:3" x14ac:dyDescent="0.2">
      <c r="A326" s="30">
        <v>2746</v>
      </c>
      <c r="B326" s="1" t="s">
        <v>680</v>
      </c>
      <c r="C326" s="7">
        <v>2</v>
      </c>
    </row>
    <row r="327" spans="1:3" x14ac:dyDescent="0.2">
      <c r="A327" s="1">
        <v>2747</v>
      </c>
      <c r="B327" s="1" t="s">
        <v>681</v>
      </c>
      <c r="C327" s="7">
        <v>79</v>
      </c>
    </row>
    <row r="328" spans="1:3" x14ac:dyDescent="0.2">
      <c r="A328" s="30">
        <v>2748</v>
      </c>
      <c r="B328" s="1" t="s">
        <v>682</v>
      </c>
      <c r="C328" s="7">
        <v>2</v>
      </c>
    </row>
    <row r="329" spans="1:3" x14ac:dyDescent="0.2">
      <c r="A329" s="30">
        <v>2749</v>
      </c>
      <c r="B329" s="57" t="s">
        <v>758</v>
      </c>
      <c r="C329" s="7">
        <v>1</v>
      </c>
    </row>
    <row r="330" spans="1:3" x14ac:dyDescent="0.2">
      <c r="A330" s="30">
        <v>2751</v>
      </c>
      <c r="B330" s="1" t="s">
        <v>683</v>
      </c>
      <c r="C330" s="7">
        <v>1178</v>
      </c>
    </row>
    <row r="331" spans="1:3" x14ac:dyDescent="0.2">
      <c r="A331" s="30">
        <v>2761</v>
      </c>
      <c r="B331" s="1" t="s">
        <v>684</v>
      </c>
      <c r="C331" s="7">
        <v>7</v>
      </c>
    </row>
    <row r="332" spans="1:3" x14ac:dyDescent="0.2">
      <c r="A332" s="30">
        <v>2762</v>
      </c>
      <c r="B332" s="1" t="s">
        <v>685</v>
      </c>
      <c r="C332" s="7">
        <v>127</v>
      </c>
    </row>
    <row r="333" spans="1:3" x14ac:dyDescent="0.2">
      <c r="A333" s="30">
        <v>2763</v>
      </c>
      <c r="B333" s="1" t="s">
        <v>686</v>
      </c>
      <c r="C333" s="7">
        <v>662</v>
      </c>
    </row>
    <row r="334" spans="1:3" x14ac:dyDescent="0.2">
      <c r="A334" s="30">
        <v>2764</v>
      </c>
      <c r="B334" s="1" t="s">
        <v>687</v>
      </c>
      <c r="C334" s="7">
        <v>26</v>
      </c>
    </row>
    <row r="335" spans="1:3" x14ac:dyDescent="0.2">
      <c r="A335" s="30">
        <v>2765</v>
      </c>
      <c r="B335" s="1" t="s">
        <v>688</v>
      </c>
      <c r="C335" s="7">
        <v>173</v>
      </c>
    </row>
    <row r="336" spans="1:3" x14ac:dyDescent="0.2">
      <c r="A336" s="30">
        <v>2771</v>
      </c>
      <c r="B336" s="1" t="s">
        <v>689</v>
      </c>
      <c r="C336" s="7">
        <v>5</v>
      </c>
    </row>
    <row r="337" spans="1:3" x14ac:dyDescent="0.2">
      <c r="A337" s="30">
        <v>2772</v>
      </c>
      <c r="B337" s="1" t="s">
        <v>690</v>
      </c>
      <c r="C337" s="7">
        <v>43</v>
      </c>
    </row>
    <row r="338" spans="1:3" x14ac:dyDescent="0.2">
      <c r="A338" s="30">
        <v>2773</v>
      </c>
      <c r="B338" s="1" t="s">
        <v>691</v>
      </c>
      <c r="C338" s="7">
        <v>28</v>
      </c>
    </row>
    <row r="339" spans="1:3" x14ac:dyDescent="0.2">
      <c r="A339" s="30">
        <v>2774</v>
      </c>
      <c r="B339" s="1" t="s">
        <v>692</v>
      </c>
      <c r="C339" s="7">
        <v>459</v>
      </c>
    </row>
    <row r="340" spans="1:3" x14ac:dyDescent="0.2">
      <c r="A340" s="30">
        <v>2775</v>
      </c>
      <c r="B340" s="1" t="s">
        <v>693</v>
      </c>
      <c r="C340" s="7">
        <v>16</v>
      </c>
    </row>
    <row r="341" spans="1:3" x14ac:dyDescent="0.2">
      <c r="A341" s="30">
        <v>2776</v>
      </c>
      <c r="B341" s="1" t="s">
        <v>694</v>
      </c>
      <c r="C341" s="7">
        <v>1409</v>
      </c>
    </row>
    <row r="342" spans="1:3" x14ac:dyDescent="0.2">
      <c r="A342" s="30">
        <v>2777</v>
      </c>
      <c r="B342" s="1" t="s">
        <v>695</v>
      </c>
      <c r="C342" s="7">
        <v>184</v>
      </c>
    </row>
    <row r="343" spans="1:3" x14ac:dyDescent="0.2">
      <c r="A343" s="30">
        <v>2778</v>
      </c>
      <c r="B343" s="1" t="s">
        <v>696</v>
      </c>
      <c r="C343" s="7">
        <v>10</v>
      </c>
    </row>
    <row r="344" spans="1:3" x14ac:dyDescent="0.2">
      <c r="A344" s="30">
        <v>2799</v>
      </c>
      <c r="B344" s="1" t="s">
        <v>757</v>
      </c>
      <c r="C344" s="7">
        <v>1237</v>
      </c>
    </row>
    <row r="345" spans="1:3" x14ac:dyDescent="0.2">
      <c r="A345" s="30">
        <v>2811</v>
      </c>
      <c r="B345" s="1" t="s">
        <v>261</v>
      </c>
      <c r="C345" s="7">
        <v>39</v>
      </c>
    </row>
    <row r="346" spans="1:3" x14ac:dyDescent="0.2">
      <c r="A346" s="30">
        <v>2821</v>
      </c>
      <c r="B346" s="1" t="s">
        <v>697</v>
      </c>
      <c r="C346" s="7">
        <v>144</v>
      </c>
    </row>
    <row r="347" spans="1:3" x14ac:dyDescent="0.2">
      <c r="A347" s="30">
        <v>2822</v>
      </c>
      <c r="B347" s="1" t="s">
        <v>698</v>
      </c>
      <c r="C347" s="7">
        <v>29</v>
      </c>
    </row>
    <row r="348" spans="1:3" x14ac:dyDescent="0.2">
      <c r="A348" s="30">
        <v>2823</v>
      </c>
      <c r="B348" s="1" t="s">
        <v>699</v>
      </c>
      <c r="C348" s="7">
        <v>23</v>
      </c>
    </row>
    <row r="349" spans="1:3" x14ac:dyDescent="0.2">
      <c r="A349" s="30">
        <v>2824</v>
      </c>
      <c r="B349" s="1" t="s">
        <v>700</v>
      </c>
      <c r="C349" s="7">
        <v>357</v>
      </c>
    </row>
    <row r="350" spans="1:3" x14ac:dyDescent="0.2">
      <c r="A350" s="30">
        <v>2825</v>
      </c>
      <c r="B350" s="1" t="s">
        <v>701</v>
      </c>
      <c r="C350" s="7">
        <v>14</v>
      </c>
    </row>
    <row r="351" spans="1:3" x14ac:dyDescent="0.2">
      <c r="A351" s="30">
        <v>2826</v>
      </c>
      <c r="B351" s="1" t="s">
        <v>702</v>
      </c>
      <c r="C351" s="7">
        <v>1789</v>
      </c>
    </row>
    <row r="352" spans="1:3" x14ac:dyDescent="0.2">
      <c r="A352" s="30">
        <v>2831</v>
      </c>
      <c r="B352" s="1" t="s">
        <v>703</v>
      </c>
      <c r="C352" s="7">
        <v>562</v>
      </c>
    </row>
    <row r="353" spans="1:3" x14ac:dyDescent="0.2">
      <c r="A353" s="30">
        <v>2832</v>
      </c>
      <c r="B353" s="1" t="s">
        <v>704</v>
      </c>
      <c r="C353" s="7">
        <v>2354</v>
      </c>
    </row>
    <row r="354" spans="1:3" x14ac:dyDescent="0.2">
      <c r="A354" s="30">
        <v>2833</v>
      </c>
      <c r="B354" s="1" t="s">
        <v>705</v>
      </c>
      <c r="C354" s="7">
        <v>77</v>
      </c>
    </row>
    <row r="355" spans="1:3" x14ac:dyDescent="0.2">
      <c r="A355" s="30">
        <v>2834</v>
      </c>
      <c r="B355" s="1" t="s">
        <v>706</v>
      </c>
      <c r="C355" s="7">
        <v>1009</v>
      </c>
    </row>
    <row r="356" spans="1:3" x14ac:dyDescent="0.2">
      <c r="A356" s="30">
        <v>2835</v>
      </c>
      <c r="B356" s="1" t="s">
        <v>707</v>
      </c>
      <c r="C356" s="7">
        <v>50</v>
      </c>
    </row>
    <row r="357" spans="1:3" x14ac:dyDescent="0.2">
      <c r="A357" s="30">
        <v>2836</v>
      </c>
      <c r="B357" s="1" t="s">
        <v>708</v>
      </c>
      <c r="C357" s="7">
        <v>849</v>
      </c>
    </row>
    <row r="358" spans="1:3" x14ac:dyDescent="0.2">
      <c r="A358" s="30">
        <v>2837</v>
      </c>
      <c r="B358" s="1" t="s">
        <v>709</v>
      </c>
      <c r="C358" s="7">
        <v>38</v>
      </c>
    </row>
    <row r="359" spans="1:3" x14ac:dyDescent="0.2">
      <c r="A359" s="30">
        <v>2838</v>
      </c>
      <c r="B359" s="1" t="s">
        <v>710</v>
      </c>
      <c r="C359" s="7">
        <v>204</v>
      </c>
    </row>
    <row r="360" spans="1:3" x14ac:dyDescent="0.2">
      <c r="A360" s="30">
        <v>2839</v>
      </c>
      <c r="B360" s="1" t="s">
        <v>711</v>
      </c>
      <c r="C360" s="7">
        <v>315</v>
      </c>
    </row>
    <row r="361" spans="1:3" x14ac:dyDescent="0.2">
      <c r="A361" s="30">
        <v>2841</v>
      </c>
      <c r="B361" s="1" t="s">
        <v>712</v>
      </c>
      <c r="C361" s="7">
        <v>240</v>
      </c>
    </row>
    <row r="362" spans="1:3" x14ac:dyDescent="0.2">
      <c r="A362" s="30">
        <v>2851</v>
      </c>
      <c r="B362" s="1" t="s">
        <v>713</v>
      </c>
      <c r="C362" s="7">
        <v>19</v>
      </c>
    </row>
    <row r="363" spans="1:3" x14ac:dyDescent="0.2">
      <c r="A363" s="30">
        <v>2853</v>
      </c>
      <c r="B363" s="1" t="s">
        <v>714</v>
      </c>
      <c r="C363" s="7">
        <v>32</v>
      </c>
    </row>
    <row r="364" spans="1:3" x14ac:dyDescent="0.2">
      <c r="A364" s="30">
        <v>2854</v>
      </c>
      <c r="B364" s="1" t="s">
        <v>715</v>
      </c>
      <c r="C364" s="7">
        <v>86</v>
      </c>
    </row>
    <row r="365" spans="1:3" x14ac:dyDescent="0.2">
      <c r="A365" s="30">
        <v>2855</v>
      </c>
      <c r="B365" s="1" t="s">
        <v>716</v>
      </c>
      <c r="C365" s="7">
        <v>2</v>
      </c>
    </row>
    <row r="366" spans="1:3" x14ac:dyDescent="0.2">
      <c r="A366" s="30">
        <v>2861</v>
      </c>
      <c r="B366" s="1" t="s">
        <v>717</v>
      </c>
      <c r="C366" s="7">
        <v>1231</v>
      </c>
    </row>
    <row r="367" spans="1:3" x14ac:dyDescent="0.2">
      <c r="A367" s="30">
        <v>2862</v>
      </c>
      <c r="B367" s="1" t="s">
        <v>718</v>
      </c>
      <c r="C367" s="7">
        <v>42</v>
      </c>
    </row>
    <row r="368" spans="1:3" x14ac:dyDescent="0.2">
      <c r="A368" s="30">
        <v>2863</v>
      </c>
      <c r="B368" s="55" t="s">
        <v>752</v>
      </c>
      <c r="C368" s="7">
        <v>75</v>
      </c>
    </row>
    <row r="369" spans="1:3" x14ac:dyDescent="0.2">
      <c r="A369" s="30">
        <v>2864</v>
      </c>
      <c r="B369" s="55" t="s">
        <v>852</v>
      </c>
      <c r="C369" s="7">
        <v>1</v>
      </c>
    </row>
    <row r="370" spans="1:3" x14ac:dyDescent="0.2">
      <c r="A370" s="30">
        <v>2871</v>
      </c>
      <c r="B370" s="1" t="s">
        <v>719</v>
      </c>
      <c r="C370" s="7">
        <v>62</v>
      </c>
    </row>
    <row r="371" spans="1:3" x14ac:dyDescent="0.2">
      <c r="A371" s="30">
        <v>2872</v>
      </c>
      <c r="B371" s="1" t="s">
        <v>720</v>
      </c>
      <c r="C371" s="7">
        <v>6</v>
      </c>
    </row>
    <row r="372" spans="1:3" x14ac:dyDescent="0.2">
      <c r="A372" s="30">
        <v>2873</v>
      </c>
      <c r="B372" s="1" t="s">
        <v>721</v>
      </c>
      <c r="C372" s="7">
        <v>89</v>
      </c>
    </row>
    <row r="373" spans="1:3" x14ac:dyDescent="0.2">
      <c r="A373" s="30">
        <v>2881</v>
      </c>
      <c r="B373" s="1" t="s">
        <v>722</v>
      </c>
      <c r="C373" s="7">
        <v>39</v>
      </c>
    </row>
    <row r="374" spans="1:3" x14ac:dyDescent="0.2">
      <c r="A374" s="30">
        <v>2882</v>
      </c>
      <c r="B374" s="1" t="s">
        <v>723</v>
      </c>
      <c r="C374" s="7">
        <v>138</v>
      </c>
    </row>
    <row r="375" spans="1:3" x14ac:dyDescent="0.2">
      <c r="A375" s="30">
        <v>2883</v>
      </c>
      <c r="B375" s="1" t="s">
        <v>724</v>
      </c>
      <c r="C375" s="7">
        <v>18</v>
      </c>
    </row>
    <row r="376" spans="1:3" x14ac:dyDescent="0.2">
      <c r="A376" s="30">
        <v>2884</v>
      </c>
      <c r="B376" s="1" t="s">
        <v>725</v>
      </c>
      <c r="C376" s="7">
        <v>106</v>
      </c>
    </row>
    <row r="377" spans="1:3" x14ac:dyDescent="0.2">
      <c r="A377" s="30">
        <v>2885</v>
      </c>
      <c r="B377" s="1" t="s">
        <v>726</v>
      </c>
      <c r="C377" s="7">
        <v>2</v>
      </c>
    </row>
    <row r="378" spans="1:3" x14ac:dyDescent="0.2">
      <c r="A378" s="30">
        <v>2887</v>
      </c>
      <c r="B378" s="1" t="s">
        <v>727</v>
      </c>
      <c r="C378" s="7">
        <v>339</v>
      </c>
    </row>
    <row r="379" spans="1:3" x14ac:dyDescent="0.2">
      <c r="A379" s="30">
        <v>2888</v>
      </c>
      <c r="B379" s="1" t="s">
        <v>728</v>
      </c>
      <c r="C379" s="7">
        <v>3</v>
      </c>
    </row>
    <row r="380" spans="1:3" x14ac:dyDescent="0.2">
      <c r="A380" s="30">
        <v>2899</v>
      </c>
      <c r="B380" s="1" t="s">
        <v>729</v>
      </c>
      <c r="C380" s="7">
        <v>1217</v>
      </c>
    </row>
    <row r="381" spans="1:3" x14ac:dyDescent="0.2">
      <c r="A381" s="30">
        <v>3011</v>
      </c>
      <c r="B381" s="1" t="s">
        <v>730</v>
      </c>
      <c r="C381" s="7">
        <v>55</v>
      </c>
    </row>
    <row r="382" spans="1:3" x14ac:dyDescent="0.2">
      <c r="A382" s="30">
        <v>3012</v>
      </c>
      <c r="B382" s="1" t="s">
        <v>731</v>
      </c>
      <c r="C382" s="7">
        <v>9</v>
      </c>
    </row>
    <row r="383" spans="1:3" x14ac:dyDescent="0.2">
      <c r="A383" s="30">
        <v>3013</v>
      </c>
      <c r="B383" s="1" t="s">
        <v>732</v>
      </c>
      <c r="C383" s="7">
        <v>90</v>
      </c>
    </row>
    <row r="384" spans="1:3" x14ac:dyDescent="0.2">
      <c r="A384" s="30">
        <v>3014</v>
      </c>
      <c r="B384" s="55" t="s">
        <v>851</v>
      </c>
      <c r="C384" s="7">
        <v>1</v>
      </c>
    </row>
    <row r="385" spans="1:3" x14ac:dyDescent="0.2">
      <c r="A385" s="30">
        <v>3015</v>
      </c>
      <c r="B385" s="1" t="s">
        <v>733</v>
      </c>
      <c r="C385" s="7">
        <v>86</v>
      </c>
    </row>
    <row r="386" spans="1:3" x14ac:dyDescent="0.2">
      <c r="A386" s="30">
        <v>3016</v>
      </c>
      <c r="B386" s="1" t="s">
        <v>734</v>
      </c>
      <c r="C386" s="7">
        <v>35</v>
      </c>
    </row>
    <row r="387" spans="1:3" x14ac:dyDescent="0.2">
      <c r="A387" s="30">
        <v>3017</v>
      </c>
      <c r="B387" s="1" t="s">
        <v>735</v>
      </c>
      <c r="C387" s="7">
        <v>3</v>
      </c>
    </row>
    <row r="388" spans="1:3" x14ac:dyDescent="0.2">
      <c r="A388" s="30">
        <v>3018</v>
      </c>
      <c r="B388" s="1" t="s">
        <v>736</v>
      </c>
      <c r="C388" s="7">
        <v>14</v>
      </c>
    </row>
    <row r="389" spans="1:3" x14ac:dyDescent="0.2">
      <c r="A389" s="30">
        <v>3019</v>
      </c>
      <c r="B389" s="1" t="s">
        <v>756</v>
      </c>
      <c r="C389" s="7">
        <v>157</v>
      </c>
    </row>
    <row r="390" spans="1:3" x14ac:dyDescent="0.2">
      <c r="A390" s="30">
        <v>3021</v>
      </c>
      <c r="B390" s="1" t="s">
        <v>737</v>
      </c>
      <c r="C390" s="7">
        <v>9</v>
      </c>
    </row>
    <row r="391" spans="1:3" x14ac:dyDescent="0.2">
      <c r="A391" s="30">
        <v>3022</v>
      </c>
      <c r="B391" s="1" t="s">
        <v>738</v>
      </c>
      <c r="C391" s="7">
        <v>35</v>
      </c>
    </row>
    <row r="392" spans="1:3" x14ac:dyDescent="0.2">
      <c r="A392" s="30">
        <v>3029</v>
      </c>
      <c r="B392" s="1" t="s">
        <v>755</v>
      </c>
      <c r="C392" s="7">
        <v>21</v>
      </c>
    </row>
    <row r="393" spans="1:3" x14ac:dyDescent="0.2">
      <c r="A393" s="30">
        <v>3031</v>
      </c>
      <c r="B393" s="1" t="s">
        <v>739</v>
      </c>
      <c r="C393" s="7">
        <v>24</v>
      </c>
    </row>
    <row r="394" spans="1:3" x14ac:dyDescent="0.2">
      <c r="A394" s="30">
        <v>3032</v>
      </c>
      <c r="B394" s="1" t="s">
        <v>740</v>
      </c>
      <c r="C394" s="7">
        <v>185</v>
      </c>
    </row>
    <row r="395" spans="1:3" x14ac:dyDescent="0.2">
      <c r="A395" s="30">
        <v>3033</v>
      </c>
      <c r="B395" s="1" t="s">
        <v>741</v>
      </c>
      <c r="C395" s="7">
        <v>99</v>
      </c>
    </row>
    <row r="396" spans="1:3" x14ac:dyDescent="0.2">
      <c r="A396" s="30">
        <v>3039</v>
      </c>
      <c r="B396" s="1" t="s">
        <v>754</v>
      </c>
      <c r="C396" s="7">
        <v>255</v>
      </c>
    </row>
    <row r="397" spans="1:3" x14ac:dyDescent="0.2">
      <c r="A397" s="30">
        <v>3041</v>
      </c>
      <c r="B397" s="1" t="s">
        <v>742</v>
      </c>
      <c r="C397" s="7">
        <v>8</v>
      </c>
    </row>
    <row r="398" spans="1:3" x14ac:dyDescent="0.2">
      <c r="A398" s="30">
        <v>3042</v>
      </c>
      <c r="B398" s="1" t="s">
        <v>743</v>
      </c>
      <c r="C398" s="7">
        <v>38</v>
      </c>
    </row>
    <row r="399" spans="1:3" x14ac:dyDescent="0.2">
      <c r="A399" s="30">
        <v>3043</v>
      </c>
      <c r="B399" s="1" t="s">
        <v>744</v>
      </c>
      <c r="C399" s="7">
        <v>13</v>
      </c>
    </row>
    <row r="400" spans="1:3" x14ac:dyDescent="0.2">
      <c r="A400" s="30">
        <v>3044</v>
      </c>
      <c r="B400" s="1" t="s">
        <v>745</v>
      </c>
      <c r="C400" s="7">
        <v>2</v>
      </c>
    </row>
    <row r="401" spans="1:3" x14ac:dyDescent="0.2">
      <c r="A401" s="30">
        <v>3045</v>
      </c>
      <c r="B401" s="1" t="s">
        <v>746</v>
      </c>
      <c r="C401" s="7">
        <v>5</v>
      </c>
    </row>
    <row r="402" spans="1:3" x14ac:dyDescent="0.2">
      <c r="A402" s="30">
        <v>3046</v>
      </c>
      <c r="B402" s="1" t="s">
        <v>747</v>
      </c>
      <c r="C402" s="7">
        <v>3</v>
      </c>
    </row>
    <row r="403" spans="1:3" x14ac:dyDescent="0.2">
      <c r="A403" s="30">
        <v>3047</v>
      </c>
      <c r="B403" s="1" t="s">
        <v>748</v>
      </c>
      <c r="C403" s="7">
        <v>13</v>
      </c>
    </row>
    <row r="404" spans="1:3" x14ac:dyDescent="0.2">
      <c r="A404" s="30">
        <v>3048</v>
      </c>
      <c r="B404" s="1" t="s">
        <v>749</v>
      </c>
      <c r="C404" s="7">
        <v>10</v>
      </c>
    </row>
    <row r="405" spans="1:3" x14ac:dyDescent="0.2">
      <c r="A405" s="30">
        <v>3049</v>
      </c>
      <c r="B405" s="1" t="s">
        <v>753</v>
      </c>
      <c r="C405" s="7">
        <v>227</v>
      </c>
    </row>
    <row r="406" spans="1:3" x14ac:dyDescent="0.2">
      <c r="A406" s="30">
        <v>3051</v>
      </c>
      <c r="B406" s="1" t="s">
        <v>750</v>
      </c>
      <c r="C406" s="7">
        <v>5</v>
      </c>
    </row>
    <row r="407" spans="1:3" x14ac:dyDescent="0.2">
      <c r="A407" s="30" t="s">
        <v>422</v>
      </c>
    </row>
  </sheetData>
  <phoneticPr fontId="0" type="noConversion"/>
  <pageMargins left="0" right="0" top="0" bottom="0" header="0.39370078740157483" footer="0"/>
  <pageSetup paperSize="9" scale="96" fitToHeight="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zoomScale="90" zoomScaleNormal="90" workbookViewId="0">
      <selection activeCell="K7" sqref="K7"/>
    </sheetView>
  </sheetViews>
  <sheetFormatPr baseColWidth="10" defaultColWidth="11.42578125" defaultRowHeight="12.75" x14ac:dyDescent="0.2"/>
  <cols>
    <col min="1" max="1" width="18.28515625" style="62" customWidth="1"/>
    <col min="2" max="2" width="10.140625" style="62" customWidth="1"/>
    <col min="3" max="3" width="10" style="62" customWidth="1"/>
    <col min="4" max="4" width="10.7109375" style="62" customWidth="1"/>
    <col min="5" max="5" width="9.5703125" style="63" customWidth="1"/>
    <col min="6" max="6" width="10.7109375" style="62" customWidth="1"/>
    <col min="7" max="8" width="10.7109375" style="63" customWidth="1"/>
    <col min="9" max="9" width="10.7109375" style="62" customWidth="1"/>
    <col min="10" max="10" width="3.42578125" style="62" customWidth="1"/>
    <col min="11" max="16384" width="11.42578125" style="62"/>
  </cols>
  <sheetData>
    <row r="1" spans="1:19" x14ac:dyDescent="0.2">
      <c r="A1" s="54" t="s">
        <v>830</v>
      </c>
    </row>
    <row r="2" spans="1:19" s="55" customFormat="1" x14ac:dyDescent="0.2">
      <c r="A2" s="55" t="s">
        <v>838</v>
      </c>
      <c r="E2" s="56"/>
      <c r="G2" s="56"/>
      <c r="H2" s="56"/>
    </row>
    <row r="3" spans="1:19" s="55" customFormat="1" x14ac:dyDescent="0.2">
      <c r="E3" s="56"/>
      <c r="G3" s="56"/>
      <c r="H3" s="56"/>
    </row>
    <row r="4" spans="1:19" s="55" customFormat="1" x14ac:dyDescent="0.2">
      <c r="A4" s="64"/>
      <c r="B4" s="95" t="s">
        <v>628</v>
      </c>
      <c r="C4" s="95" t="s">
        <v>831</v>
      </c>
      <c r="D4" s="95"/>
      <c r="E4" s="97" t="s">
        <v>832</v>
      </c>
      <c r="F4" s="97"/>
      <c r="G4" s="97" t="s">
        <v>833</v>
      </c>
      <c r="H4" s="97" t="s">
        <v>834</v>
      </c>
      <c r="I4" s="96" t="s">
        <v>835</v>
      </c>
      <c r="L4" s="56"/>
      <c r="M4" s="63"/>
    </row>
    <row r="5" spans="1:19" s="55" customFormat="1" ht="39" customHeight="1" x14ac:dyDescent="0.2">
      <c r="A5" s="64"/>
      <c r="B5" s="95"/>
      <c r="C5" s="86" t="s">
        <v>579</v>
      </c>
      <c r="D5" s="86" t="s">
        <v>580</v>
      </c>
      <c r="E5" s="87" t="s">
        <v>581</v>
      </c>
      <c r="F5" s="86" t="s">
        <v>582</v>
      </c>
      <c r="G5" s="97"/>
      <c r="H5" s="97"/>
      <c r="I5" s="96"/>
      <c r="L5" s="56"/>
      <c r="M5" s="63"/>
      <c r="N5" s="62"/>
      <c r="O5" s="62"/>
      <c r="P5" s="62"/>
      <c r="Q5" s="62"/>
      <c r="R5" s="62"/>
      <c r="S5" s="62"/>
    </row>
    <row r="6" spans="1:19" s="55" customFormat="1" x14ac:dyDescent="0.2">
      <c r="A6" s="51" t="s">
        <v>441</v>
      </c>
      <c r="B6" s="60">
        <v>140899</v>
      </c>
      <c r="C6" s="53">
        <v>23035</v>
      </c>
      <c r="D6" s="60" t="s">
        <v>344</v>
      </c>
      <c r="E6" s="53">
        <v>19516</v>
      </c>
      <c r="F6" s="60" t="s">
        <v>344</v>
      </c>
      <c r="G6" s="53">
        <v>121383</v>
      </c>
      <c r="H6" s="60">
        <v>144418</v>
      </c>
      <c r="I6" s="53">
        <f>H6-B6</f>
        <v>3519</v>
      </c>
      <c r="K6" s="56"/>
      <c r="L6" s="56"/>
      <c r="M6" s="63"/>
      <c r="N6" s="62"/>
      <c r="O6" s="62"/>
      <c r="P6" s="62"/>
      <c r="Q6" s="62"/>
      <c r="R6" s="62"/>
      <c r="S6" s="62"/>
    </row>
    <row r="7" spans="1:19" x14ac:dyDescent="0.2">
      <c r="A7" s="55" t="s">
        <v>442</v>
      </c>
      <c r="B7" s="56">
        <v>15825</v>
      </c>
      <c r="C7" s="56">
        <v>2186</v>
      </c>
      <c r="D7" s="56">
        <v>97</v>
      </c>
      <c r="E7" s="56">
        <v>1918</v>
      </c>
      <c r="F7" s="56">
        <v>161</v>
      </c>
      <c r="G7" s="56">
        <v>13746</v>
      </c>
      <c r="H7" s="56">
        <v>16029</v>
      </c>
      <c r="I7" s="56">
        <f t="shared" ref="I7:I26" si="0">H7-B7</f>
        <v>204</v>
      </c>
      <c r="K7" s="56"/>
      <c r="L7" s="56"/>
      <c r="M7" s="63"/>
    </row>
    <row r="8" spans="1:19" x14ac:dyDescent="0.2">
      <c r="A8" s="55" t="s">
        <v>443</v>
      </c>
      <c r="B8" s="56">
        <v>16592</v>
      </c>
      <c r="C8" s="56">
        <v>2611</v>
      </c>
      <c r="D8" s="56">
        <v>165</v>
      </c>
      <c r="E8" s="56">
        <v>2056</v>
      </c>
      <c r="F8" s="56">
        <v>116</v>
      </c>
      <c r="G8" s="56">
        <v>14420</v>
      </c>
      <c r="H8" s="56">
        <v>17196</v>
      </c>
      <c r="I8" s="56">
        <f t="shared" si="0"/>
        <v>604</v>
      </c>
      <c r="K8" s="56"/>
      <c r="L8" s="56"/>
      <c r="M8" s="63"/>
    </row>
    <row r="9" spans="1:19" x14ac:dyDescent="0.2">
      <c r="A9" s="55" t="s">
        <v>444</v>
      </c>
      <c r="B9" s="56">
        <v>11839</v>
      </c>
      <c r="C9" s="56">
        <v>1780</v>
      </c>
      <c r="D9" s="56">
        <v>99</v>
      </c>
      <c r="E9" s="56">
        <v>1540</v>
      </c>
      <c r="F9" s="56">
        <v>164</v>
      </c>
      <c r="G9" s="56">
        <v>10135</v>
      </c>
      <c r="H9" s="56">
        <v>12014</v>
      </c>
      <c r="I9" s="56">
        <f t="shared" si="0"/>
        <v>175</v>
      </c>
      <c r="K9" s="56"/>
      <c r="L9" s="56"/>
      <c r="M9" s="63"/>
    </row>
    <row r="10" spans="1:19" x14ac:dyDescent="0.2">
      <c r="A10" s="55" t="s">
        <v>445</v>
      </c>
      <c r="B10" s="56">
        <v>6175</v>
      </c>
      <c r="C10" s="56">
        <v>964</v>
      </c>
      <c r="D10" s="56">
        <v>73</v>
      </c>
      <c r="E10" s="56">
        <v>837</v>
      </c>
      <c r="F10" s="56">
        <v>58</v>
      </c>
      <c r="G10" s="56">
        <v>5280</v>
      </c>
      <c r="H10" s="56">
        <v>6317</v>
      </c>
      <c r="I10" s="56">
        <f t="shared" si="0"/>
        <v>142</v>
      </c>
      <c r="K10" s="56"/>
      <c r="L10" s="56"/>
      <c r="M10" s="63"/>
    </row>
    <row r="11" spans="1:19" x14ac:dyDescent="0.2">
      <c r="A11" s="55" t="s">
        <v>275</v>
      </c>
      <c r="B11" s="56">
        <v>5342</v>
      </c>
      <c r="C11" s="56">
        <v>929</v>
      </c>
      <c r="D11" s="56">
        <v>45</v>
      </c>
      <c r="E11" s="56">
        <v>877</v>
      </c>
      <c r="F11" s="56">
        <v>47</v>
      </c>
      <c r="G11" s="56">
        <v>4418</v>
      </c>
      <c r="H11" s="56">
        <v>5392</v>
      </c>
      <c r="I11" s="56">
        <f t="shared" si="0"/>
        <v>50</v>
      </c>
      <c r="K11" s="56"/>
      <c r="L11" s="56"/>
      <c r="M11" s="63"/>
    </row>
    <row r="12" spans="1:19" x14ac:dyDescent="0.2">
      <c r="A12" s="55" t="s">
        <v>272</v>
      </c>
      <c r="B12" s="56">
        <v>7156</v>
      </c>
      <c r="C12" s="56">
        <v>949</v>
      </c>
      <c r="D12" s="56">
        <v>90</v>
      </c>
      <c r="E12" s="56">
        <v>804</v>
      </c>
      <c r="F12" s="56">
        <v>86</v>
      </c>
      <c r="G12" s="56">
        <v>6266</v>
      </c>
      <c r="H12" s="56">
        <v>7305</v>
      </c>
      <c r="I12" s="56">
        <f t="shared" si="0"/>
        <v>149</v>
      </c>
      <c r="K12" s="56"/>
      <c r="L12" s="56"/>
      <c r="M12" s="63"/>
    </row>
    <row r="13" spans="1:19" x14ac:dyDescent="0.2">
      <c r="A13" s="55" t="s">
        <v>282</v>
      </c>
      <c r="B13" s="56">
        <v>4323</v>
      </c>
      <c r="C13" s="56">
        <v>775</v>
      </c>
      <c r="D13" s="56">
        <v>47</v>
      </c>
      <c r="E13" s="56">
        <v>655</v>
      </c>
      <c r="F13" s="56">
        <v>38</v>
      </c>
      <c r="G13" s="56">
        <v>3630</v>
      </c>
      <c r="H13" s="56">
        <v>4452</v>
      </c>
      <c r="I13" s="56">
        <f t="shared" si="0"/>
        <v>129</v>
      </c>
      <c r="K13" s="56"/>
      <c r="L13" s="56"/>
      <c r="M13" s="63"/>
    </row>
    <row r="14" spans="1:19" x14ac:dyDescent="0.2">
      <c r="A14" s="55" t="s">
        <v>446</v>
      </c>
      <c r="B14" s="56">
        <v>7080</v>
      </c>
      <c r="C14" s="56">
        <v>1134</v>
      </c>
      <c r="D14" s="56">
        <v>63</v>
      </c>
      <c r="E14" s="56">
        <v>1037</v>
      </c>
      <c r="F14" s="56">
        <v>52</v>
      </c>
      <c r="G14" s="56">
        <v>5991</v>
      </c>
      <c r="H14" s="56">
        <v>7188</v>
      </c>
      <c r="I14" s="56">
        <f t="shared" si="0"/>
        <v>108</v>
      </c>
      <c r="K14" s="56"/>
      <c r="L14" s="56"/>
      <c r="M14" s="63"/>
    </row>
    <row r="15" spans="1:19" x14ac:dyDescent="0.2">
      <c r="A15" s="55" t="s">
        <v>447</v>
      </c>
      <c r="B15" s="56">
        <v>5118</v>
      </c>
      <c r="C15" s="56">
        <v>839</v>
      </c>
      <c r="D15" s="56">
        <v>39</v>
      </c>
      <c r="E15" s="56">
        <v>771</v>
      </c>
      <c r="F15" s="56">
        <v>50</v>
      </c>
      <c r="G15" s="56">
        <v>4297</v>
      </c>
      <c r="H15" s="56">
        <v>5175</v>
      </c>
      <c r="I15" s="56">
        <f t="shared" si="0"/>
        <v>57</v>
      </c>
      <c r="K15" s="56"/>
      <c r="L15" s="56"/>
      <c r="M15" s="63"/>
    </row>
    <row r="16" spans="1:19" x14ac:dyDescent="0.2">
      <c r="A16" s="55" t="s">
        <v>448</v>
      </c>
      <c r="B16" s="56">
        <v>9084</v>
      </c>
      <c r="C16" s="56">
        <v>1533</v>
      </c>
      <c r="D16" s="56">
        <v>104</v>
      </c>
      <c r="E16" s="56">
        <v>1327</v>
      </c>
      <c r="F16" s="56">
        <v>66</v>
      </c>
      <c r="G16" s="56">
        <v>7691</v>
      </c>
      <c r="H16" s="56">
        <v>9328</v>
      </c>
      <c r="I16" s="56">
        <f t="shared" si="0"/>
        <v>244</v>
      </c>
      <c r="K16" s="56"/>
      <c r="L16" s="56"/>
      <c r="M16" s="63"/>
    </row>
    <row r="17" spans="1:13" x14ac:dyDescent="0.2">
      <c r="A17" s="55" t="s">
        <v>450</v>
      </c>
      <c r="B17" s="56">
        <v>6352</v>
      </c>
      <c r="C17" s="56">
        <v>1112</v>
      </c>
      <c r="D17" s="56">
        <v>68</v>
      </c>
      <c r="E17" s="56">
        <v>938</v>
      </c>
      <c r="F17" s="56">
        <v>52</v>
      </c>
      <c r="G17" s="56">
        <v>5362</v>
      </c>
      <c r="H17" s="56">
        <v>6542</v>
      </c>
      <c r="I17" s="56">
        <f t="shared" si="0"/>
        <v>190</v>
      </c>
      <c r="K17" s="56"/>
      <c r="L17" s="56"/>
      <c r="M17" s="63"/>
    </row>
    <row r="18" spans="1:13" x14ac:dyDescent="0.2">
      <c r="A18" s="55" t="s">
        <v>451</v>
      </c>
      <c r="B18" s="56">
        <v>8304</v>
      </c>
      <c r="C18" s="56">
        <v>1445</v>
      </c>
      <c r="D18" s="56">
        <v>92</v>
      </c>
      <c r="E18" s="56">
        <v>1154</v>
      </c>
      <c r="F18" s="56">
        <v>87</v>
      </c>
      <c r="G18" s="56">
        <v>7063</v>
      </c>
      <c r="H18" s="56">
        <v>8600</v>
      </c>
      <c r="I18" s="56">
        <f t="shared" si="0"/>
        <v>296</v>
      </c>
      <c r="K18" s="56"/>
      <c r="L18" s="56"/>
      <c r="M18" s="63"/>
    </row>
    <row r="19" spans="1:13" x14ac:dyDescent="0.2">
      <c r="A19" s="55" t="s">
        <v>452</v>
      </c>
      <c r="B19" s="56">
        <v>4846</v>
      </c>
      <c r="C19" s="56">
        <v>760</v>
      </c>
      <c r="D19" s="56">
        <v>37</v>
      </c>
      <c r="E19" s="56">
        <v>755</v>
      </c>
      <c r="F19" s="56">
        <v>52</v>
      </c>
      <c r="G19" s="56">
        <v>4039</v>
      </c>
      <c r="H19" s="56">
        <v>4836</v>
      </c>
      <c r="I19" s="56">
        <f t="shared" si="0"/>
        <v>-10</v>
      </c>
      <c r="K19" s="56"/>
      <c r="L19" s="56"/>
      <c r="M19" s="63"/>
    </row>
    <row r="20" spans="1:13" x14ac:dyDescent="0.2">
      <c r="A20" s="55" t="s">
        <v>453</v>
      </c>
      <c r="B20" s="56">
        <v>3980</v>
      </c>
      <c r="C20" s="56">
        <v>628</v>
      </c>
      <c r="D20" s="56">
        <v>34</v>
      </c>
      <c r="E20" s="56">
        <v>604</v>
      </c>
      <c r="F20" s="56">
        <v>38</v>
      </c>
      <c r="G20" s="56">
        <v>3338</v>
      </c>
      <c r="H20" s="56">
        <v>4000</v>
      </c>
      <c r="I20" s="56">
        <f t="shared" si="0"/>
        <v>20</v>
      </c>
      <c r="K20" s="56"/>
      <c r="L20" s="56"/>
      <c r="M20" s="63"/>
    </row>
    <row r="21" spans="1:13" x14ac:dyDescent="0.2">
      <c r="A21" s="55" t="s">
        <v>454</v>
      </c>
      <c r="B21" s="56">
        <v>4876</v>
      </c>
      <c r="C21" s="56">
        <v>807</v>
      </c>
      <c r="D21" s="56">
        <v>48</v>
      </c>
      <c r="E21" s="56">
        <v>694</v>
      </c>
      <c r="F21" s="56">
        <v>51</v>
      </c>
      <c r="G21" s="56">
        <v>4131</v>
      </c>
      <c r="H21" s="56">
        <v>4986</v>
      </c>
      <c r="I21" s="56">
        <f t="shared" si="0"/>
        <v>110</v>
      </c>
      <c r="K21" s="56"/>
      <c r="L21" s="56"/>
      <c r="M21" s="63"/>
    </row>
    <row r="22" spans="1:13" x14ac:dyDescent="0.2">
      <c r="A22" s="55" t="s">
        <v>455</v>
      </c>
      <c r="B22" s="56">
        <v>4399</v>
      </c>
      <c r="C22" s="56">
        <v>724</v>
      </c>
      <c r="D22" s="56">
        <v>48</v>
      </c>
      <c r="E22" s="56">
        <v>648</v>
      </c>
      <c r="F22" s="56">
        <v>34</v>
      </c>
      <c r="G22" s="56">
        <v>3717</v>
      </c>
      <c r="H22" s="56">
        <v>4489</v>
      </c>
      <c r="I22" s="56">
        <f t="shared" si="0"/>
        <v>90</v>
      </c>
      <c r="K22" s="56"/>
      <c r="L22" s="56"/>
      <c r="M22" s="63"/>
    </row>
    <row r="23" spans="1:13" x14ac:dyDescent="0.2">
      <c r="A23" s="55" t="s">
        <v>456</v>
      </c>
      <c r="B23" s="56">
        <v>782</v>
      </c>
      <c r="C23" s="56">
        <v>120</v>
      </c>
      <c r="D23" s="56">
        <v>18</v>
      </c>
      <c r="E23" s="56">
        <v>95</v>
      </c>
      <c r="F23" s="56">
        <v>18</v>
      </c>
      <c r="G23" s="56">
        <v>669</v>
      </c>
      <c r="H23" s="56">
        <v>807</v>
      </c>
      <c r="I23" s="56">
        <f t="shared" si="0"/>
        <v>25</v>
      </c>
      <c r="K23" s="56"/>
      <c r="L23" s="56"/>
      <c r="M23" s="63"/>
    </row>
    <row r="24" spans="1:13" x14ac:dyDescent="0.2">
      <c r="A24" s="55" t="s">
        <v>457</v>
      </c>
      <c r="B24" s="56">
        <v>1647</v>
      </c>
      <c r="C24" s="56">
        <v>265</v>
      </c>
      <c r="D24" s="56">
        <v>12</v>
      </c>
      <c r="E24" s="56">
        <v>223</v>
      </c>
      <c r="F24" s="56">
        <v>18</v>
      </c>
      <c r="G24" s="56">
        <v>1406</v>
      </c>
      <c r="H24" s="56">
        <v>1683</v>
      </c>
      <c r="I24" s="56">
        <f t="shared" si="0"/>
        <v>36</v>
      </c>
      <c r="K24" s="56"/>
      <c r="L24" s="56"/>
      <c r="M24" s="63"/>
    </row>
    <row r="25" spans="1:13" x14ac:dyDescent="0.2">
      <c r="A25" s="55" t="s">
        <v>458</v>
      </c>
      <c r="B25" s="56">
        <v>2368</v>
      </c>
      <c r="C25" s="56">
        <v>322</v>
      </c>
      <c r="D25" s="56">
        <v>35</v>
      </c>
      <c r="E25" s="56">
        <v>313</v>
      </c>
      <c r="F25" s="56">
        <v>26</v>
      </c>
      <c r="G25" s="56">
        <v>2029</v>
      </c>
      <c r="H25" s="56">
        <v>2386</v>
      </c>
      <c r="I25" s="56">
        <f t="shared" si="0"/>
        <v>18</v>
      </c>
      <c r="K25" s="56"/>
    </row>
    <row r="26" spans="1:13" x14ac:dyDescent="0.2">
      <c r="A26" s="55" t="s">
        <v>459</v>
      </c>
      <c r="B26" s="56">
        <v>14811</v>
      </c>
      <c r="C26" s="56">
        <v>3152</v>
      </c>
      <c r="D26" s="61">
        <v>0</v>
      </c>
      <c r="E26" s="56">
        <v>2270</v>
      </c>
      <c r="F26" s="56">
        <v>0</v>
      </c>
      <c r="G26" s="56">
        <v>12541</v>
      </c>
      <c r="H26" s="56">
        <v>15693</v>
      </c>
      <c r="I26" s="56">
        <f t="shared" si="0"/>
        <v>882</v>
      </c>
      <c r="K26" s="56"/>
    </row>
    <row r="27" spans="1:13" x14ac:dyDescent="0.2">
      <c r="A27" s="1" t="s">
        <v>422</v>
      </c>
      <c r="K27" s="56"/>
    </row>
    <row r="28" spans="1:13" x14ac:dyDescent="0.2">
      <c r="K28" s="56"/>
    </row>
    <row r="29" spans="1:13" x14ac:dyDescent="0.2">
      <c r="K29" s="56"/>
    </row>
    <row r="30" spans="1:13" x14ac:dyDescent="0.2">
      <c r="K30" s="56"/>
    </row>
  </sheetData>
  <mergeCells count="6">
    <mergeCell ref="B4:B5"/>
    <mergeCell ref="I4:I5"/>
    <mergeCell ref="C4:D4"/>
    <mergeCell ref="E4:F4"/>
    <mergeCell ref="G4:G5"/>
    <mergeCell ref="H4:H5"/>
  </mergeCells>
  <phoneticPr fontId="6" type="noConversion"/>
  <pageMargins left="0.75" right="0.75" top="1" bottom="1" header="0" footer="0"/>
  <pageSetup paperSize="9" scale="86" fitToHeight="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="90" zoomScaleNormal="90" workbookViewId="0">
      <selection activeCell="B6" sqref="B6:I6"/>
    </sheetView>
  </sheetViews>
  <sheetFormatPr baseColWidth="10" defaultColWidth="11.42578125" defaultRowHeight="12.75" x14ac:dyDescent="0.2"/>
  <cols>
    <col min="1" max="1" width="18.7109375" style="55" customWidth="1"/>
    <col min="2" max="2" width="10.7109375" style="55" customWidth="1"/>
    <col min="3" max="3" width="9.42578125" style="55" customWidth="1"/>
    <col min="4" max="4" width="10.7109375" style="55" customWidth="1"/>
    <col min="5" max="5" width="10.140625" style="55" customWidth="1"/>
    <col min="6" max="6" width="10.7109375" style="55" customWidth="1"/>
    <col min="7" max="7" width="12.28515625" style="55" customWidth="1"/>
    <col min="8" max="9" width="10.7109375" style="55" customWidth="1"/>
    <col min="10" max="10" width="5" style="55" customWidth="1"/>
    <col min="11" max="16384" width="11.42578125" style="55"/>
  </cols>
  <sheetData>
    <row r="1" spans="1:13" x14ac:dyDescent="0.2">
      <c r="A1" s="65" t="s">
        <v>836</v>
      </c>
    </row>
    <row r="2" spans="1:13" x14ac:dyDescent="0.2">
      <c r="A2" s="66" t="s">
        <v>837</v>
      </c>
    </row>
    <row r="4" spans="1:13" ht="12.6" customHeight="1" x14ac:dyDescent="0.2">
      <c r="A4" s="64"/>
      <c r="B4" s="95" t="s">
        <v>628</v>
      </c>
      <c r="C4" s="95" t="s">
        <v>831</v>
      </c>
      <c r="D4" s="95"/>
      <c r="E4" s="97" t="s">
        <v>832</v>
      </c>
      <c r="F4" s="97"/>
      <c r="G4" s="97" t="s">
        <v>833</v>
      </c>
      <c r="H4" s="97" t="s">
        <v>834</v>
      </c>
      <c r="I4" s="96" t="s">
        <v>835</v>
      </c>
    </row>
    <row r="5" spans="1:13" ht="40.9" customHeight="1" x14ac:dyDescent="0.2">
      <c r="A5" s="64"/>
      <c r="B5" s="95"/>
      <c r="C5" s="90" t="s">
        <v>579</v>
      </c>
      <c r="D5" s="90" t="s">
        <v>580</v>
      </c>
      <c r="E5" s="91" t="s">
        <v>581</v>
      </c>
      <c r="F5" s="90" t="s">
        <v>582</v>
      </c>
      <c r="G5" s="97"/>
      <c r="H5" s="97"/>
      <c r="I5" s="96"/>
    </row>
    <row r="6" spans="1:13" x14ac:dyDescent="0.2">
      <c r="A6" s="55" t="s">
        <v>441</v>
      </c>
      <c r="B6" s="59">
        <v>94238</v>
      </c>
      <c r="C6" s="59">
        <v>14779</v>
      </c>
      <c r="D6" s="59" t="s">
        <v>344</v>
      </c>
      <c r="E6" s="59">
        <v>12513</v>
      </c>
      <c r="F6" s="59" t="s">
        <v>344</v>
      </c>
      <c r="G6" s="53">
        <v>81725</v>
      </c>
      <c r="H6" s="60">
        <v>96504</v>
      </c>
      <c r="I6" s="53">
        <f>H6-B6</f>
        <v>2266</v>
      </c>
      <c r="J6" s="56"/>
      <c r="K6" s="56"/>
    </row>
    <row r="7" spans="1:13" x14ac:dyDescent="0.2">
      <c r="A7" s="55" t="s">
        <v>442</v>
      </c>
      <c r="B7" s="56">
        <v>11550</v>
      </c>
      <c r="C7" s="56">
        <v>1574</v>
      </c>
      <c r="D7" s="56">
        <v>56</v>
      </c>
      <c r="E7" s="56">
        <v>1372</v>
      </c>
      <c r="F7" s="56">
        <v>100</v>
      </c>
      <c r="G7" s="56">
        <v>10078</v>
      </c>
      <c r="H7" s="61">
        <v>11708</v>
      </c>
      <c r="I7" s="56">
        <f t="shared" ref="I7:I26" si="0">H7-B7</f>
        <v>158</v>
      </c>
      <c r="J7" s="56"/>
      <c r="K7" s="56"/>
      <c r="L7" s="56"/>
      <c r="M7" s="56"/>
    </row>
    <row r="8" spans="1:13" x14ac:dyDescent="0.2">
      <c r="A8" s="55" t="s">
        <v>443</v>
      </c>
      <c r="B8" s="56">
        <v>11337</v>
      </c>
      <c r="C8" s="56">
        <v>1828</v>
      </c>
      <c r="D8" s="56">
        <v>95</v>
      </c>
      <c r="E8" s="56">
        <v>1396</v>
      </c>
      <c r="F8" s="56">
        <v>48</v>
      </c>
      <c r="G8" s="56">
        <v>9893</v>
      </c>
      <c r="H8" s="61">
        <v>11816</v>
      </c>
      <c r="I8" s="56">
        <f t="shared" si="0"/>
        <v>479</v>
      </c>
      <c r="J8" s="56"/>
      <c r="K8" s="56"/>
      <c r="L8" s="56"/>
      <c r="M8" s="56"/>
    </row>
    <row r="9" spans="1:13" x14ac:dyDescent="0.2">
      <c r="A9" s="55" t="s">
        <v>444</v>
      </c>
      <c r="B9" s="56">
        <v>7686</v>
      </c>
      <c r="C9" s="56">
        <v>1163</v>
      </c>
      <c r="D9" s="56">
        <v>50</v>
      </c>
      <c r="E9" s="56">
        <v>982</v>
      </c>
      <c r="F9" s="56">
        <v>79</v>
      </c>
      <c r="G9" s="56">
        <v>6625</v>
      </c>
      <c r="H9" s="61">
        <v>7838</v>
      </c>
      <c r="I9" s="56">
        <f t="shared" si="0"/>
        <v>152</v>
      </c>
      <c r="J9" s="56"/>
      <c r="K9" s="56"/>
      <c r="L9" s="56"/>
      <c r="M9" s="56"/>
    </row>
    <row r="10" spans="1:13" x14ac:dyDescent="0.2">
      <c r="A10" s="55" t="s">
        <v>445</v>
      </c>
      <c r="B10" s="56">
        <v>4314</v>
      </c>
      <c r="C10" s="56">
        <v>692</v>
      </c>
      <c r="D10" s="56">
        <v>31</v>
      </c>
      <c r="E10" s="56">
        <v>585</v>
      </c>
      <c r="F10" s="56">
        <v>37</v>
      </c>
      <c r="G10" s="56">
        <v>3692</v>
      </c>
      <c r="H10" s="61">
        <v>4415</v>
      </c>
      <c r="I10" s="56">
        <f t="shared" si="0"/>
        <v>101</v>
      </c>
      <c r="J10" s="56"/>
      <c r="K10" s="56"/>
      <c r="L10" s="56"/>
      <c r="M10" s="56"/>
    </row>
    <row r="11" spans="1:13" x14ac:dyDescent="0.2">
      <c r="A11" s="55" t="s">
        <v>275</v>
      </c>
      <c r="B11" s="56">
        <v>3504</v>
      </c>
      <c r="C11" s="56">
        <v>562</v>
      </c>
      <c r="D11" s="56">
        <v>21</v>
      </c>
      <c r="E11" s="56">
        <v>523</v>
      </c>
      <c r="F11" s="56">
        <v>17</v>
      </c>
      <c r="G11" s="56">
        <v>2964</v>
      </c>
      <c r="H11" s="61">
        <v>3547</v>
      </c>
      <c r="I11" s="56">
        <f t="shared" si="0"/>
        <v>43</v>
      </c>
      <c r="J11" s="56"/>
      <c r="K11" s="56"/>
      <c r="L11" s="56"/>
      <c r="M11" s="56"/>
    </row>
    <row r="12" spans="1:13" x14ac:dyDescent="0.2">
      <c r="A12" s="55" t="s">
        <v>272</v>
      </c>
      <c r="B12" s="56">
        <v>4617</v>
      </c>
      <c r="C12" s="56">
        <v>622</v>
      </c>
      <c r="D12" s="56">
        <v>55</v>
      </c>
      <c r="E12" s="56">
        <v>513</v>
      </c>
      <c r="F12" s="56">
        <v>56</v>
      </c>
      <c r="G12" s="56">
        <v>4048</v>
      </c>
      <c r="H12" s="61">
        <v>4725</v>
      </c>
      <c r="I12" s="56">
        <f t="shared" si="0"/>
        <v>108</v>
      </c>
      <c r="J12" s="56"/>
      <c r="K12" s="56"/>
      <c r="L12" s="56"/>
      <c r="M12" s="56"/>
    </row>
    <row r="13" spans="1:13" x14ac:dyDescent="0.2">
      <c r="A13" s="55" t="s">
        <v>282</v>
      </c>
      <c r="B13" s="56">
        <v>2964</v>
      </c>
      <c r="C13" s="56">
        <v>494</v>
      </c>
      <c r="D13" s="56">
        <v>22</v>
      </c>
      <c r="E13" s="56">
        <v>440</v>
      </c>
      <c r="F13" s="56">
        <v>26</v>
      </c>
      <c r="G13" s="56">
        <v>2498</v>
      </c>
      <c r="H13" s="61">
        <v>3014</v>
      </c>
      <c r="I13" s="56">
        <f t="shared" si="0"/>
        <v>50</v>
      </c>
      <c r="J13" s="56"/>
      <c r="K13" s="56"/>
      <c r="L13" s="56"/>
      <c r="M13" s="56"/>
    </row>
    <row r="14" spans="1:13" x14ac:dyDescent="0.2">
      <c r="A14" s="55" t="s">
        <v>446</v>
      </c>
      <c r="B14" s="56">
        <v>4917</v>
      </c>
      <c r="C14" s="56">
        <v>722</v>
      </c>
      <c r="D14" s="56">
        <v>36</v>
      </c>
      <c r="E14" s="56">
        <v>673</v>
      </c>
      <c r="F14" s="56">
        <v>28</v>
      </c>
      <c r="G14" s="56">
        <v>4216</v>
      </c>
      <c r="H14" s="61">
        <v>4974</v>
      </c>
      <c r="I14" s="56">
        <f t="shared" si="0"/>
        <v>57</v>
      </c>
      <c r="J14" s="56"/>
      <c r="K14" s="56"/>
      <c r="L14" s="56"/>
      <c r="M14" s="56"/>
    </row>
    <row r="15" spans="1:13" x14ac:dyDescent="0.2">
      <c r="A15" s="55" t="s">
        <v>447</v>
      </c>
      <c r="B15" s="56">
        <v>3481</v>
      </c>
      <c r="C15" s="56">
        <v>539</v>
      </c>
      <c r="D15" s="56">
        <v>17</v>
      </c>
      <c r="E15" s="56">
        <v>497</v>
      </c>
      <c r="F15" s="56">
        <v>19</v>
      </c>
      <c r="G15" s="56">
        <v>2965</v>
      </c>
      <c r="H15" s="61">
        <v>3521</v>
      </c>
      <c r="I15" s="56">
        <f t="shared" si="0"/>
        <v>40</v>
      </c>
      <c r="J15" s="56"/>
      <c r="K15" s="56"/>
      <c r="L15" s="56"/>
      <c r="M15" s="56"/>
    </row>
    <row r="16" spans="1:13" x14ac:dyDescent="0.2">
      <c r="A16" s="55" t="s">
        <v>448</v>
      </c>
      <c r="B16" s="56">
        <v>6022</v>
      </c>
      <c r="C16" s="56">
        <v>942</v>
      </c>
      <c r="D16" s="56">
        <v>47</v>
      </c>
      <c r="E16" s="56">
        <v>860</v>
      </c>
      <c r="F16" s="56">
        <v>35</v>
      </c>
      <c r="G16" s="56">
        <v>5127</v>
      </c>
      <c r="H16" s="61">
        <v>6116</v>
      </c>
      <c r="I16" s="56">
        <f t="shared" si="0"/>
        <v>94</v>
      </c>
      <c r="J16" s="56"/>
      <c r="K16" s="56"/>
      <c r="L16" s="56"/>
      <c r="M16" s="56"/>
    </row>
    <row r="17" spans="1:13" x14ac:dyDescent="0.2">
      <c r="A17" s="55" t="s">
        <v>450</v>
      </c>
      <c r="B17" s="56">
        <v>4590</v>
      </c>
      <c r="C17" s="56">
        <v>730</v>
      </c>
      <c r="D17" s="56">
        <v>33</v>
      </c>
      <c r="E17" s="56">
        <v>648</v>
      </c>
      <c r="F17" s="56">
        <v>33</v>
      </c>
      <c r="G17" s="56">
        <v>3909</v>
      </c>
      <c r="H17" s="61">
        <v>4672</v>
      </c>
      <c r="I17" s="56">
        <f t="shared" si="0"/>
        <v>82</v>
      </c>
      <c r="J17" s="56"/>
      <c r="K17" s="56"/>
      <c r="L17" s="56"/>
      <c r="M17" s="56"/>
    </row>
    <row r="18" spans="1:13" x14ac:dyDescent="0.2">
      <c r="A18" s="55" t="s">
        <v>451</v>
      </c>
      <c r="B18" s="56">
        <v>5588</v>
      </c>
      <c r="C18" s="56">
        <v>944</v>
      </c>
      <c r="D18" s="56">
        <v>48</v>
      </c>
      <c r="E18" s="56">
        <v>723</v>
      </c>
      <c r="F18" s="56">
        <v>45</v>
      </c>
      <c r="G18" s="56">
        <v>4820</v>
      </c>
      <c r="H18" s="61">
        <v>5812</v>
      </c>
      <c r="I18" s="56">
        <f t="shared" si="0"/>
        <v>224</v>
      </c>
      <c r="J18" s="56"/>
      <c r="K18" s="56"/>
      <c r="L18" s="56"/>
      <c r="M18" s="56"/>
    </row>
    <row r="19" spans="1:13" x14ac:dyDescent="0.2">
      <c r="A19" s="55" t="s">
        <v>452</v>
      </c>
      <c r="B19" s="56">
        <v>3356</v>
      </c>
      <c r="C19" s="56">
        <v>487</v>
      </c>
      <c r="D19" s="56">
        <v>21</v>
      </c>
      <c r="E19" s="56">
        <v>529</v>
      </c>
      <c r="F19" s="56">
        <v>23</v>
      </c>
      <c r="G19" s="56">
        <v>2804</v>
      </c>
      <c r="H19" s="61">
        <v>3312</v>
      </c>
      <c r="I19" s="56">
        <f t="shared" si="0"/>
        <v>-44</v>
      </c>
      <c r="J19" s="56"/>
      <c r="K19" s="56"/>
      <c r="L19" s="56"/>
      <c r="M19" s="56"/>
    </row>
    <row r="20" spans="1:13" x14ac:dyDescent="0.2">
      <c r="A20" s="55" t="s">
        <v>453</v>
      </c>
      <c r="B20" s="56">
        <v>2539</v>
      </c>
      <c r="C20" s="56">
        <v>370</v>
      </c>
      <c r="D20" s="56">
        <v>15</v>
      </c>
      <c r="E20" s="56">
        <v>338</v>
      </c>
      <c r="F20" s="56">
        <v>9</v>
      </c>
      <c r="G20" s="56">
        <v>2192</v>
      </c>
      <c r="H20" s="61">
        <v>2577</v>
      </c>
      <c r="I20" s="56">
        <f t="shared" si="0"/>
        <v>38</v>
      </c>
      <c r="J20" s="56"/>
      <c r="K20" s="56"/>
      <c r="L20" s="56"/>
      <c r="M20" s="56"/>
    </row>
    <row r="21" spans="1:13" x14ac:dyDescent="0.2">
      <c r="A21" s="55" t="s">
        <v>454</v>
      </c>
      <c r="B21" s="56">
        <v>3217</v>
      </c>
      <c r="C21" s="56">
        <v>485</v>
      </c>
      <c r="D21" s="56">
        <v>23</v>
      </c>
      <c r="E21" s="56">
        <v>411</v>
      </c>
      <c r="F21" s="56">
        <v>21</v>
      </c>
      <c r="G21" s="56">
        <v>2785</v>
      </c>
      <c r="H21" s="61">
        <v>3293</v>
      </c>
      <c r="I21" s="56">
        <f t="shared" si="0"/>
        <v>76</v>
      </c>
      <c r="J21" s="56"/>
      <c r="K21" s="56"/>
      <c r="L21" s="56"/>
      <c r="M21" s="56"/>
    </row>
    <row r="22" spans="1:13" x14ac:dyDescent="0.2">
      <c r="A22" s="55" t="s">
        <v>455</v>
      </c>
      <c r="B22" s="56">
        <v>3052</v>
      </c>
      <c r="C22" s="56">
        <v>469</v>
      </c>
      <c r="D22" s="56">
        <v>22</v>
      </c>
      <c r="E22" s="56">
        <v>434</v>
      </c>
      <c r="F22" s="56">
        <v>14</v>
      </c>
      <c r="G22" s="56">
        <v>2604</v>
      </c>
      <c r="H22" s="61">
        <v>3095</v>
      </c>
      <c r="I22" s="56">
        <f t="shared" si="0"/>
        <v>43</v>
      </c>
      <c r="J22" s="56"/>
      <c r="K22" s="56"/>
      <c r="L22" s="56"/>
      <c r="M22" s="56"/>
    </row>
    <row r="23" spans="1:13" x14ac:dyDescent="0.2">
      <c r="A23" s="55" t="s">
        <v>456</v>
      </c>
      <c r="B23" s="56">
        <v>478</v>
      </c>
      <c r="C23" s="56">
        <v>61</v>
      </c>
      <c r="D23" s="56">
        <v>3</v>
      </c>
      <c r="E23" s="56">
        <v>58</v>
      </c>
      <c r="F23" s="56">
        <v>11</v>
      </c>
      <c r="G23" s="56">
        <v>409</v>
      </c>
      <c r="H23" s="61">
        <v>473</v>
      </c>
      <c r="I23" s="56">
        <f t="shared" si="0"/>
        <v>-5</v>
      </c>
      <c r="J23" s="56"/>
      <c r="K23" s="56"/>
      <c r="L23" s="56"/>
      <c r="M23" s="56"/>
    </row>
    <row r="24" spans="1:13" x14ac:dyDescent="0.2">
      <c r="A24" s="55" t="s">
        <v>457</v>
      </c>
      <c r="B24" s="56">
        <v>1146</v>
      </c>
      <c r="C24" s="56">
        <v>173</v>
      </c>
      <c r="D24" s="56">
        <v>9</v>
      </c>
      <c r="E24" s="56">
        <v>141</v>
      </c>
      <c r="F24" s="56">
        <v>9</v>
      </c>
      <c r="G24" s="56">
        <v>996</v>
      </c>
      <c r="H24" s="61">
        <v>1178</v>
      </c>
      <c r="I24" s="56">
        <f t="shared" si="0"/>
        <v>32</v>
      </c>
      <c r="J24" s="56"/>
      <c r="K24" s="56"/>
      <c r="L24" s="56"/>
      <c r="M24" s="56"/>
    </row>
    <row r="25" spans="1:13" x14ac:dyDescent="0.2">
      <c r="A25" s="55" t="s">
        <v>458</v>
      </c>
      <c r="B25" s="56">
        <v>1657</v>
      </c>
      <c r="C25" s="56">
        <v>211</v>
      </c>
      <c r="D25" s="56">
        <v>20</v>
      </c>
      <c r="E25" s="56">
        <v>207</v>
      </c>
      <c r="F25" s="56">
        <v>14</v>
      </c>
      <c r="G25" s="56">
        <v>1436</v>
      </c>
      <c r="H25" s="61">
        <v>1667</v>
      </c>
      <c r="I25" s="56">
        <f t="shared" si="0"/>
        <v>10</v>
      </c>
      <c r="J25" s="56"/>
      <c r="K25" s="56"/>
      <c r="L25" s="56"/>
      <c r="M25" s="56"/>
    </row>
    <row r="26" spans="1:13" x14ac:dyDescent="0.2">
      <c r="A26" s="55" t="s">
        <v>459</v>
      </c>
      <c r="B26" s="56">
        <v>8223</v>
      </c>
      <c r="C26" s="56">
        <v>1711</v>
      </c>
      <c r="D26" s="56">
        <v>0</v>
      </c>
      <c r="E26" s="56">
        <v>1183</v>
      </c>
      <c r="F26" s="56">
        <v>0</v>
      </c>
      <c r="G26" s="56">
        <v>7040</v>
      </c>
      <c r="H26" s="61">
        <v>8751</v>
      </c>
      <c r="I26" s="56">
        <f t="shared" si="0"/>
        <v>528</v>
      </c>
      <c r="J26" s="56"/>
      <c r="K26" s="56"/>
      <c r="L26" s="56"/>
      <c r="M26" s="56"/>
    </row>
    <row r="27" spans="1:13" x14ac:dyDescent="0.2">
      <c r="A27" s="1" t="s">
        <v>422</v>
      </c>
      <c r="I27" s="53"/>
    </row>
  </sheetData>
  <mergeCells count="6">
    <mergeCell ref="H4:H5"/>
    <mergeCell ref="I4:I5"/>
    <mergeCell ref="B4:B5"/>
    <mergeCell ref="C4:D4"/>
    <mergeCell ref="E4:F4"/>
    <mergeCell ref="G4:G5"/>
  </mergeCells>
  <phoneticPr fontId="6" type="noConversion"/>
  <pageMargins left="0.78740157480314965" right="0.78740157480314965" top="0.98425196850393704" bottom="0.98425196850393704" header="0.39370078740157483" footer="0.39370078740157483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7"/>
  <sheetViews>
    <sheetView zoomScale="90" zoomScaleNormal="90" workbookViewId="0">
      <selection activeCell="A3" sqref="A3"/>
    </sheetView>
  </sheetViews>
  <sheetFormatPr baseColWidth="10" defaultRowHeight="12.75" x14ac:dyDescent="0.2"/>
  <cols>
    <col min="1" max="1" width="27.140625" customWidth="1"/>
    <col min="2" max="2" width="10.7109375" style="67" customWidth="1"/>
    <col min="3" max="3" width="10.28515625" style="70" customWidth="1"/>
    <col min="4" max="4" width="10.7109375" style="70" customWidth="1"/>
    <col min="5" max="5" width="9.42578125" style="71" customWidth="1"/>
    <col min="6" max="6" width="10.7109375" style="70" customWidth="1"/>
    <col min="7" max="8" width="10.7109375" style="71" customWidth="1"/>
    <col min="9" max="9" width="10.7109375" style="70" customWidth="1"/>
    <col min="10" max="10" width="3.42578125" customWidth="1"/>
    <col min="11" max="13" width="6.7109375" customWidth="1"/>
  </cols>
  <sheetData>
    <row r="1" spans="1:28" x14ac:dyDescent="0.2">
      <c r="A1" s="8" t="s">
        <v>839</v>
      </c>
      <c r="B1" s="75"/>
    </row>
    <row r="2" spans="1:28" s="1" customFormat="1" x14ac:dyDescent="0.2">
      <c r="A2" s="1" t="s">
        <v>840</v>
      </c>
      <c r="B2" s="55"/>
      <c r="C2" s="72"/>
      <c r="D2" s="72"/>
      <c r="E2" s="73"/>
      <c r="F2" s="72"/>
      <c r="G2" s="73"/>
      <c r="H2" s="73"/>
      <c r="I2" s="72"/>
      <c r="P2"/>
      <c r="Q2"/>
    </row>
    <row r="3" spans="1:28" s="1" customFormat="1" x14ac:dyDescent="0.2">
      <c r="B3" s="55"/>
      <c r="C3" s="72"/>
      <c r="D3" s="72"/>
      <c r="E3" s="73"/>
      <c r="F3" s="72"/>
      <c r="G3" s="73"/>
      <c r="H3" s="73"/>
      <c r="I3" s="72"/>
      <c r="N3" s="84"/>
      <c r="O3" s="84"/>
      <c r="P3"/>
      <c r="Q3"/>
    </row>
    <row r="4" spans="1:28" s="1" customFormat="1" ht="12.75" customHeight="1" x14ac:dyDescent="0.2">
      <c r="A4" s="50"/>
      <c r="B4" s="95" t="s">
        <v>628</v>
      </c>
      <c r="C4" s="95" t="s">
        <v>831</v>
      </c>
      <c r="D4" s="95"/>
      <c r="E4" s="97" t="s">
        <v>832</v>
      </c>
      <c r="F4" s="97"/>
      <c r="G4" s="97" t="s">
        <v>833</v>
      </c>
      <c r="H4" s="97" t="s">
        <v>834</v>
      </c>
      <c r="I4" s="96" t="s">
        <v>835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1" customFormat="1" ht="39" customHeight="1" x14ac:dyDescent="0.2">
      <c r="A5" s="50"/>
      <c r="B5" s="95"/>
      <c r="C5" s="90" t="s">
        <v>579</v>
      </c>
      <c r="D5" s="90" t="s">
        <v>580</v>
      </c>
      <c r="E5" s="91" t="s">
        <v>581</v>
      </c>
      <c r="F5" s="90" t="s">
        <v>582</v>
      </c>
      <c r="G5" s="97"/>
      <c r="H5" s="97"/>
      <c r="I5" s="96"/>
      <c r="N5" s="84"/>
      <c r="O5" s="84"/>
      <c r="P5"/>
      <c r="Q5"/>
      <c r="R5"/>
      <c r="S5"/>
      <c r="T5"/>
      <c r="U5"/>
      <c r="V5"/>
      <c r="W5"/>
      <c r="X5"/>
      <c r="Y5"/>
      <c r="Z5"/>
      <c r="AA5"/>
      <c r="AB5"/>
    </row>
    <row r="6" spans="1:28" s="1" customFormat="1" x14ac:dyDescent="0.2">
      <c r="A6" s="51" t="s">
        <v>441</v>
      </c>
      <c r="B6" s="60">
        <v>140899</v>
      </c>
      <c r="C6" s="53">
        <v>23035</v>
      </c>
      <c r="D6" s="60" t="s">
        <v>344</v>
      </c>
      <c r="E6" s="53">
        <v>19516</v>
      </c>
      <c r="F6" s="60" t="s">
        <v>344</v>
      </c>
      <c r="G6" s="53">
        <v>121383</v>
      </c>
      <c r="H6" s="60">
        <v>144418</v>
      </c>
      <c r="I6" s="53">
        <f>H6-B6</f>
        <v>3519</v>
      </c>
      <c r="M6" s="84"/>
      <c r="N6" s="84"/>
      <c r="O6" s="84"/>
      <c r="P6"/>
      <c r="Q6"/>
      <c r="R6"/>
      <c r="S6"/>
      <c r="T6"/>
      <c r="U6"/>
      <c r="V6"/>
      <c r="W6"/>
      <c r="X6"/>
      <c r="Y6"/>
      <c r="Z6"/>
      <c r="AA6"/>
      <c r="AB6"/>
    </row>
    <row r="7" spans="1:28" x14ac:dyDescent="0.2">
      <c r="A7" s="54" t="s">
        <v>442</v>
      </c>
      <c r="B7" s="56"/>
      <c r="C7" s="73"/>
      <c r="D7" s="73"/>
      <c r="E7" s="73"/>
      <c r="F7" s="74"/>
      <c r="G7" s="73"/>
      <c r="H7" s="73"/>
      <c r="I7" s="56"/>
    </row>
    <row r="8" spans="1:28" x14ac:dyDescent="0.2">
      <c r="A8" s="55" t="s">
        <v>269</v>
      </c>
      <c r="B8" s="56">
        <v>1293</v>
      </c>
      <c r="C8" s="56">
        <v>194</v>
      </c>
      <c r="D8" s="56">
        <v>12</v>
      </c>
      <c r="E8" s="56">
        <v>145</v>
      </c>
      <c r="F8" s="58">
        <v>19</v>
      </c>
      <c r="G8" s="56">
        <v>1129</v>
      </c>
      <c r="H8" s="56">
        <v>1335</v>
      </c>
      <c r="I8" s="56">
        <f t="shared" ref="I8:I71" si="0">H8-B8</f>
        <v>42</v>
      </c>
      <c r="K8" s="84"/>
      <c r="L8" s="84"/>
      <c r="M8" s="84"/>
      <c r="N8" s="84"/>
      <c r="O8" s="84"/>
    </row>
    <row r="9" spans="1:28" x14ac:dyDescent="0.2">
      <c r="A9" s="55" t="s">
        <v>277</v>
      </c>
      <c r="B9" s="56">
        <v>2726</v>
      </c>
      <c r="C9" s="56">
        <v>319</v>
      </c>
      <c r="D9" s="56">
        <v>19</v>
      </c>
      <c r="E9" s="56">
        <v>283</v>
      </c>
      <c r="F9" s="58">
        <v>38</v>
      </c>
      <c r="G9" s="56">
        <v>2405</v>
      </c>
      <c r="H9" s="56">
        <v>2743</v>
      </c>
      <c r="I9" s="56">
        <f t="shared" si="0"/>
        <v>17</v>
      </c>
      <c r="K9" s="84"/>
      <c r="L9" s="84"/>
      <c r="M9" s="84"/>
      <c r="N9" s="84"/>
      <c r="O9" s="84"/>
    </row>
    <row r="10" spans="1:28" x14ac:dyDescent="0.2">
      <c r="A10" s="55" t="s">
        <v>278</v>
      </c>
      <c r="B10" s="56">
        <v>1505</v>
      </c>
      <c r="C10" s="56">
        <v>254</v>
      </c>
      <c r="D10" s="56">
        <v>8</v>
      </c>
      <c r="E10" s="56">
        <v>226</v>
      </c>
      <c r="F10" s="58">
        <v>38</v>
      </c>
      <c r="G10" s="56">
        <v>1241</v>
      </c>
      <c r="H10" s="56">
        <v>1503</v>
      </c>
      <c r="I10" s="56">
        <f t="shared" si="0"/>
        <v>-2</v>
      </c>
      <c r="K10" s="84"/>
      <c r="L10" s="84"/>
      <c r="M10" s="84"/>
      <c r="N10" s="84"/>
      <c r="O10" s="84"/>
    </row>
    <row r="11" spans="1:28" x14ac:dyDescent="0.2">
      <c r="A11" s="55" t="s">
        <v>279</v>
      </c>
      <c r="B11" s="56">
        <v>1134</v>
      </c>
      <c r="C11" s="56">
        <v>159</v>
      </c>
      <c r="D11" s="56">
        <v>13</v>
      </c>
      <c r="E11" s="56">
        <v>167</v>
      </c>
      <c r="F11" s="58">
        <v>16</v>
      </c>
      <c r="G11" s="56">
        <v>951</v>
      </c>
      <c r="H11" s="56">
        <v>1123</v>
      </c>
      <c r="I11" s="56">
        <f t="shared" si="0"/>
        <v>-11</v>
      </c>
      <c r="K11" s="84"/>
      <c r="L11" s="84"/>
      <c r="M11" s="84"/>
      <c r="N11" s="84"/>
      <c r="O11" s="84"/>
    </row>
    <row r="12" spans="1:28" x14ac:dyDescent="0.2">
      <c r="A12" s="55" t="s">
        <v>280</v>
      </c>
      <c r="B12" s="56">
        <v>1987</v>
      </c>
      <c r="C12" s="56">
        <v>261</v>
      </c>
      <c r="D12" s="56">
        <v>10</v>
      </c>
      <c r="E12" s="56">
        <v>230</v>
      </c>
      <c r="F12" s="58">
        <v>21</v>
      </c>
      <c r="G12" s="56">
        <v>1736</v>
      </c>
      <c r="H12" s="56">
        <v>2007</v>
      </c>
      <c r="I12" s="56">
        <f t="shared" si="0"/>
        <v>20</v>
      </c>
      <c r="K12" s="84"/>
      <c r="L12" s="84"/>
      <c r="M12" s="84"/>
      <c r="N12" s="84"/>
      <c r="O12" s="84"/>
    </row>
    <row r="13" spans="1:28" x14ac:dyDescent="0.2">
      <c r="A13" s="55" t="s">
        <v>309</v>
      </c>
      <c r="B13" s="56">
        <v>7101</v>
      </c>
      <c r="C13" s="56">
        <v>981</v>
      </c>
      <c r="D13" s="56">
        <v>71</v>
      </c>
      <c r="E13" s="56">
        <v>858</v>
      </c>
      <c r="F13" s="58">
        <v>64</v>
      </c>
      <c r="G13" s="56">
        <v>6179</v>
      </c>
      <c r="H13" s="56">
        <v>7231</v>
      </c>
      <c r="I13" s="56">
        <f t="shared" si="0"/>
        <v>130</v>
      </c>
      <c r="K13" s="84"/>
      <c r="L13" s="84"/>
      <c r="M13" s="84"/>
    </row>
    <row r="14" spans="1:28" x14ac:dyDescent="0.2">
      <c r="A14" s="54" t="s">
        <v>290</v>
      </c>
      <c r="B14" s="56"/>
      <c r="C14" s="56"/>
      <c r="D14" s="56"/>
      <c r="E14" s="56"/>
      <c r="F14" s="58"/>
      <c r="G14" s="56"/>
      <c r="H14" s="56"/>
      <c r="I14" s="56"/>
      <c r="K14" s="84"/>
      <c r="L14" s="84"/>
      <c r="M14" s="84"/>
    </row>
    <row r="15" spans="1:28" x14ac:dyDescent="0.2">
      <c r="A15" s="55" t="s">
        <v>310</v>
      </c>
      <c r="B15" s="56">
        <v>6424</v>
      </c>
      <c r="C15" s="56">
        <v>1126</v>
      </c>
      <c r="D15" s="56">
        <v>68</v>
      </c>
      <c r="E15" s="56">
        <v>904</v>
      </c>
      <c r="F15" s="58">
        <v>64</v>
      </c>
      <c r="G15" s="56">
        <v>5456</v>
      </c>
      <c r="H15" s="56">
        <v>6650</v>
      </c>
      <c r="I15" s="56">
        <f t="shared" si="0"/>
        <v>226</v>
      </c>
      <c r="K15" s="84"/>
      <c r="L15" s="84"/>
      <c r="M15" s="84"/>
      <c r="N15" s="84"/>
      <c r="O15" s="84"/>
    </row>
    <row r="16" spans="1:28" x14ac:dyDescent="0.2">
      <c r="A16" s="55" t="s">
        <v>271</v>
      </c>
      <c r="B16" s="56">
        <v>5829</v>
      </c>
      <c r="C16" s="56">
        <v>871</v>
      </c>
      <c r="D16" s="56">
        <v>88</v>
      </c>
      <c r="E16" s="56">
        <v>617</v>
      </c>
      <c r="F16" s="58">
        <v>37</v>
      </c>
      <c r="G16" s="56">
        <v>5175</v>
      </c>
      <c r="H16" s="56">
        <v>6134</v>
      </c>
      <c r="I16" s="56">
        <f t="shared" si="0"/>
        <v>305</v>
      </c>
      <c r="K16" s="84"/>
      <c r="L16" s="84"/>
      <c r="M16" s="84"/>
      <c r="N16" s="84"/>
      <c r="O16" s="84"/>
    </row>
    <row r="17" spans="1:15" x14ac:dyDescent="0.2">
      <c r="A17" s="55" t="s">
        <v>311</v>
      </c>
      <c r="B17" s="56">
        <v>4324</v>
      </c>
      <c r="C17" s="56">
        <v>603</v>
      </c>
      <c r="D17" s="56">
        <v>36</v>
      </c>
      <c r="E17" s="56">
        <v>534</v>
      </c>
      <c r="F17" s="58">
        <v>43</v>
      </c>
      <c r="G17" s="56">
        <v>3747</v>
      </c>
      <c r="H17" s="56">
        <v>4386</v>
      </c>
      <c r="I17" s="56">
        <f t="shared" si="0"/>
        <v>62</v>
      </c>
      <c r="K17" s="84"/>
      <c r="L17" s="84"/>
      <c r="M17" s="84"/>
      <c r="N17" s="84"/>
      <c r="O17" s="84"/>
    </row>
    <row r="18" spans="1:15" x14ac:dyDescent="0.2">
      <c r="A18" s="54" t="s">
        <v>444</v>
      </c>
      <c r="B18" s="56"/>
      <c r="C18" s="56"/>
      <c r="D18" s="56"/>
      <c r="E18" s="56"/>
      <c r="F18" s="58"/>
      <c r="G18" s="56"/>
      <c r="H18" s="56"/>
      <c r="I18" s="56"/>
      <c r="K18" s="84"/>
      <c r="L18" s="84"/>
      <c r="M18" s="84"/>
      <c r="N18" s="84"/>
      <c r="O18" s="84"/>
    </row>
    <row r="19" spans="1:15" x14ac:dyDescent="0.2">
      <c r="A19" s="55" t="s">
        <v>283</v>
      </c>
      <c r="B19" s="56">
        <v>1670</v>
      </c>
      <c r="C19" s="56">
        <v>261</v>
      </c>
      <c r="D19" s="56">
        <v>20</v>
      </c>
      <c r="E19" s="56">
        <v>192</v>
      </c>
      <c r="F19" s="58">
        <v>25</v>
      </c>
      <c r="G19" s="56">
        <v>1453</v>
      </c>
      <c r="H19" s="56">
        <v>1734</v>
      </c>
      <c r="I19" s="56">
        <f t="shared" si="0"/>
        <v>64</v>
      </c>
      <c r="K19" s="84"/>
      <c r="L19" s="84"/>
      <c r="M19" s="84"/>
    </row>
    <row r="20" spans="1:15" x14ac:dyDescent="0.2">
      <c r="A20" s="55" t="s">
        <v>281</v>
      </c>
      <c r="B20" s="56">
        <v>2323</v>
      </c>
      <c r="C20" s="56">
        <v>330</v>
      </c>
      <c r="D20" s="56">
        <v>20</v>
      </c>
      <c r="E20" s="56">
        <v>319</v>
      </c>
      <c r="F20" s="58">
        <v>55</v>
      </c>
      <c r="G20" s="56">
        <v>1949</v>
      </c>
      <c r="H20" s="56">
        <v>2299</v>
      </c>
      <c r="I20" s="56">
        <f t="shared" si="0"/>
        <v>-24</v>
      </c>
      <c r="K20" s="84"/>
      <c r="L20" s="84"/>
      <c r="M20" s="84"/>
      <c r="N20" s="84"/>
      <c r="O20" s="84"/>
    </row>
    <row r="21" spans="1:15" x14ac:dyDescent="0.2">
      <c r="A21" s="55" t="s">
        <v>284</v>
      </c>
      <c r="B21" s="56">
        <v>2811</v>
      </c>
      <c r="C21" s="56">
        <v>454</v>
      </c>
      <c r="D21" s="56">
        <v>37</v>
      </c>
      <c r="E21" s="56">
        <v>363</v>
      </c>
      <c r="F21" s="58">
        <v>31</v>
      </c>
      <c r="G21" s="56">
        <v>2417</v>
      </c>
      <c r="H21" s="56">
        <v>2908</v>
      </c>
      <c r="I21" s="56">
        <f t="shared" si="0"/>
        <v>97</v>
      </c>
      <c r="K21" s="84"/>
      <c r="L21" s="84"/>
      <c r="M21" s="84"/>
      <c r="N21" s="84"/>
      <c r="O21" s="84"/>
    </row>
    <row r="22" spans="1:15" x14ac:dyDescent="0.2">
      <c r="A22" s="55" t="s">
        <v>314</v>
      </c>
      <c r="B22" s="56">
        <v>5016</v>
      </c>
      <c r="C22" s="56">
        <v>730</v>
      </c>
      <c r="D22" s="56">
        <v>39</v>
      </c>
      <c r="E22" s="56">
        <v>664</v>
      </c>
      <c r="F22" s="58">
        <v>68</v>
      </c>
      <c r="G22" s="56">
        <v>4284</v>
      </c>
      <c r="H22" s="56">
        <v>5053</v>
      </c>
      <c r="I22" s="56">
        <f t="shared" si="0"/>
        <v>37</v>
      </c>
      <c r="K22" s="84"/>
      <c r="L22" s="84"/>
      <c r="M22" s="84"/>
      <c r="N22" s="84"/>
      <c r="O22" s="84"/>
    </row>
    <row r="23" spans="1:15" x14ac:dyDescent="0.2">
      <c r="A23" s="54" t="s">
        <v>445</v>
      </c>
      <c r="B23" s="56"/>
      <c r="C23" s="56"/>
      <c r="D23" s="56"/>
      <c r="E23" s="56"/>
      <c r="F23" s="58"/>
      <c r="G23" s="56"/>
      <c r="H23" s="56"/>
      <c r="I23" s="56"/>
      <c r="K23" s="84"/>
      <c r="L23" s="84"/>
      <c r="M23" s="84"/>
      <c r="N23" s="84"/>
      <c r="O23" s="84"/>
    </row>
    <row r="24" spans="1:15" x14ac:dyDescent="0.2">
      <c r="A24" s="55" t="s">
        <v>315</v>
      </c>
      <c r="B24" s="56">
        <v>2183</v>
      </c>
      <c r="C24" s="56">
        <v>313</v>
      </c>
      <c r="D24" s="56">
        <v>17</v>
      </c>
      <c r="E24" s="56">
        <v>286</v>
      </c>
      <c r="F24" s="58">
        <v>17</v>
      </c>
      <c r="G24" s="56">
        <v>1880</v>
      </c>
      <c r="H24" s="56">
        <v>2210</v>
      </c>
      <c r="I24" s="56">
        <f t="shared" si="0"/>
        <v>27</v>
      </c>
      <c r="K24" s="84"/>
      <c r="L24" s="84"/>
      <c r="M24" s="84"/>
      <c r="N24" s="84"/>
      <c r="O24" s="84"/>
    </row>
    <row r="25" spans="1:15" x14ac:dyDescent="0.2">
      <c r="A25" s="55" t="s">
        <v>316</v>
      </c>
      <c r="B25" s="56">
        <v>559</v>
      </c>
      <c r="C25" s="56">
        <v>90</v>
      </c>
      <c r="D25" s="56">
        <v>12</v>
      </c>
      <c r="E25" s="56">
        <v>74</v>
      </c>
      <c r="F25" s="58">
        <v>6</v>
      </c>
      <c r="G25" s="56">
        <v>479</v>
      </c>
      <c r="H25" s="56">
        <v>581</v>
      </c>
      <c r="I25" s="56">
        <f t="shared" si="0"/>
        <v>22</v>
      </c>
      <c r="K25" s="84"/>
      <c r="L25" s="84"/>
      <c r="M25" s="84"/>
    </row>
    <row r="26" spans="1:15" x14ac:dyDescent="0.2">
      <c r="A26" s="55" t="s">
        <v>291</v>
      </c>
      <c r="B26" s="56">
        <v>391</v>
      </c>
      <c r="C26" s="56">
        <v>93</v>
      </c>
      <c r="D26" s="56">
        <v>6</v>
      </c>
      <c r="E26" s="56">
        <v>59</v>
      </c>
      <c r="F26" s="58">
        <v>5</v>
      </c>
      <c r="G26" s="56">
        <v>327</v>
      </c>
      <c r="H26" s="56">
        <v>426</v>
      </c>
      <c r="I26" s="56">
        <f t="shared" si="0"/>
        <v>35</v>
      </c>
      <c r="K26" s="84"/>
      <c r="L26" s="84"/>
      <c r="M26" s="84"/>
      <c r="N26" s="84"/>
      <c r="O26" s="84"/>
    </row>
    <row r="27" spans="1:15" x14ac:dyDescent="0.2">
      <c r="A27" s="55" t="s">
        <v>318</v>
      </c>
      <c r="B27" s="56">
        <v>2995</v>
      </c>
      <c r="C27" s="56">
        <v>452</v>
      </c>
      <c r="D27" s="56">
        <v>50</v>
      </c>
      <c r="E27" s="56">
        <v>408</v>
      </c>
      <c r="F27" s="56">
        <v>39</v>
      </c>
      <c r="G27" s="56">
        <v>2548</v>
      </c>
      <c r="H27" s="56">
        <v>3050</v>
      </c>
      <c r="I27" s="56">
        <f t="shared" si="0"/>
        <v>55</v>
      </c>
      <c r="K27" s="84"/>
      <c r="L27" s="84"/>
      <c r="M27" s="84"/>
      <c r="N27" s="84"/>
      <c r="O27" s="84"/>
    </row>
    <row r="28" spans="1:15" x14ac:dyDescent="0.2">
      <c r="A28" s="54" t="s">
        <v>275</v>
      </c>
      <c r="B28" s="56"/>
      <c r="C28" s="56"/>
      <c r="D28" s="56"/>
      <c r="E28" s="56"/>
      <c r="F28" s="56"/>
      <c r="G28" s="56"/>
      <c r="H28" s="56"/>
      <c r="I28" s="56"/>
      <c r="K28" s="84"/>
      <c r="L28" s="84"/>
      <c r="M28" s="84"/>
      <c r="N28" s="84"/>
      <c r="O28" s="84"/>
    </row>
    <row r="29" spans="1:15" x14ac:dyDescent="0.2">
      <c r="A29" s="55" t="s">
        <v>319</v>
      </c>
      <c r="B29" s="56">
        <v>985</v>
      </c>
      <c r="C29" s="56">
        <v>202</v>
      </c>
      <c r="D29" s="56">
        <v>11</v>
      </c>
      <c r="E29" s="56">
        <v>143</v>
      </c>
      <c r="F29" s="56">
        <v>11</v>
      </c>
      <c r="G29" s="56">
        <v>831</v>
      </c>
      <c r="H29" s="56">
        <v>1044</v>
      </c>
      <c r="I29" s="56">
        <f t="shared" si="0"/>
        <v>59</v>
      </c>
      <c r="K29" s="84"/>
      <c r="L29" s="84"/>
      <c r="M29" s="84"/>
      <c r="N29" s="84"/>
      <c r="O29" s="84"/>
    </row>
    <row r="30" spans="1:15" x14ac:dyDescent="0.2">
      <c r="A30" s="55" t="s">
        <v>320</v>
      </c>
      <c r="B30" s="56">
        <v>1277</v>
      </c>
      <c r="C30" s="56">
        <v>272</v>
      </c>
      <c r="D30" s="56">
        <v>14</v>
      </c>
      <c r="E30" s="56">
        <v>204</v>
      </c>
      <c r="F30" s="56">
        <v>10</v>
      </c>
      <c r="G30" s="56">
        <v>1063</v>
      </c>
      <c r="H30" s="56">
        <v>1349</v>
      </c>
      <c r="I30" s="56">
        <f t="shared" si="0"/>
        <v>72</v>
      </c>
      <c r="K30" s="84"/>
      <c r="L30" s="84"/>
      <c r="M30" s="84"/>
      <c r="N30" s="84"/>
      <c r="O30" s="84"/>
    </row>
    <row r="31" spans="1:15" x14ac:dyDescent="0.2">
      <c r="A31" s="55" t="s">
        <v>321</v>
      </c>
      <c r="B31" s="56">
        <v>1099</v>
      </c>
      <c r="C31" s="56">
        <v>175</v>
      </c>
      <c r="D31" s="56">
        <v>12</v>
      </c>
      <c r="E31" s="56">
        <v>178</v>
      </c>
      <c r="F31" s="56">
        <v>10</v>
      </c>
      <c r="G31" s="56">
        <v>911</v>
      </c>
      <c r="H31" s="56">
        <v>1098</v>
      </c>
      <c r="I31" s="56">
        <f t="shared" si="0"/>
        <v>-1</v>
      </c>
      <c r="K31" s="84"/>
      <c r="L31" s="84"/>
      <c r="M31" s="84"/>
    </row>
    <row r="32" spans="1:15" x14ac:dyDescent="0.2">
      <c r="A32" s="55" t="s">
        <v>322</v>
      </c>
      <c r="B32" s="56">
        <v>755</v>
      </c>
      <c r="C32" s="56">
        <v>133</v>
      </c>
      <c r="D32" s="56">
        <v>9</v>
      </c>
      <c r="E32" s="56">
        <v>121</v>
      </c>
      <c r="F32" s="56">
        <v>19</v>
      </c>
      <c r="G32" s="56">
        <v>615</v>
      </c>
      <c r="H32" s="56">
        <v>757</v>
      </c>
      <c r="I32" s="56">
        <f t="shared" si="0"/>
        <v>2</v>
      </c>
      <c r="K32" s="84"/>
      <c r="L32" s="84"/>
      <c r="M32" s="84"/>
      <c r="N32" s="84"/>
      <c r="O32" s="84"/>
    </row>
    <row r="33" spans="1:15" x14ac:dyDescent="0.2">
      <c r="A33" s="55" t="s">
        <v>323</v>
      </c>
      <c r="B33" s="56">
        <v>1207</v>
      </c>
      <c r="C33" s="56">
        <v>145</v>
      </c>
      <c r="D33" s="56">
        <v>11</v>
      </c>
      <c r="E33" s="56">
        <v>229</v>
      </c>
      <c r="F33" s="56">
        <v>9</v>
      </c>
      <c r="G33" s="56">
        <v>969</v>
      </c>
      <c r="H33" s="56">
        <v>1125</v>
      </c>
      <c r="I33" s="56">
        <f t="shared" si="0"/>
        <v>-82</v>
      </c>
      <c r="K33" s="84"/>
      <c r="L33" s="84"/>
      <c r="M33" s="84"/>
      <c r="N33" s="84"/>
      <c r="O33" s="84"/>
    </row>
    <row r="34" spans="1:15" x14ac:dyDescent="0.2">
      <c r="A34" s="54" t="s">
        <v>272</v>
      </c>
      <c r="B34" s="56"/>
      <c r="C34" s="56"/>
      <c r="D34" s="56"/>
      <c r="E34" s="56"/>
      <c r="F34" s="56"/>
      <c r="G34" s="56"/>
      <c r="H34" s="56"/>
      <c r="I34" s="56"/>
      <c r="K34" s="84"/>
      <c r="L34" s="84"/>
      <c r="M34" s="84"/>
      <c r="N34" s="84"/>
      <c r="O34" s="84"/>
    </row>
    <row r="35" spans="1:15" x14ac:dyDescent="0.2">
      <c r="A35" s="55" t="s">
        <v>324</v>
      </c>
      <c r="B35" s="56">
        <v>1853</v>
      </c>
      <c r="C35" s="56">
        <v>202</v>
      </c>
      <c r="D35" s="56">
        <v>37</v>
      </c>
      <c r="E35" s="56">
        <v>182</v>
      </c>
      <c r="F35" s="56">
        <v>38</v>
      </c>
      <c r="G35" s="56">
        <v>1633</v>
      </c>
      <c r="H35" s="56">
        <v>1872</v>
      </c>
      <c r="I35" s="56">
        <f t="shared" si="0"/>
        <v>19</v>
      </c>
      <c r="K35" s="84"/>
      <c r="L35" s="84"/>
      <c r="M35" s="84"/>
      <c r="N35" s="84"/>
      <c r="O35" s="84"/>
    </row>
    <row r="36" spans="1:15" x14ac:dyDescent="0.2">
      <c r="A36" s="55" t="s">
        <v>325</v>
      </c>
      <c r="B36" s="56">
        <v>3237</v>
      </c>
      <c r="C36" s="56">
        <v>479</v>
      </c>
      <c r="D36" s="56">
        <v>51</v>
      </c>
      <c r="E36" s="56">
        <v>406</v>
      </c>
      <c r="F36" s="56">
        <v>52</v>
      </c>
      <c r="G36" s="56">
        <v>2779</v>
      </c>
      <c r="H36" s="56">
        <v>3309</v>
      </c>
      <c r="I36" s="56">
        <f t="shared" si="0"/>
        <v>72</v>
      </c>
      <c r="K36" s="84"/>
      <c r="L36" s="84"/>
      <c r="M36" s="84"/>
      <c r="N36" s="84"/>
      <c r="O36" s="84"/>
    </row>
    <row r="37" spans="1:15" x14ac:dyDescent="0.2">
      <c r="A37" s="55" t="s">
        <v>326</v>
      </c>
      <c r="B37" s="56">
        <v>1387</v>
      </c>
      <c r="C37" s="56">
        <v>180</v>
      </c>
      <c r="D37" s="56">
        <v>16</v>
      </c>
      <c r="E37" s="56">
        <v>126</v>
      </c>
      <c r="F37" s="56">
        <v>16</v>
      </c>
      <c r="G37" s="56">
        <v>1245</v>
      </c>
      <c r="H37" s="56">
        <v>1441</v>
      </c>
      <c r="I37" s="56">
        <f t="shared" si="0"/>
        <v>54</v>
      </c>
      <c r="K37" s="84"/>
      <c r="L37" s="84"/>
      <c r="M37" s="84"/>
      <c r="N37" s="84"/>
      <c r="O37" s="84"/>
    </row>
    <row r="38" spans="1:15" x14ac:dyDescent="0.2">
      <c r="A38" s="57" t="s">
        <v>327</v>
      </c>
      <c r="B38" s="56">
        <v>661</v>
      </c>
      <c r="C38" s="56">
        <v>81</v>
      </c>
      <c r="D38" s="56">
        <v>11</v>
      </c>
      <c r="E38" s="56">
        <v>86</v>
      </c>
      <c r="F38" s="56">
        <v>4</v>
      </c>
      <c r="G38" s="56">
        <v>571</v>
      </c>
      <c r="H38" s="56">
        <v>663</v>
      </c>
      <c r="I38" s="56">
        <f t="shared" si="0"/>
        <v>2</v>
      </c>
      <c r="K38" s="84"/>
      <c r="L38" s="84"/>
      <c r="M38" s="84"/>
    </row>
    <row r="39" spans="1:15" x14ac:dyDescent="0.2">
      <c r="A39" s="54" t="s">
        <v>282</v>
      </c>
      <c r="B39" s="56"/>
      <c r="C39" s="56"/>
      <c r="D39" s="56"/>
      <c r="E39" s="56"/>
      <c r="F39" s="56"/>
      <c r="G39" s="56"/>
      <c r="H39" s="56"/>
      <c r="I39" s="56"/>
      <c r="K39" s="84"/>
      <c r="L39" s="84"/>
      <c r="M39" s="84"/>
    </row>
    <row r="40" spans="1:15" x14ac:dyDescent="0.2">
      <c r="A40" s="55" t="s">
        <v>328</v>
      </c>
      <c r="B40" s="56">
        <v>2812</v>
      </c>
      <c r="C40" s="56">
        <v>498</v>
      </c>
      <c r="D40" s="56">
        <v>33</v>
      </c>
      <c r="E40" s="56">
        <v>408</v>
      </c>
      <c r="F40" s="56">
        <v>23</v>
      </c>
      <c r="G40" s="56">
        <v>2381</v>
      </c>
      <c r="H40" s="56">
        <v>2912</v>
      </c>
      <c r="I40" s="56">
        <f t="shared" si="0"/>
        <v>100</v>
      </c>
      <c r="K40" s="84"/>
      <c r="L40" s="84"/>
      <c r="M40" s="84"/>
      <c r="N40" s="84"/>
      <c r="O40" s="84"/>
    </row>
    <row r="41" spans="1:15" x14ac:dyDescent="0.2">
      <c r="A41" s="55" t="s">
        <v>329</v>
      </c>
      <c r="B41" s="56">
        <v>442</v>
      </c>
      <c r="C41" s="56">
        <v>79</v>
      </c>
      <c r="D41" s="56">
        <v>5</v>
      </c>
      <c r="E41" s="56">
        <v>79</v>
      </c>
      <c r="F41" s="56">
        <v>4</v>
      </c>
      <c r="G41" s="56">
        <v>359</v>
      </c>
      <c r="H41" s="56">
        <v>443</v>
      </c>
      <c r="I41" s="56">
        <f t="shared" si="0"/>
        <v>1</v>
      </c>
      <c r="K41" s="84"/>
      <c r="L41" s="84"/>
      <c r="M41" s="84"/>
      <c r="N41" s="84"/>
      <c r="O41" s="84"/>
    </row>
    <row r="42" spans="1:15" x14ac:dyDescent="0.2">
      <c r="A42" s="55" t="s">
        <v>330</v>
      </c>
      <c r="B42" s="56">
        <v>469</v>
      </c>
      <c r="C42" s="56">
        <v>98</v>
      </c>
      <c r="D42" s="56">
        <v>6</v>
      </c>
      <c r="E42" s="56">
        <v>73</v>
      </c>
      <c r="F42" s="56">
        <v>7</v>
      </c>
      <c r="G42" s="56">
        <v>389</v>
      </c>
      <c r="H42" s="56">
        <v>493</v>
      </c>
      <c r="I42" s="56">
        <f t="shared" si="0"/>
        <v>24</v>
      </c>
      <c r="K42" s="84"/>
      <c r="L42" s="84"/>
      <c r="M42" s="84"/>
      <c r="N42" s="84"/>
      <c r="O42" s="84"/>
    </row>
    <row r="43" spans="1:15" x14ac:dyDescent="0.2">
      <c r="A43" s="55" t="s">
        <v>285</v>
      </c>
      <c r="B43" s="56">
        <v>174</v>
      </c>
      <c r="C43" s="56">
        <v>46</v>
      </c>
      <c r="D43" s="56">
        <v>4</v>
      </c>
      <c r="E43" s="56">
        <v>32</v>
      </c>
      <c r="F43" s="56">
        <v>1</v>
      </c>
      <c r="G43" s="56">
        <v>141</v>
      </c>
      <c r="H43" s="56">
        <v>191</v>
      </c>
      <c r="I43" s="56">
        <f t="shared" si="0"/>
        <v>17</v>
      </c>
      <c r="K43" s="84"/>
      <c r="L43" s="84"/>
      <c r="M43" s="84"/>
      <c r="N43" s="84"/>
      <c r="O43" s="84"/>
    </row>
    <row r="44" spans="1:15" x14ac:dyDescent="0.2">
      <c r="A44" s="55" t="s">
        <v>286</v>
      </c>
      <c r="B44" s="56">
        <v>420</v>
      </c>
      <c r="C44" s="56">
        <v>52</v>
      </c>
      <c r="D44" s="56">
        <v>1</v>
      </c>
      <c r="E44" s="56">
        <v>61</v>
      </c>
      <c r="F44" s="56">
        <v>5</v>
      </c>
      <c r="G44" s="56">
        <v>354</v>
      </c>
      <c r="H44" s="56">
        <v>407</v>
      </c>
      <c r="I44" s="56">
        <f t="shared" si="0"/>
        <v>-13</v>
      </c>
      <c r="K44" s="84"/>
      <c r="L44" s="84"/>
      <c r="M44" s="84"/>
    </row>
    <row r="45" spans="1:15" x14ac:dyDescent="0.2">
      <c r="A45" s="54" t="s">
        <v>446</v>
      </c>
      <c r="B45" s="56"/>
      <c r="C45" s="56"/>
      <c r="D45" s="56"/>
      <c r="E45" s="56"/>
      <c r="F45" s="56"/>
      <c r="G45" s="56"/>
      <c r="H45" s="56"/>
      <c r="I45" s="56"/>
      <c r="K45" s="84"/>
      <c r="L45" s="84"/>
      <c r="M45" s="84"/>
    </row>
    <row r="46" spans="1:15" x14ac:dyDescent="0.2">
      <c r="A46" s="55" t="s">
        <v>333</v>
      </c>
      <c r="B46" s="56">
        <v>3162</v>
      </c>
      <c r="C46" s="56">
        <v>533</v>
      </c>
      <c r="D46" s="56">
        <v>26</v>
      </c>
      <c r="E46" s="56">
        <v>464</v>
      </c>
      <c r="F46" s="56">
        <v>28</v>
      </c>
      <c r="G46" s="56">
        <v>2670</v>
      </c>
      <c r="H46" s="56">
        <v>3229</v>
      </c>
      <c r="I46" s="56">
        <f t="shared" si="0"/>
        <v>67</v>
      </c>
      <c r="K46" s="84"/>
      <c r="L46" s="84"/>
      <c r="M46" s="84"/>
      <c r="N46" s="84"/>
      <c r="O46" s="84"/>
    </row>
    <row r="47" spans="1:15" x14ac:dyDescent="0.2">
      <c r="A47" s="55" t="s">
        <v>334</v>
      </c>
      <c r="B47" s="56">
        <v>804</v>
      </c>
      <c r="C47" s="56">
        <v>152</v>
      </c>
      <c r="D47" s="56">
        <v>14</v>
      </c>
      <c r="E47" s="56">
        <v>131</v>
      </c>
      <c r="F47" s="56">
        <v>6</v>
      </c>
      <c r="G47" s="56">
        <v>667</v>
      </c>
      <c r="H47" s="56">
        <v>833</v>
      </c>
      <c r="I47" s="56">
        <f t="shared" si="0"/>
        <v>29</v>
      </c>
      <c r="K47" s="84"/>
      <c r="L47" s="84"/>
      <c r="M47" s="84"/>
      <c r="N47" s="84"/>
      <c r="O47" s="84"/>
    </row>
    <row r="48" spans="1:15" x14ac:dyDescent="0.2">
      <c r="A48" s="55" t="s">
        <v>335</v>
      </c>
      <c r="B48" s="56">
        <v>1673</v>
      </c>
      <c r="C48" s="56">
        <v>227</v>
      </c>
      <c r="D48" s="56">
        <v>21</v>
      </c>
      <c r="E48" s="56">
        <v>230</v>
      </c>
      <c r="F48" s="56">
        <v>17</v>
      </c>
      <c r="G48" s="56">
        <v>1426</v>
      </c>
      <c r="H48" s="56">
        <v>1674</v>
      </c>
      <c r="I48" s="56">
        <f t="shared" si="0"/>
        <v>1</v>
      </c>
      <c r="K48" s="84"/>
      <c r="L48" s="84"/>
      <c r="M48" s="84"/>
      <c r="N48" s="84"/>
      <c r="O48" s="84"/>
    </row>
    <row r="49" spans="1:15" x14ac:dyDescent="0.2">
      <c r="A49" s="55" t="s">
        <v>336</v>
      </c>
      <c r="B49" s="56">
        <v>987</v>
      </c>
      <c r="C49" s="56">
        <v>161</v>
      </c>
      <c r="D49" s="56">
        <v>12</v>
      </c>
      <c r="E49" s="56">
        <v>137</v>
      </c>
      <c r="F49" s="56">
        <v>9</v>
      </c>
      <c r="G49" s="56">
        <v>841</v>
      </c>
      <c r="H49" s="56">
        <v>1014</v>
      </c>
      <c r="I49" s="56">
        <f t="shared" si="0"/>
        <v>27</v>
      </c>
      <c r="K49" s="84"/>
      <c r="L49" s="84"/>
      <c r="M49" s="84"/>
      <c r="N49" s="84"/>
      <c r="O49" s="84"/>
    </row>
    <row r="50" spans="1:15" x14ac:dyDescent="0.2">
      <c r="A50" s="55" t="s">
        <v>337</v>
      </c>
      <c r="B50" s="56">
        <v>431</v>
      </c>
      <c r="C50" s="56">
        <v>53</v>
      </c>
      <c r="D50" s="56">
        <v>4</v>
      </c>
      <c r="E50" s="56">
        <v>65</v>
      </c>
      <c r="F50" s="56">
        <v>4</v>
      </c>
      <c r="G50" s="56">
        <v>362</v>
      </c>
      <c r="H50" s="56">
        <v>419</v>
      </c>
      <c r="I50" s="56">
        <f t="shared" si="0"/>
        <v>-12</v>
      </c>
      <c r="K50" s="84"/>
      <c r="L50" s="84"/>
      <c r="M50" s="84"/>
      <c r="N50" s="84"/>
      <c r="O50" s="84"/>
    </row>
    <row r="51" spans="1:15" x14ac:dyDescent="0.2">
      <c r="A51" s="54" t="s">
        <v>447</v>
      </c>
      <c r="B51" s="56"/>
      <c r="C51" s="56"/>
      <c r="D51" s="56"/>
      <c r="E51" s="56"/>
      <c r="F51" s="56"/>
      <c r="G51" s="56"/>
      <c r="H51" s="56"/>
      <c r="I51" s="56"/>
      <c r="K51" s="84"/>
      <c r="L51" s="84"/>
      <c r="M51" s="84"/>
      <c r="N51" s="84"/>
      <c r="O51" s="84"/>
    </row>
    <row r="52" spans="1:15" x14ac:dyDescent="0.2">
      <c r="A52" s="55" t="s">
        <v>287</v>
      </c>
      <c r="B52" s="56">
        <v>1904</v>
      </c>
      <c r="C52" s="56">
        <v>339</v>
      </c>
      <c r="D52" s="56">
        <v>21</v>
      </c>
      <c r="E52" s="56">
        <v>297</v>
      </c>
      <c r="F52" s="56">
        <v>23</v>
      </c>
      <c r="G52" s="56">
        <v>1584</v>
      </c>
      <c r="H52" s="56">
        <v>1944</v>
      </c>
      <c r="I52" s="56">
        <f t="shared" si="0"/>
        <v>40</v>
      </c>
      <c r="K52" s="84"/>
      <c r="L52" s="84"/>
      <c r="M52" s="84"/>
    </row>
    <row r="53" spans="1:15" x14ac:dyDescent="0.2">
      <c r="A53" s="55" t="s">
        <v>436</v>
      </c>
      <c r="B53" s="56">
        <v>1557</v>
      </c>
      <c r="C53" s="56">
        <v>265</v>
      </c>
      <c r="D53" s="56">
        <v>8</v>
      </c>
      <c r="E53" s="56">
        <v>255</v>
      </c>
      <c r="F53" s="56">
        <v>12</v>
      </c>
      <c r="G53" s="56">
        <v>1290</v>
      </c>
      <c r="H53" s="56">
        <v>1563</v>
      </c>
      <c r="I53" s="56">
        <f t="shared" si="0"/>
        <v>6</v>
      </c>
      <c r="K53" s="84"/>
      <c r="L53" s="84"/>
      <c r="M53" s="84"/>
      <c r="N53" s="84"/>
      <c r="O53" s="84"/>
    </row>
    <row r="54" spans="1:15" x14ac:dyDescent="0.2">
      <c r="A54" s="55" t="s">
        <v>288</v>
      </c>
      <c r="B54" s="56">
        <v>555</v>
      </c>
      <c r="C54" s="56">
        <v>87</v>
      </c>
      <c r="D54" s="56">
        <v>4</v>
      </c>
      <c r="E54" s="56">
        <v>69</v>
      </c>
      <c r="F54" s="56">
        <v>9</v>
      </c>
      <c r="G54" s="56">
        <v>477</v>
      </c>
      <c r="H54" s="56">
        <v>568</v>
      </c>
      <c r="I54" s="56">
        <f t="shared" si="0"/>
        <v>13</v>
      </c>
      <c r="K54" s="84"/>
      <c r="L54" s="84"/>
      <c r="M54" s="84"/>
      <c r="N54" s="84"/>
      <c r="O54" s="84"/>
    </row>
    <row r="55" spans="1:15" x14ac:dyDescent="0.2">
      <c r="A55" s="55" t="s">
        <v>419</v>
      </c>
      <c r="B55" s="56">
        <v>731</v>
      </c>
      <c r="C55" s="56">
        <v>99</v>
      </c>
      <c r="D55" s="56">
        <v>11</v>
      </c>
      <c r="E55" s="56">
        <v>104</v>
      </c>
      <c r="F55" s="56">
        <v>11</v>
      </c>
      <c r="G55" s="56">
        <v>616</v>
      </c>
      <c r="H55" s="56">
        <v>726</v>
      </c>
      <c r="I55" s="56">
        <f t="shared" si="0"/>
        <v>-5</v>
      </c>
      <c r="K55" s="84"/>
      <c r="L55" s="84"/>
      <c r="M55" s="84"/>
      <c r="N55" s="84"/>
      <c r="O55" s="84"/>
    </row>
    <row r="56" spans="1:15" x14ac:dyDescent="0.2">
      <c r="A56" s="55" t="s">
        <v>340</v>
      </c>
      <c r="B56" s="56">
        <v>358</v>
      </c>
      <c r="C56" s="56">
        <v>45</v>
      </c>
      <c r="D56" s="56">
        <v>7</v>
      </c>
      <c r="E56" s="56">
        <v>41</v>
      </c>
      <c r="F56" s="56">
        <v>7</v>
      </c>
      <c r="G56" s="56">
        <v>310</v>
      </c>
      <c r="H56" s="56">
        <v>362</v>
      </c>
      <c r="I56" s="56">
        <f t="shared" si="0"/>
        <v>4</v>
      </c>
      <c r="K56" s="84"/>
      <c r="L56" s="84"/>
      <c r="M56" s="84"/>
      <c r="N56" s="84"/>
      <c r="O56" s="84"/>
    </row>
    <row r="57" spans="1:15" x14ac:dyDescent="0.2">
      <c r="A57" s="54" t="s">
        <v>448</v>
      </c>
      <c r="B57" s="56"/>
      <c r="C57" s="56"/>
      <c r="D57" s="56"/>
      <c r="E57" s="56"/>
      <c r="F57" s="56"/>
      <c r="G57" s="56"/>
      <c r="H57" s="56"/>
      <c r="I57" s="56"/>
      <c r="K57" s="84"/>
      <c r="L57" s="84"/>
      <c r="M57" s="84"/>
      <c r="N57" s="84"/>
      <c r="O57" s="84"/>
    </row>
    <row r="58" spans="1:15" x14ac:dyDescent="0.2">
      <c r="A58" s="55" t="s">
        <v>341</v>
      </c>
      <c r="B58" s="56">
        <v>2384</v>
      </c>
      <c r="C58" s="56">
        <v>390</v>
      </c>
      <c r="D58" s="56">
        <v>19</v>
      </c>
      <c r="E58" s="56">
        <v>377</v>
      </c>
      <c r="F58" s="56">
        <v>25</v>
      </c>
      <c r="G58" s="56">
        <v>1982</v>
      </c>
      <c r="H58" s="56">
        <v>2391</v>
      </c>
      <c r="I58" s="56">
        <f t="shared" si="0"/>
        <v>7</v>
      </c>
      <c r="K58" s="84"/>
      <c r="L58" s="84"/>
      <c r="M58" s="84"/>
      <c r="N58" s="84"/>
      <c r="O58" s="84"/>
    </row>
    <row r="59" spans="1:15" x14ac:dyDescent="0.2">
      <c r="A59" s="55" t="s">
        <v>342</v>
      </c>
      <c r="B59" s="56">
        <v>1310</v>
      </c>
      <c r="C59" s="56">
        <v>231</v>
      </c>
      <c r="D59" s="56">
        <v>11</v>
      </c>
      <c r="E59" s="56">
        <v>204</v>
      </c>
      <c r="F59" s="56">
        <v>25</v>
      </c>
      <c r="G59" s="56">
        <v>1081</v>
      </c>
      <c r="H59" s="56">
        <v>1323</v>
      </c>
      <c r="I59" s="56">
        <f t="shared" si="0"/>
        <v>13</v>
      </c>
      <c r="K59" s="84"/>
      <c r="L59" s="84"/>
      <c r="M59" s="84"/>
    </row>
    <row r="60" spans="1:15" x14ac:dyDescent="0.2">
      <c r="A60" s="55" t="s">
        <v>343</v>
      </c>
      <c r="B60" s="56">
        <v>2075</v>
      </c>
      <c r="C60" s="56">
        <v>363</v>
      </c>
      <c r="D60" s="56">
        <v>46</v>
      </c>
      <c r="E60" s="56">
        <v>296</v>
      </c>
      <c r="F60" s="56">
        <v>10</v>
      </c>
      <c r="G60" s="56">
        <v>1769</v>
      </c>
      <c r="H60" s="56">
        <v>2178</v>
      </c>
      <c r="I60" s="56">
        <f t="shared" si="0"/>
        <v>103</v>
      </c>
      <c r="K60" s="84"/>
      <c r="L60" s="84"/>
      <c r="M60" s="84"/>
      <c r="N60" s="84"/>
      <c r="O60" s="84"/>
    </row>
    <row r="61" spans="1:15" x14ac:dyDescent="0.2">
      <c r="A61" s="57" t="s">
        <v>345</v>
      </c>
      <c r="B61" s="56">
        <v>254</v>
      </c>
      <c r="C61" s="56">
        <v>44</v>
      </c>
      <c r="D61" s="56">
        <v>9</v>
      </c>
      <c r="E61" s="56">
        <v>32</v>
      </c>
      <c r="F61" s="56">
        <v>2</v>
      </c>
      <c r="G61" s="56">
        <v>220</v>
      </c>
      <c r="H61" s="56">
        <v>273</v>
      </c>
      <c r="I61" s="56">
        <f t="shared" si="0"/>
        <v>19</v>
      </c>
      <c r="K61" s="84"/>
      <c r="L61" s="84"/>
      <c r="M61" s="84"/>
      <c r="N61" s="84"/>
      <c r="O61" s="84"/>
    </row>
    <row r="62" spans="1:15" x14ac:dyDescent="0.2">
      <c r="A62" s="55" t="s">
        <v>292</v>
      </c>
      <c r="B62" s="56">
        <v>441</v>
      </c>
      <c r="C62" s="56">
        <v>96</v>
      </c>
      <c r="D62" s="56">
        <v>1</v>
      </c>
      <c r="E62" s="56">
        <v>65</v>
      </c>
      <c r="F62" s="56">
        <v>14</v>
      </c>
      <c r="G62" s="56">
        <v>362</v>
      </c>
      <c r="H62" s="56">
        <v>459</v>
      </c>
      <c r="I62" s="56">
        <f t="shared" si="0"/>
        <v>18</v>
      </c>
      <c r="K62" s="84"/>
      <c r="L62" s="84"/>
      <c r="M62" s="84"/>
      <c r="N62" s="84"/>
      <c r="O62" s="84"/>
    </row>
    <row r="63" spans="1:15" x14ac:dyDescent="0.2">
      <c r="A63" s="55" t="s">
        <v>289</v>
      </c>
      <c r="B63" s="56">
        <v>699</v>
      </c>
      <c r="C63" s="56">
        <v>94</v>
      </c>
      <c r="D63" s="56">
        <v>16</v>
      </c>
      <c r="E63" s="56">
        <v>56</v>
      </c>
      <c r="F63" s="56">
        <v>3</v>
      </c>
      <c r="G63" s="56">
        <v>640</v>
      </c>
      <c r="H63" s="56">
        <v>750</v>
      </c>
      <c r="I63" s="56">
        <f t="shared" si="0"/>
        <v>51</v>
      </c>
      <c r="K63" s="84"/>
      <c r="L63" s="84"/>
      <c r="M63" s="84"/>
      <c r="N63" s="84"/>
      <c r="O63" s="84"/>
    </row>
    <row r="64" spans="1:15" x14ac:dyDescent="0.2">
      <c r="A64" s="57" t="s">
        <v>449</v>
      </c>
      <c r="B64" s="56">
        <v>1882</v>
      </c>
      <c r="C64" s="56">
        <v>304</v>
      </c>
      <c r="D64" s="56">
        <v>36</v>
      </c>
      <c r="E64" s="56">
        <v>292</v>
      </c>
      <c r="F64" s="56">
        <v>21</v>
      </c>
      <c r="G64" s="56">
        <v>1569</v>
      </c>
      <c r="H64" s="56">
        <v>1909</v>
      </c>
      <c r="I64" s="56">
        <f t="shared" si="0"/>
        <v>27</v>
      </c>
      <c r="K64" s="84"/>
      <c r="L64" s="84"/>
      <c r="M64" s="84"/>
      <c r="N64" s="84"/>
      <c r="O64" s="84"/>
    </row>
    <row r="65" spans="1:15" x14ac:dyDescent="0.2">
      <c r="A65" s="8" t="s">
        <v>168</v>
      </c>
      <c r="B65" s="56"/>
      <c r="C65" s="56"/>
      <c r="D65" s="56"/>
      <c r="E65" s="56"/>
      <c r="F65" s="56"/>
      <c r="G65" s="56"/>
      <c r="H65" s="56"/>
      <c r="I65" s="56"/>
      <c r="K65" s="84"/>
      <c r="L65" s="84"/>
      <c r="M65" s="84"/>
      <c r="N65" s="84"/>
      <c r="O65" s="84"/>
    </row>
    <row r="66" spans="1:15" x14ac:dyDescent="0.2">
      <c r="A66" s="1" t="s">
        <v>585</v>
      </c>
      <c r="B66" s="56">
        <v>382</v>
      </c>
      <c r="C66" s="56">
        <v>51</v>
      </c>
      <c r="D66" s="56">
        <v>23</v>
      </c>
      <c r="E66" s="56">
        <v>43</v>
      </c>
      <c r="F66" s="56">
        <v>2</v>
      </c>
      <c r="G66" s="56">
        <v>337</v>
      </c>
      <c r="H66" s="56">
        <v>411</v>
      </c>
      <c r="I66" s="56">
        <f t="shared" si="0"/>
        <v>29</v>
      </c>
      <c r="K66" s="84"/>
      <c r="L66" s="84"/>
      <c r="M66" s="84"/>
      <c r="N66" s="84"/>
      <c r="O66" s="84"/>
    </row>
    <row r="67" spans="1:15" x14ac:dyDescent="0.2">
      <c r="A67" s="1" t="s">
        <v>348</v>
      </c>
      <c r="B67" s="56">
        <v>1443</v>
      </c>
      <c r="C67" s="56">
        <v>231</v>
      </c>
      <c r="D67" s="56">
        <v>25</v>
      </c>
      <c r="E67" s="56">
        <v>191</v>
      </c>
      <c r="F67" s="56">
        <v>31</v>
      </c>
      <c r="G67" s="56">
        <v>1221</v>
      </c>
      <c r="H67" s="56">
        <v>1477</v>
      </c>
      <c r="I67" s="56">
        <f t="shared" si="0"/>
        <v>34</v>
      </c>
      <c r="K67" s="84"/>
      <c r="L67" s="84"/>
      <c r="M67" s="84"/>
    </row>
    <row r="68" spans="1:15" x14ac:dyDescent="0.2">
      <c r="A68" s="1" t="s">
        <v>349</v>
      </c>
      <c r="B68" s="56">
        <v>2529</v>
      </c>
      <c r="C68" s="56">
        <v>447</v>
      </c>
      <c r="D68" s="56">
        <v>17</v>
      </c>
      <c r="E68" s="56">
        <v>417</v>
      </c>
      <c r="F68" s="56">
        <v>35</v>
      </c>
      <c r="G68" s="56">
        <v>2077</v>
      </c>
      <c r="H68" s="56">
        <v>2541</v>
      </c>
      <c r="I68" s="56">
        <f t="shared" si="0"/>
        <v>12</v>
      </c>
      <c r="K68" s="84"/>
      <c r="L68" s="84"/>
      <c r="M68" s="84"/>
      <c r="N68" s="84"/>
      <c r="O68" s="84"/>
    </row>
    <row r="69" spans="1:15" x14ac:dyDescent="0.2">
      <c r="A69" s="1" t="s">
        <v>350</v>
      </c>
      <c r="B69" s="56">
        <v>1025</v>
      </c>
      <c r="C69" s="56">
        <v>238</v>
      </c>
      <c r="D69" s="56">
        <v>14</v>
      </c>
      <c r="E69" s="56">
        <v>152</v>
      </c>
      <c r="F69" s="56">
        <v>10</v>
      </c>
      <c r="G69" s="56">
        <v>863</v>
      </c>
      <c r="H69" s="56">
        <v>1115</v>
      </c>
      <c r="I69" s="56">
        <f t="shared" si="0"/>
        <v>90</v>
      </c>
      <c r="K69" s="84"/>
      <c r="L69" s="84"/>
      <c r="M69" s="84"/>
      <c r="N69" s="84"/>
      <c r="O69" s="84"/>
    </row>
    <row r="70" spans="1:15" x14ac:dyDescent="0.2">
      <c r="A70" s="1" t="s">
        <v>351</v>
      </c>
      <c r="B70" s="56">
        <v>589</v>
      </c>
      <c r="C70" s="56">
        <v>94</v>
      </c>
      <c r="D70" s="56">
        <v>29</v>
      </c>
      <c r="E70" s="56">
        <v>73</v>
      </c>
      <c r="F70" s="56">
        <v>9</v>
      </c>
      <c r="G70" s="56">
        <v>507</v>
      </c>
      <c r="H70" s="56">
        <v>630</v>
      </c>
      <c r="I70" s="56">
        <f t="shared" si="0"/>
        <v>41</v>
      </c>
      <c r="K70" s="84"/>
      <c r="L70" s="84"/>
      <c r="M70" s="84"/>
      <c r="N70" s="84"/>
      <c r="O70" s="84"/>
    </row>
    <row r="71" spans="1:15" x14ac:dyDescent="0.2">
      <c r="A71" s="1" t="s">
        <v>352</v>
      </c>
      <c r="B71" s="56">
        <v>377</v>
      </c>
      <c r="C71" s="56">
        <v>42</v>
      </c>
      <c r="D71" s="56">
        <v>4</v>
      </c>
      <c r="E71" s="56">
        <v>61</v>
      </c>
      <c r="F71" s="56">
        <v>8</v>
      </c>
      <c r="G71" s="56">
        <v>308</v>
      </c>
      <c r="H71" s="56">
        <v>354</v>
      </c>
      <c r="I71" s="56">
        <f t="shared" si="0"/>
        <v>-23</v>
      </c>
      <c r="K71" s="84"/>
      <c r="L71" s="84"/>
      <c r="M71" s="84"/>
      <c r="N71" s="84"/>
      <c r="O71" s="84"/>
    </row>
    <row r="72" spans="1:15" x14ac:dyDescent="0.2">
      <c r="A72" s="8" t="s">
        <v>169</v>
      </c>
      <c r="B72" s="56"/>
      <c r="C72" s="56"/>
      <c r="D72" s="56"/>
      <c r="E72" s="56"/>
      <c r="F72" s="56"/>
      <c r="G72" s="56"/>
      <c r="H72" s="56"/>
      <c r="I72" s="56"/>
      <c r="K72" s="84"/>
      <c r="L72" s="84"/>
      <c r="M72" s="84"/>
    </row>
    <row r="73" spans="1:15" x14ac:dyDescent="0.2">
      <c r="A73" s="1" t="s">
        <v>353</v>
      </c>
      <c r="B73" s="56">
        <v>2348</v>
      </c>
      <c r="C73" s="56">
        <v>396</v>
      </c>
      <c r="D73" s="56">
        <v>33</v>
      </c>
      <c r="E73" s="56">
        <v>384</v>
      </c>
      <c r="F73" s="56">
        <v>27</v>
      </c>
      <c r="G73" s="56">
        <v>1937</v>
      </c>
      <c r="H73" s="56">
        <v>2366</v>
      </c>
      <c r="I73" s="56">
        <f t="shared" ref="I73:I114" si="1">H73-B73</f>
        <v>18</v>
      </c>
      <c r="K73" s="84"/>
      <c r="L73" s="84"/>
      <c r="M73" s="84"/>
      <c r="N73" s="84"/>
      <c r="O73" s="84"/>
    </row>
    <row r="74" spans="1:15" x14ac:dyDescent="0.2">
      <c r="A74" s="1" t="s">
        <v>354</v>
      </c>
      <c r="B74" s="56">
        <v>1287</v>
      </c>
      <c r="C74" s="56">
        <v>257</v>
      </c>
      <c r="D74" s="56">
        <v>11</v>
      </c>
      <c r="E74" s="56">
        <v>169</v>
      </c>
      <c r="F74" s="56">
        <v>14</v>
      </c>
      <c r="G74" s="56">
        <v>1104</v>
      </c>
      <c r="H74" s="56">
        <v>1372</v>
      </c>
      <c r="I74" s="56">
        <f t="shared" si="1"/>
        <v>85</v>
      </c>
      <c r="K74" s="84"/>
      <c r="L74" s="84"/>
      <c r="M74" s="84"/>
      <c r="N74" s="84"/>
      <c r="O74" s="84"/>
    </row>
    <row r="75" spans="1:15" x14ac:dyDescent="0.2">
      <c r="A75" s="1" t="s">
        <v>355</v>
      </c>
      <c r="B75" s="56">
        <v>1265</v>
      </c>
      <c r="C75" s="56">
        <v>246</v>
      </c>
      <c r="D75" s="56">
        <v>16</v>
      </c>
      <c r="E75" s="56">
        <v>192</v>
      </c>
      <c r="F75" s="56">
        <v>11</v>
      </c>
      <c r="G75" s="56">
        <v>1062</v>
      </c>
      <c r="H75" s="56">
        <v>1324</v>
      </c>
      <c r="I75" s="56">
        <f t="shared" si="1"/>
        <v>59</v>
      </c>
      <c r="K75" s="84"/>
      <c r="L75" s="84"/>
      <c r="M75" s="84"/>
    </row>
    <row r="76" spans="1:15" x14ac:dyDescent="0.2">
      <c r="A76" s="1" t="s">
        <v>356</v>
      </c>
      <c r="B76" s="56">
        <v>616</v>
      </c>
      <c r="C76" s="56">
        <v>93</v>
      </c>
      <c r="D76" s="56">
        <v>6</v>
      </c>
      <c r="E76" s="56">
        <v>89</v>
      </c>
      <c r="F76" s="56">
        <v>19</v>
      </c>
      <c r="G76" s="56">
        <v>508</v>
      </c>
      <c r="H76" s="56">
        <v>607</v>
      </c>
      <c r="I76" s="56">
        <f t="shared" si="1"/>
        <v>-9</v>
      </c>
      <c r="K76" s="84"/>
      <c r="L76" s="84"/>
      <c r="M76" s="84"/>
      <c r="N76" s="84"/>
      <c r="O76" s="84"/>
    </row>
    <row r="77" spans="1:15" x14ac:dyDescent="0.2">
      <c r="A77" s="1" t="s">
        <v>357</v>
      </c>
      <c r="B77" s="56">
        <v>2760</v>
      </c>
      <c r="C77" s="56">
        <v>443</v>
      </c>
      <c r="D77" s="56">
        <v>47</v>
      </c>
      <c r="E77" s="56">
        <v>317</v>
      </c>
      <c r="F77" s="56">
        <v>36</v>
      </c>
      <c r="G77" s="56">
        <v>2407</v>
      </c>
      <c r="H77" s="56">
        <v>2897</v>
      </c>
      <c r="I77" s="56">
        <f t="shared" si="1"/>
        <v>137</v>
      </c>
      <c r="K77" s="84"/>
      <c r="L77" s="84"/>
      <c r="M77" s="84"/>
      <c r="N77" s="84"/>
      <c r="O77" s="84"/>
    </row>
    <row r="78" spans="1:15" x14ac:dyDescent="0.2">
      <c r="A78" s="8" t="s">
        <v>170</v>
      </c>
      <c r="B78" s="56"/>
      <c r="C78" s="56"/>
      <c r="D78" s="56"/>
      <c r="E78" s="56"/>
      <c r="F78" s="56"/>
      <c r="G78" s="56"/>
      <c r="H78" s="56"/>
      <c r="I78" s="56"/>
      <c r="K78" s="84"/>
      <c r="L78" s="84"/>
      <c r="M78" s="84"/>
      <c r="N78" s="84"/>
      <c r="O78" s="84"/>
    </row>
    <row r="79" spans="1:15" x14ac:dyDescent="0.2">
      <c r="A79" s="1" t="s">
        <v>435</v>
      </c>
      <c r="B79" s="56">
        <v>781</v>
      </c>
      <c r="C79" s="56">
        <v>126</v>
      </c>
      <c r="D79" s="56">
        <v>0</v>
      </c>
      <c r="E79" s="56">
        <v>147</v>
      </c>
      <c r="F79" s="56">
        <v>10</v>
      </c>
      <c r="G79" s="56">
        <v>624</v>
      </c>
      <c r="H79" s="56">
        <v>750</v>
      </c>
      <c r="I79" s="56">
        <f t="shared" si="1"/>
        <v>-31</v>
      </c>
      <c r="K79" s="84"/>
      <c r="L79" s="84"/>
      <c r="M79" s="84"/>
      <c r="N79" s="84"/>
      <c r="O79" s="84"/>
    </row>
    <row r="80" spans="1:15" x14ac:dyDescent="0.2">
      <c r="A80" s="1" t="s">
        <v>358</v>
      </c>
      <c r="B80" s="56">
        <v>1598</v>
      </c>
      <c r="C80" s="56">
        <v>265</v>
      </c>
      <c r="D80" s="56">
        <v>8</v>
      </c>
      <c r="E80" s="56">
        <v>273</v>
      </c>
      <c r="F80" s="56">
        <v>17</v>
      </c>
      <c r="G80" s="56">
        <v>1308</v>
      </c>
      <c r="H80" s="56">
        <v>1581</v>
      </c>
      <c r="I80" s="56">
        <f t="shared" si="1"/>
        <v>-17</v>
      </c>
      <c r="K80" s="84"/>
      <c r="L80" s="84"/>
      <c r="M80" s="84"/>
      <c r="N80" s="84"/>
      <c r="O80" s="84"/>
    </row>
    <row r="81" spans="1:15" x14ac:dyDescent="0.2">
      <c r="A81" s="1" t="s">
        <v>359</v>
      </c>
      <c r="B81" s="56">
        <v>780</v>
      </c>
      <c r="C81" s="56">
        <v>157</v>
      </c>
      <c r="D81" s="56">
        <v>7</v>
      </c>
      <c r="E81" s="56">
        <v>107</v>
      </c>
      <c r="F81" s="56">
        <v>8</v>
      </c>
      <c r="G81" s="56">
        <v>665</v>
      </c>
      <c r="H81" s="56">
        <v>829</v>
      </c>
      <c r="I81" s="56">
        <f t="shared" si="1"/>
        <v>49</v>
      </c>
      <c r="K81" s="84"/>
      <c r="L81" s="84"/>
      <c r="M81" s="84"/>
      <c r="N81" s="84"/>
      <c r="O81" s="84"/>
    </row>
    <row r="82" spans="1:15" x14ac:dyDescent="0.2">
      <c r="A82" s="1" t="s">
        <v>420</v>
      </c>
      <c r="B82" s="56">
        <v>926</v>
      </c>
      <c r="C82" s="56">
        <v>127</v>
      </c>
      <c r="D82" s="56">
        <v>11</v>
      </c>
      <c r="E82" s="56">
        <v>136</v>
      </c>
      <c r="F82" s="56">
        <v>11</v>
      </c>
      <c r="G82" s="56">
        <v>779</v>
      </c>
      <c r="H82" s="56">
        <v>917</v>
      </c>
      <c r="I82" s="56">
        <f t="shared" si="1"/>
        <v>-9</v>
      </c>
      <c r="K82" s="84"/>
      <c r="L82" s="84"/>
      <c r="M82" s="84"/>
      <c r="N82" s="84"/>
      <c r="O82" s="84"/>
    </row>
    <row r="83" spans="1:15" x14ac:dyDescent="0.2">
      <c r="A83" s="1" t="s">
        <v>360</v>
      </c>
      <c r="B83" s="56">
        <v>736</v>
      </c>
      <c r="C83" s="56">
        <v>79</v>
      </c>
      <c r="D83" s="56">
        <v>10</v>
      </c>
      <c r="E83" s="56">
        <v>87</v>
      </c>
      <c r="F83" s="56">
        <v>6</v>
      </c>
      <c r="G83" s="56">
        <v>643</v>
      </c>
      <c r="H83" s="56">
        <v>732</v>
      </c>
      <c r="I83" s="56">
        <f t="shared" si="1"/>
        <v>-4</v>
      </c>
      <c r="K83" s="84"/>
      <c r="L83" s="84"/>
      <c r="M83" s="84"/>
    </row>
    <row r="84" spans="1:15" x14ac:dyDescent="0.2">
      <c r="A84" s="8" t="s">
        <v>171</v>
      </c>
      <c r="B84" s="56"/>
      <c r="C84" s="56"/>
      <c r="D84" s="56"/>
      <c r="E84" s="56"/>
      <c r="F84" s="56"/>
      <c r="G84" s="56"/>
      <c r="H84" s="56"/>
      <c r="I84" s="56"/>
      <c r="K84" s="84"/>
      <c r="L84" s="84"/>
      <c r="M84" s="84"/>
    </row>
    <row r="85" spans="1:15" x14ac:dyDescent="0.2">
      <c r="A85" s="1" t="s">
        <v>361</v>
      </c>
      <c r="B85" s="56">
        <v>3403</v>
      </c>
      <c r="C85" s="56">
        <v>563</v>
      </c>
      <c r="D85" s="56">
        <v>34</v>
      </c>
      <c r="E85" s="56">
        <v>504</v>
      </c>
      <c r="F85" s="56">
        <v>34</v>
      </c>
      <c r="G85" s="56">
        <v>2865</v>
      </c>
      <c r="H85" s="56">
        <v>3462</v>
      </c>
      <c r="I85" s="56">
        <f t="shared" si="1"/>
        <v>59</v>
      </c>
      <c r="K85" s="84"/>
      <c r="L85" s="84"/>
      <c r="M85" s="84"/>
      <c r="N85" s="84"/>
      <c r="O85" s="84"/>
    </row>
    <row r="86" spans="1:15" x14ac:dyDescent="0.2">
      <c r="A86" s="1" t="s">
        <v>362</v>
      </c>
      <c r="B86" s="56">
        <v>575</v>
      </c>
      <c r="C86" s="56">
        <v>63</v>
      </c>
      <c r="D86" s="56">
        <v>7</v>
      </c>
      <c r="E86" s="56">
        <v>100</v>
      </c>
      <c r="F86" s="56">
        <v>11</v>
      </c>
      <c r="G86" s="56">
        <v>464</v>
      </c>
      <c r="H86" s="56">
        <v>534</v>
      </c>
      <c r="I86" s="56">
        <f t="shared" si="1"/>
        <v>-41</v>
      </c>
      <c r="K86" s="84"/>
      <c r="L86" s="84"/>
      <c r="M86" s="84"/>
      <c r="N86" s="84"/>
      <c r="O86" s="84"/>
    </row>
    <row r="87" spans="1:15" x14ac:dyDescent="0.2">
      <c r="A87" s="8" t="s">
        <v>172</v>
      </c>
      <c r="B87" s="56"/>
      <c r="C87" s="56"/>
      <c r="D87" s="56"/>
      <c r="E87" s="56"/>
      <c r="F87" s="56"/>
      <c r="G87" s="56"/>
      <c r="H87" s="56"/>
      <c r="I87" s="56"/>
      <c r="K87" s="84"/>
      <c r="L87" s="84"/>
      <c r="M87" s="84"/>
      <c r="N87" s="84"/>
      <c r="O87" s="84"/>
    </row>
    <row r="88" spans="1:15" x14ac:dyDescent="0.2">
      <c r="A88" s="1" t="s">
        <v>363</v>
      </c>
      <c r="B88" s="56">
        <v>1175</v>
      </c>
      <c r="C88" s="56">
        <v>221</v>
      </c>
      <c r="D88" s="56">
        <v>14</v>
      </c>
      <c r="E88" s="56">
        <v>181</v>
      </c>
      <c r="F88" s="56">
        <v>14</v>
      </c>
      <c r="G88" s="56">
        <v>980</v>
      </c>
      <c r="H88" s="56">
        <v>1215</v>
      </c>
      <c r="I88" s="56">
        <f t="shared" si="1"/>
        <v>40</v>
      </c>
      <c r="K88" s="84"/>
      <c r="L88" s="84"/>
      <c r="M88" s="84"/>
      <c r="N88" s="84"/>
      <c r="O88" s="84"/>
    </row>
    <row r="89" spans="1:15" x14ac:dyDescent="0.2">
      <c r="A89" s="1" t="s">
        <v>364</v>
      </c>
      <c r="B89" s="56">
        <v>2139</v>
      </c>
      <c r="C89" s="56">
        <v>367</v>
      </c>
      <c r="D89" s="56">
        <v>22</v>
      </c>
      <c r="E89" s="56">
        <v>311</v>
      </c>
      <c r="F89" s="56">
        <v>26</v>
      </c>
      <c r="G89" s="56">
        <v>1802</v>
      </c>
      <c r="H89" s="56">
        <v>2191</v>
      </c>
      <c r="I89" s="56">
        <f t="shared" si="1"/>
        <v>52</v>
      </c>
      <c r="K89" s="84"/>
      <c r="L89" s="84"/>
      <c r="M89" s="84"/>
      <c r="N89" s="84"/>
      <c r="O89" s="84"/>
    </row>
    <row r="90" spans="1:15" x14ac:dyDescent="0.2">
      <c r="A90" s="1" t="s">
        <v>365</v>
      </c>
      <c r="B90" s="56">
        <v>1549</v>
      </c>
      <c r="C90" s="56">
        <v>214</v>
      </c>
      <c r="D90" s="56">
        <v>15</v>
      </c>
      <c r="E90" s="56">
        <v>198</v>
      </c>
      <c r="F90" s="56">
        <v>15</v>
      </c>
      <c r="G90" s="56">
        <v>1336</v>
      </c>
      <c r="H90" s="56">
        <v>1565</v>
      </c>
      <c r="I90" s="56">
        <f t="shared" si="1"/>
        <v>16</v>
      </c>
      <c r="K90" s="84"/>
      <c r="L90" s="84"/>
      <c r="M90" s="84"/>
      <c r="N90" s="84"/>
      <c r="O90" s="84"/>
    </row>
    <row r="91" spans="1:15" x14ac:dyDescent="0.2">
      <c r="A91" s="8" t="s">
        <v>173</v>
      </c>
      <c r="B91" s="56"/>
      <c r="C91" s="56"/>
      <c r="D91" s="56"/>
      <c r="E91" s="56"/>
      <c r="F91" s="56"/>
      <c r="G91" s="56"/>
      <c r="H91" s="56"/>
      <c r="I91" s="56"/>
      <c r="K91" s="84"/>
      <c r="L91" s="84"/>
      <c r="M91" s="84"/>
      <c r="N91" s="84"/>
      <c r="O91" s="84"/>
    </row>
    <row r="92" spans="1:15" x14ac:dyDescent="0.2">
      <c r="A92" s="1" t="s">
        <v>366</v>
      </c>
      <c r="B92" s="56">
        <v>3949</v>
      </c>
      <c r="C92" s="56">
        <v>642</v>
      </c>
      <c r="D92" s="56">
        <v>44</v>
      </c>
      <c r="E92" s="56">
        <v>573</v>
      </c>
      <c r="F92" s="56">
        <v>32</v>
      </c>
      <c r="G92" s="56">
        <v>3344</v>
      </c>
      <c r="H92" s="56">
        <v>4030</v>
      </c>
      <c r="I92" s="56">
        <f t="shared" si="1"/>
        <v>81</v>
      </c>
      <c r="K92" s="84"/>
      <c r="L92" s="84"/>
      <c r="M92" s="84"/>
    </row>
    <row r="93" spans="1:15" x14ac:dyDescent="0.2">
      <c r="A93" s="1" t="s">
        <v>367</v>
      </c>
      <c r="B93" s="56">
        <v>449</v>
      </c>
      <c r="C93" s="56">
        <v>82</v>
      </c>
      <c r="D93" s="56">
        <v>5</v>
      </c>
      <c r="E93" s="56">
        <v>75</v>
      </c>
      <c r="F93" s="56">
        <v>3</v>
      </c>
      <c r="G93" s="56">
        <v>371</v>
      </c>
      <c r="H93" s="56">
        <v>458</v>
      </c>
      <c r="I93" s="56">
        <f t="shared" si="1"/>
        <v>9</v>
      </c>
      <c r="K93" s="84"/>
      <c r="L93" s="84"/>
      <c r="M93" s="84"/>
      <c r="N93" s="84"/>
      <c r="O93" s="84"/>
    </row>
    <row r="94" spans="1:15" x14ac:dyDescent="0.2">
      <c r="A94" s="8" t="s">
        <v>174</v>
      </c>
      <c r="B94" s="56"/>
      <c r="C94" s="56"/>
      <c r="D94" s="56"/>
      <c r="E94" s="56"/>
      <c r="F94" s="56"/>
      <c r="G94" s="56"/>
      <c r="H94" s="56"/>
      <c r="I94" s="56"/>
      <c r="K94" s="84"/>
      <c r="L94" s="84"/>
      <c r="M94" s="84"/>
      <c r="N94" s="84"/>
      <c r="O94" s="84"/>
    </row>
    <row r="95" spans="1:15" x14ac:dyDescent="0.2">
      <c r="A95" s="1" t="s">
        <v>368</v>
      </c>
      <c r="B95" s="56">
        <v>87</v>
      </c>
      <c r="C95" s="56">
        <v>16</v>
      </c>
      <c r="D95" s="56">
        <v>3</v>
      </c>
      <c r="E95" s="56">
        <v>15</v>
      </c>
      <c r="F95" s="56">
        <v>5</v>
      </c>
      <c r="G95" s="56">
        <v>67</v>
      </c>
      <c r="H95" s="56">
        <v>86</v>
      </c>
      <c r="I95" s="56">
        <f t="shared" si="1"/>
        <v>-1</v>
      </c>
      <c r="K95" s="84"/>
      <c r="L95" s="84"/>
      <c r="M95" s="84"/>
      <c r="N95" s="84"/>
      <c r="O95" s="84"/>
    </row>
    <row r="96" spans="1:15" x14ac:dyDescent="0.2">
      <c r="A96" s="1" t="s">
        <v>369</v>
      </c>
      <c r="B96" s="56">
        <v>122</v>
      </c>
      <c r="C96" s="56">
        <v>21</v>
      </c>
      <c r="D96" s="56">
        <v>2</v>
      </c>
      <c r="E96" s="56">
        <v>18</v>
      </c>
      <c r="F96" s="56">
        <v>0</v>
      </c>
      <c r="G96" s="56">
        <v>104</v>
      </c>
      <c r="H96" s="56">
        <v>127</v>
      </c>
      <c r="I96" s="56">
        <f t="shared" si="1"/>
        <v>5</v>
      </c>
      <c r="K96" s="84"/>
      <c r="L96" s="84"/>
      <c r="M96" s="84"/>
      <c r="N96" s="84"/>
      <c r="O96" s="84"/>
    </row>
    <row r="97" spans="1:15" x14ac:dyDescent="0.2">
      <c r="A97" s="1" t="s">
        <v>370</v>
      </c>
      <c r="B97" s="56">
        <v>107</v>
      </c>
      <c r="C97" s="56">
        <v>16</v>
      </c>
      <c r="D97" s="56">
        <v>2</v>
      </c>
      <c r="E97" s="56">
        <v>8</v>
      </c>
      <c r="F97" s="56">
        <v>1</v>
      </c>
      <c r="G97" s="56">
        <v>98</v>
      </c>
      <c r="H97" s="56">
        <v>116</v>
      </c>
      <c r="I97" s="56">
        <f t="shared" si="1"/>
        <v>9</v>
      </c>
      <c r="K97" s="84"/>
      <c r="L97" s="84"/>
      <c r="M97" s="84"/>
      <c r="N97" s="84"/>
      <c r="O97" s="84"/>
    </row>
    <row r="98" spans="1:15" x14ac:dyDescent="0.2">
      <c r="A98" s="1" t="s">
        <v>371</v>
      </c>
      <c r="B98" s="56">
        <v>65</v>
      </c>
      <c r="C98" s="56">
        <v>5</v>
      </c>
      <c r="D98" s="56">
        <v>0</v>
      </c>
      <c r="E98" s="56">
        <v>4</v>
      </c>
      <c r="F98" s="56">
        <v>0</v>
      </c>
      <c r="G98" s="56">
        <v>61</v>
      </c>
      <c r="H98" s="56">
        <v>66</v>
      </c>
      <c r="I98" s="56">
        <f t="shared" si="1"/>
        <v>1</v>
      </c>
      <c r="K98" s="84"/>
      <c r="L98" s="84"/>
      <c r="M98" s="84"/>
      <c r="N98" s="84"/>
      <c r="O98" s="84"/>
    </row>
    <row r="99" spans="1:15" x14ac:dyDescent="0.2">
      <c r="A99" s="1" t="s">
        <v>372</v>
      </c>
      <c r="B99" s="56">
        <v>4</v>
      </c>
      <c r="C99" s="56">
        <v>0</v>
      </c>
      <c r="D99" s="56">
        <v>0</v>
      </c>
      <c r="E99" s="56">
        <v>1</v>
      </c>
      <c r="F99" s="56">
        <v>0</v>
      </c>
      <c r="G99" s="56">
        <v>3</v>
      </c>
      <c r="H99" s="56">
        <v>3</v>
      </c>
      <c r="I99" s="56">
        <f t="shared" si="1"/>
        <v>-1</v>
      </c>
      <c r="K99" s="84"/>
      <c r="L99" s="84"/>
      <c r="M99" s="84"/>
    </row>
    <row r="100" spans="1:15" x14ac:dyDescent="0.2">
      <c r="A100" s="1" t="s">
        <v>373</v>
      </c>
      <c r="B100" s="56">
        <v>321</v>
      </c>
      <c r="C100" s="56">
        <v>53</v>
      </c>
      <c r="D100" s="56">
        <v>10</v>
      </c>
      <c r="E100" s="56">
        <v>44</v>
      </c>
      <c r="F100" s="56">
        <v>12</v>
      </c>
      <c r="G100" s="56">
        <v>265</v>
      </c>
      <c r="H100" s="56">
        <v>328</v>
      </c>
      <c r="I100" s="56">
        <f t="shared" si="1"/>
        <v>7</v>
      </c>
      <c r="K100" s="84"/>
      <c r="L100" s="84"/>
      <c r="M100" s="84"/>
      <c r="N100" s="84"/>
      <c r="O100" s="84"/>
    </row>
    <row r="101" spans="1:15" x14ac:dyDescent="0.2">
      <c r="A101" s="1" t="s">
        <v>374</v>
      </c>
      <c r="B101" s="56">
        <v>77</v>
      </c>
      <c r="C101" s="56">
        <v>9</v>
      </c>
      <c r="D101" s="56">
        <v>0</v>
      </c>
      <c r="E101" s="56">
        <v>5</v>
      </c>
      <c r="F101" s="56">
        <v>0</v>
      </c>
      <c r="G101" s="56">
        <v>72</v>
      </c>
      <c r="H101" s="56">
        <v>81</v>
      </c>
      <c r="I101" s="56">
        <f t="shared" si="1"/>
        <v>4</v>
      </c>
      <c r="K101" s="84"/>
      <c r="L101" s="84"/>
      <c r="M101" s="84"/>
      <c r="N101" s="84"/>
      <c r="O101" s="84"/>
    </row>
    <row r="102" spans="1:15" x14ac:dyDescent="0.2">
      <c r="A102" s="8" t="s">
        <v>175</v>
      </c>
      <c r="B102" s="56"/>
      <c r="C102" s="56"/>
      <c r="D102" s="56"/>
      <c r="E102" s="56"/>
      <c r="F102" s="56"/>
      <c r="G102" s="56"/>
      <c r="H102" s="56"/>
      <c r="I102" s="56"/>
      <c r="K102" s="84"/>
      <c r="L102" s="84"/>
      <c r="M102" s="84"/>
      <c r="N102" s="84"/>
      <c r="O102" s="84"/>
    </row>
    <row r="103" spans="1:15" x14ac:dyDescent="0.2">
      <c r="A103" s="1" t="s">
        <v>375</v>
      </c>
      <c r="B103" s="56">
        <v>1169</v>
      </c>
      <c r="C103" s="56">
        <v>185</v>
      </c>
      <c r="D103" s="56">
        <v>4</v>
      </c>
      <c r="E103" s="56">
        <v>147</v>
      </c>
      <c r="F103" s="56">
        <v>10</v>
      </c>
      <c r="G103" s="56">
        <v>1012</v>
      </c>
      <c r="H103" s="56">
        <v>1201</v>
      </c>
      <c r="I103" s="56">
        <f t="shared" si="1"/>
        <v>32</v>
      </c>
      <c r="K103" s="84"/>
      <c r="L103" s="84"/>
      <c r="M103" s="84"/>
    </row>
    <row r="104" spans="1:15" x14ac:dyDescent="0.2">
      <c r="A104" s="1" t="s">
        <v>376</v>
      </c>
      <c r="B104" s="56">
        <v>480</v>
      </c>
      <c r="C104" s="56">
        <v>80</v>
      </c>
      <c r="D104" s="56">
        <v>6</v>
      </c>
      <c r="E104" s="56">
        <v>76</v>
      </c>
      <c r="F104" s="56">
        <v>8</v>
      </c>
      <c r="G104" s="56">
        <v>396</v>
      </c>
      <c r="H104" s="56">
        <v>482</v>
      </c>
      <c r="I104" s="56">
        <f t="shared" si="1"/>
        <v>2</v>
      </c>
      <c r="K104" s="84"/>
      <c r="L104" s="84"/>
      <c r="M104" s="84"/>
      <c r="N104" s="84"/>
      <c r="O104" s="84"/>
    </row>
    <row r="105" spans="1:15" x14ac:dyDescent="0.2">
      <c r="A105" s="8" t="s">
        <v>176</v>
      </c>
      <c r="B105" s="56"/>
      <c r="C105" s="56"/>
      <c r="D105" s="56"/>
      <c r="E105" s="56"/>
      <c r="F105" s="56"/>
      <c r="G105" s="56"/>
      <c r="H105" s="56"/>
      <c r="I105" s="56"/>
      <c r="K105" s="84"/>
      <c r="L105" s="84"/>
      <c r="M105" s="84"/>
      <c r="N105" s="84"/>
      <c r="O105" s="84"/>
    </row>
    <row r="106" spans="1:15" x14ac:dyDescent="0.2">
      <c r="A106" s="1" t="s">
        <v>377</v>
      </c>
      <c r="B106" s="56">
        <v>310</v>
      </c>
      <c r="C106" s="56">
        <v>40</v>
      </c>
      <c r="D106" s="56">
        <v>0</v>
      </c>
      <c r="E106" s="56">
        <v>42</v>
      </c>
      <c r="F106" s="56">
        <v>3</v>
      </c>
      <c r="G106" s="56">
        <v>265</v>
      </c>
      <c r="H106" s="56">
        <v>305</v>
      </c>
      <c r="I106" s="56">
        <f t="shared" si="1"/>
        <v>-5</v>
      </c>
      <c r="K106" s="84"/>
      <c r="L106" s="84"/>
      <c r="M106" s="84"/>
      <c r="N106" s="84"/>
      <c r="O106" s="84"/>
    </row>
    <row r="107" spans="1:15" x14ac:dyDescent="0.2">
      <c r="A107" s="1" t="s">
        <v>421</v>
      </c>
      <c r="B107" s="56">
        <v>608</v>
      </c>
      <c r="C107" s="56">
        <v>94</v>
      </c>
      <c r="D107" s="56">
        <v>4</v>
      </c>
      <c r="E107" s="56">
        <v>82</v>
      </c>
      <c r="F107" s="56">
        <v>4</v>
      </c>
      <c r="G107" s="56">
        <v>522</v>
      </c>
      <c r="H107" s="56">
        <v>620</v>
      </c>
      <c r="I107" s="56">
        <f t="shared" si="1"/>
        <v>12</v>
      </c>
      <c r="K107" s="84"/>
      <c r="L107" s="84"/>
      <c r="M107" s="84"/>
      <c r="N107" s="84"/>
      <c r="O107" s="84"/>
    </row>
    <row r="108" spans="1:15" x14ac:dyDescent="0.2">
      <c r="A108" s="1" t="s">
        <v>378</v>
      </c>
      <c r="B108" s="56">
        <v>313</v>
      </c>
      <c r="C108" s="56">
        <v>37</v>
      </c>
      <c r="D108" s="56">
        <v>3</v>
      </c>
      <c r="E108" s="56">
        <v>26</v>
      </c>
      <c r="F108" s="56">
        <v>9</v>
      </c>
      <c r="G108" s="56">
        <v>278</v>
      </c>
      <c r="H108" s="56">
        <v>318</v>
      </c>
      <c r="I108" s="56">
        <f t="shared" si="1"/>
        <v>5</v>
      </c>
      <c r="K108" s="84"/>
      <c r="L108" s="84"/>
      <c r="M108" s="84"/>
    </row>
    <row r="109" spans="1:15" x14ac:dyDescent="0.2">
      <c r="A109" s="1" t="s">
        <v>379</v>
      </c>
      <c r="B109" s="56">
        <v>292</v>
      </c>
      <c r="C109" s="56">
        <v>40</v>
      </c>
      <c r="D109" s="56">
        <v>8</v>
      </c>
      <c r="E109" s="56">
        <v>28</v>
      </c>
      <c r="F109" s="56">
        <v>4</v>
      </c>
      <c r="G109" s="56">
        <v>260</v>
      </c>
      <c r="H109" s="56">
        <v>308</v>
      </c>
      <c r="I109" s="56">
        <f t="shared" si="1"/>
        <v>16</v>
      </c>
      <c r="K109" s="84"/>
      <c r="L109" s="84"/>
      <c r="M109" s="84"/>
      <c r="N109" s="84"/>
      <c r="O109" s="84"/>
    </row>
    <row r="110" spans="1:15" x14ac:dyDescent="0.2">
      <c r="A110" s="1" t="s">
        <v>380</v>
      </c>
      <c r="B110" s="56">
        <v>134</v>
      </c>
      <c r="C110" s="56">
        <v>13</v>
      </c>
      <c r="D110" s="56">
        <v>2</v>
      </c>
      <c r="E110" s="56">
        <v>25</v>
      </c>
      <c r="F110" s="56">
        <v>0</v>
      </c>
      <c r="G110" s="56">
        <v>109</v>
      </c>
      <c r="H110" s="56">
        <v>124</v>
      </c>
      <c r="I110" s="56">
        <f t="shared" si="1"/>
        <v>-10</v>
      </c>
      <c r="K110" s="84"/>
      <c r="L110" s="84"/>
      <c r="M110" s="84"/>
      <c r="N110" s="84"/>
      <c r="O110" s="84"/>
    </row>
    <row r="111" spans="1:15" x14ac:dyDescent="0.2">
      <c r="A111" s="1" t="s">
        <v>381</v>
      </c>
      <c r="B111" s="56">
        <v>203</v>
      </c>
      <c r="C111" s="56">
        <v>28</v>
      </c>
      <c r="D111" s="56">
        <v>6</v>
      </c>
      <c r="E111" s="56">
        <v>32</v>
      </c>
      <c r="F111" s="56">
        <v>4</v>
      </c>
      <c r="G111" s="56">
        <v>167</v>
      </c>
      <c r="H111" s="56">
        <v>201</v>
      </c>
      <c r="I111" s="56">
        <f t="shared" si="1"/>
        <v>-2</v>
      </c>
      <c r="K111" s="84"/>
      <c r="L111" s="84"/>
      <c r="M111" s="84"/>
    </row>
    <row r="112" spans="1:15" x14ac:dyDescent="0.2">
      <c r="A112" s="1" t="s">
        <v>382</v>
      </c>
      <c r="B112" s="56">
        <v>330</v>
      </c>
      <c r="C112" s="56">
        <v>38</v>
      </c>
      <c r="D112" s="56">
        <v>7</v>
      </c>
      <c r="E112" s="56">
        <v>61</v>
      </c>
      <c r="F112" s="56">
        <v>3</v>
      </c>
      <c r="G112" s="56">
        <v>266</v>
      </c>
      <c r="H112" s="56">
        <v>311</v>
      </c>
      <c r="I112" s="56">
        <f t="shared" si="1"/>
        <v>-19</v>
      </c>
      <c r="K112" s="84"/>
      <c r="L112" s="84"/>
      <c r="M112" s="84"/>
      <c r="N112" s="84"/>
      <c r="O112" s="84"/>
    </row>
    <row r="113" spans="1:15" x14ac:dyDescent="0.2">
      <c r="A113" s="1" t="s">
        <v>383</v>
      </c>
      <c r="B113" s="56">
        <v>175</v>
      </c>
      <c r="C113" s="56">
        <v>31</v>
      </c>
      <c r="D113" s="61">
        <v>9</v>
      </c>
      <c r="E113" s="56">
        <v>17</v>
      </c>
      <c r="F113" s="40">
        <v>3</v>
      </c>
      <c r="G113" s="56">
        <v>155</v>
      </c>
      <c r="H113" s="56">
        <v>195</v>
      </c>
      <c r="I113" s="56">
        <f t="shared" si="1"/>
        <v>20</v>
      </c>
      <c r="K113" s="84"/>
      <c r="L113" s="84"/>
      <c r="M113" s="84"/>
      <c r="N113" s="84"/>
      <c r="O113" s="84"/>
    </row>
    <row r="114" spans="1:15" x14ac:dyDescent="0.2">
      <c r="A114" s="1" t="s">
        <v>177</v>
      </c>
      <c r="B114" s="56">
        <v>15165</v>
      </c>
      <c r="C114" s="56">
        <v>3269</v>
      </c>
      <c r="D114" s="61">
        <v>0</v>
      </c>
      <c r="E114" s="56">
        <v>2333</v>
      </c>
      <c r="F114" s="40">
        <v>5</v>
      </c>
      <c r="G114" s="56">
        <v>12827</v>
      </c>
      <c r="H114" s="56">
        <v>16096</v>
      </c>
      <c r="I114" s="56">
        <f t="shared" si="1"/>
        <v>931</v>
      </c>
      <c r="K114" s="84"/>
      <c r="L114" s="84"/>
      <c r="M114" s="84"/>
      <c r="N114" s="84"/>
      <c r="O114" s="84"/>
    </row>
    <row r="115" spans="1:15" x14ac:dyDescent="0.2">
      <c r="A115" s="1" t="s">
        <v>422</v>
      </c>
      <c r="H115" s="73"/>
      <c r="M115" s="84"/>
    </row>
    <row r="116" spans="1:15" x14ac:dyDescent="0.2">
      <c r="D116" s="62"/>
      <c r="F116" s="71"/>
      <c r="H116" s="73"/>
      <c r="M116" s="84"/>
      <c r="N116" s="84"/>
      <c r="O116" s="84"/>
    </row>
    <row r="117" spans="1:15" x14ac:dyDescent="0.2">
      <c r="D117" s="71"/>
      <c r="H117" s="73"/>
      <c r="M117" s="84"/>
      <c r="N117" s="84"/>
      <c r="O117" s="84"/>
    </row>
    <row r="118" spans="1:15" x14ac:dyDescent="0.2">
      <c r="H118" s="73"/>
      <c r="M118" s="84"/>
      <c r="N118" s="84"/>
      <c r="O118" s="84"/>
    </row>
    <row r="119" spans="1:15" x14ac:dyDescent="0.2">
      <c r="H119" s="73"/>
      <c r="M119" s="84"/>
    </row>
    <row r="120" spans="1:15" x14ac:dyDescent="0.2">
      <c r="H120" s="73"/>
      <c r="M120" s="84"/>
      <c r="N120" s="84"/>
      <c r="O120" s="84"/>
    </row>
    <row r="121" spans="1:15" x14ac:dyDescent="0.2">
      <c r="H121" s="70"/>
      <c r="M121" s="84"/>
      <c r="N121" s="84"/>
      <c r="O121" s="84"/>
    </row>
    <row r="122" spans="1:15" x14ac:dyDescent="0.2">
      <c r="H122" s="70"/>
      <c r="M122" s="84"/>
    </row>
    <row r="123" spans="1:15" x14ac:dyDescent="0.2">
      <c r="H123" s="70"/>
      <c r="M123" s="84"/>
      <c r="N123" s="84"/>
      <c r="O123" s="84"/>
    </row>
    <row r="124" spans="1:15" x14ac:dyDescent="0.2">
      <c r="H124" s="70"/>
      <c r="M124" s="84"/>
      <c r="N124" s="84"/>
      <c r="O124" s="84"/>
    </row>
    <row r="125" spans="1:15" x14ac:dyDescent="0.2">
      <c r="H125" s="70"/>
      <c r="M125" s="84"/>
      <c r="N125" s="84"/>
      <c r="O125" s="84"/>
    </row>
    <row r="126" spans="1:15" x14ac:dyDescent="0.2">
      <c r="H126" s="70"/>
      <c r="M126" s="84"/>
      <c r="N126" s="84"/>
      <c r="O126" s="84"/>
    </row>
    <row r="127" spans="1:15" x14ac:dyDescent="0.2">
      <c r="H127" s="70"/>
      <c r="M127" s="84"/>
      <c r="N127" s="84"/>
      <c r="O127" s="84"/>
    </row>
    <row r="128" spans="1:15" x14ac:dyDescent="0.2">
      <c r="H128" s="70"/>
      <c r="M128" s="84"/>
      <c r="N128" s="84"/>
      <c r="O128" s="84"/>
    </row>
    <row r="129" spans="8:15" x14ac:dyDescent="0.2">
      <c r="H129" s="70"/>
      <c r="M129" s="84"/>
      <c r="N129" s="84"/>
      <c r="O129" s="84"/>
    </row>
    <row r="130" spans="8:15" x14ac:dyDescent="0.2">
      <c r="H130" s="70"/>
      <c r="M130" s="84"/>
      <c r="N130" s="84"/>
      <c r="O130" s="84"/>
    </row>
    <row r="131" spans="8:15" x14ac:dyDescent="0.2">
      <c r="H131" s="70"/>
      <c r="M131" s="84"/>
      <c r="N131" s="84"/>
      <c r="O131" s="84"/>
    </row>
    <row r="132" spans="8:15" x14ac:dyDescent="0.2">
      <c r="H132" s="70"/>
      <c r="M132" s="84"/>
    </row>
    <row r="133" spans="8:15" x14ac:dyDescent="0.2">
      <c r="H133" s="70"/>
      <c r="M133" s="84"/>
    </row>
    <row r="134" spans="8:15" x14ac:dyDescent="0.2">
      <c r="H134" s="70"/>
      <c r="M134" s="84"/>
    </row>
    <row r="135" spans="8:15" x14ac:dyDescent="0.2">
      <c r="H135" s="70"/>
      <c r="M135" s="84"/>
    </row>
    <row r="136" spans="8:15" x14ac:dyDescent="0.2">
      <c r="H136" s="70"/>
      <c r="M136" s="84"/>
    </row>
    <row r="137" spans="8:15" x14ac:dyDescent="0.2">
      <c r="H137" s="70"/>
      <c r="M137" s="84"/>
    </row>
    <row r="138" spans="8:15" x14ac:dyDescent="0.2">
      <c r="H138" s="70"/>
      <c r="M138" s="84"/>
    </row>
    <row r="139" spans="8:15" x14ac:dyDescent="0.2">
      <c r="H139" s="70"/>
      <c r="M139" s="84"/>
    </row>
    <row r="140" spans="8:15" x14ac:dyDescent="0.2">
      <c r="H140" s="70"/>
      <c r="M140" s="84"/>
    </row>
    <row r="141" spans="8:15" x14ac:dyDescent="0.2">
      <c r="H141" s="70"/>
      <c r="M141" s="84"/>
    </row>
    <row r="142" spans="8:15" x14ac:dyDescent="0.2">
      <c r="H142" s="70"/>
      <c r="M142" s="84"/>
    </row>
    <row r="143" spans="8:15" x14ac:dyDescent="0.2">
      <c r="H143" s="70"/>
      <c r="M143" s="84"/>
    </row>
    <row r="144" spans="8:15" x14ac:dyDescent="0.2">
      <c r="H144" s="70"/>
      <c r="M144" s="84"/>
    </row>
    <row r="145" spans="8:13" x14ac:dyDescent="0.2">
      <c r="H145" s="70"/>
      <c r="M145" s="84"/>
    </row>
    <row r="146" spans="8:13" x14ac:dyDescent="0.2">
      <c r="H146" s="70"/>
      <c r="M146" s="84"/>
    </row>
    <row r="147" spans="8:13" x14ac:dyDescent="0.2">
      <c r="H147" s="70"/>
      <c r="M147" s="84"/>
    </row>
    <row r="148" spans="8:13" x14ac:dyDescent="0.2">
      <c r="H148" s="70"/>
      <c r="M148" s="84"/>
    </row>
    <row r="149" spans="8:13" x14ac:dyDescent="0.2">
      <c r="H149" s="70"/>
      <c r="M149" s="84"/>
    </row>
    <row r="150" spans="8:13" x14ac:dyDescent="0.2">
      <c r="H150" s="70"/>
      <c r="M150" s="84"/>
    </row>
    <row r="151" spans="8:13" x14ac:dyDescent="0.2">
      <c r="H151" s="70"/>
      <c r="M151" s="84"/>
    </row>
    <row r="152" spans="8:13" x14ac:dyDescent="0.2">
      <c r="H152" s="70"/>
      <c r="M152" s="84"/>
    </row>
    <row r="153" spans="8:13" x14ac:dyDescent="0.2">
      <c r="H153" s="70"/>
      <c r="M153" s="84"/>
    </row>
    <row r="154" spans="8:13" x14ac:dyDescent="0.2">
      <c r="H154" s="70"/>
      <c r="M154" s="84"/>
    </row>
    <row r="155" spans="8:13" x14ac:dyDescent="0.2">
      <c r="H155" s="70"/>
      <c r="M155" s="84"/>
    </row>
    <row r="156" spans="8:13" x14ac:dyDescent="0.2">
      <c r="H156" s="70"/>
      <c r="M156" s="84"/>
    </row>
    <row r="157" spans="8:13" x14ac:dyDescent="0.2">
      <c r="H157" s="70"/>
      <c r="M157" s="84"/>
    </row>
    <row r="158" spans="8:13" x14ac:dyDescent="0.2">
      <c r="H158" s="70"/>
      <c r="M158" s="84"/>
    </row>
    <row r="159" spans="8:13" x14ac:dyDescent="0.2">
      <c r="H159" s="70"/>
      <c r="M159" s="84"/>
    </row>
    <row r="160" spans="8:13" x14ac:dyDescent="0.2">
      <c r="H160" s="70"/>
      <c r="M160" s="84"/>
    </row>
    <row r="161" spans="8:13" x14ac:dyDescent="0.2">
      <c r="H161" s="70"/>
      <c r="M161" s="84"/>
    </row>
    <row r="162" spans="8:13" x14ac:dyDescent="0.2">
      <c r="H162" s="70"/>
      <c r="M162" s="84"/>
    </row>
    <row r="163" spans="8:13" x14ac:dyDescent="0.2">
      <c r="H163" s="70"/>
      <c r="M163" s="84"/>
    </row>
    <row r="164" spans="8:13" x14ac:dyDescent="0.2">
      <c r="H164" s="70"/>
      <c r="M164" s="84"/>
    </row>
    <row r="165" spans="8:13" x14ac:dyDescent="0.2">
      <c r="H165" s="70"/>
      <c r="M165" s="84"/>
    </row>
    <row r="166" spans="8:13" x14ac:dyDescent="0.2">
      <c r="H166" s="70"/>
      <c r="M166" s="84"/>
    </row>
    <row r="167" spans="8:13" x14ac:dyDescent="0.2">
      <c r="H167" s="70"/>
      <c r="M167" s="84"/>
    </row>
    <row r="168" spans="8:13" x14ac:dyDescent="0.2">
      <c r="H168" s="70"/>
      <c r="M168" s="84"/>
    </row>
    <row r="169" spans="8:13" x14ac:dyDescent="0.2">
      <c r="H169" s="70"/>
      <c r="M169" s="84"/>
    </row>
    <row r="170" spans="8:13" x14ac:dyDescent="0.2">
      <c r="H170" s="70"/>
      <c r="M170" s="84"/>
    </row>
    <row r="171" spans="8:13" x14ac:dyDescent="0.2">
      <c r="H171" s="70"/>
      <c r="M171" s="84"/>
    </row>
    <row r="172" spans="8:13" x14ac:dyDescent="0.2">
      <c r="H172" s="70"/>
      <c r="M172" s="84"/>
    </row>
    <row r="173" spans="8:13" x14ac:dyDescent="0.2">
      <c r="H173" s="70"/>
      <c r="M173" s="84"/>
    </row>
    <row r="174" spans="8:13" x14ac:dyDescent="0.2">
      <c r="H174" s="70"/>
      <c r="M174" s="84"/>
    </row>
    <row r="175" spans="8:13" x14ac:dyDescent="0.2">
      <c r="H175" s="70"/>
      <c r="M175" s="84"/>
    </row>
    <row r="176" spans="8:13" x14ac:dyDescent="0.2">
      <c r="H176" s="70"/>
      <c r="M176" s="84"/>
    </row>
    <row r="177" spans="8:13" x14ac:dyDescent="0.2">
      <c r="H177" s="70"/>
      <c r="M177" s="84"/>
    </row>
    <row r="178" spans="8:13" x14ac:dyDescent="0.2">
      <c r="H178" s="70"/>
      <c r="M178" s="84"/>
    </row>
    <row r="179" spans="8:13" x14ac:dyDescent="0.2">
      <c r="H179" s="70"/>
      <c r="M179" s="84"/>
    </row>
    <row r="180" spans="8:13" x14ac:dyDescent="0.2">
      <c r="M180" s="84"/>
    </row>
    <row r="181" spans="8:13" x14ac:dyDescent="0.2">
      <c r="M181" s="84"/>
    </row>
    <row r="182" spans="8:13" x14ac:dyDescent="0.2">
      <c r="M182" s="84"/>
    </row>
    <row r="183" spans="8:13" x14ac:dyDescent="0.2">
      <c r="M183" s="84"/>
    </row>
    <row r="184" spans="8:13" x14ac:dyDescent="0.2">
      <c r="M184" s="84"/>
    </row>
    <row r="185" spans="8:13" x14ac:dyDescent="0.2">
      <c r="M185" s="84"/>
    </row>
    <row r="186" spans="8:13" x14ac:dyDescent="0.2">
      <c r="M186" s="84"/>
    </row>
    <row r="187" spans="8:13" x14ac:dyDescent="0.2">
      <c r="M187" s="84"/>
    </row>
    <row r="188" spans="8:13" x14ac:dyDescent="0.2">
      <c r="M188" s="84"/>
    </row>
    <row r="189" spans="8:13" x14ac:dyDescent="0.2">
      <c r="M189" s="84"/>
    </row>
    <row r="190" spans="8:13" x14ac:dyDescent="0.2">
      <c r="M190" s="84"/>
    </row>
    <row r="191" spans="8:13" x14ac:dyDescent="0.2">
      <c r="M191" s="84"/>
    </row>
    <row r="192" spans="8:13" x14ac:dyDescent="0.2">
      <c r="M192" s="84"/>
    </row>
    <row r="193" spans="13:13" x14ac:dyDescent="0.2">
      <c r="M193" s="84"/>
    </row>
    <row r="194" spans="13:13" x14ac:dyDescent="0.2">
      <c r="M194" s="84"/>
    </row>
    <row r="195" spans="13:13" x14ac:dyDescent="0.2">
      <c r="M195" s="84"/>
    </row>
    <row r="196" spans="13:13" x14ac:dyDescent="0.2">
      <c r="M196" s="84"/>
    </row>
    <row r="197" spans="13:13" x14ac:dyDescent="0.2">
      <c r="M197" s="84"/>
    </row>
    <row r="198" spans="13:13" x14ac:dyDescent="0.2">
      <c r="M198" s="84"/>
    </row>
    <row r="199" spans="13:13" x14ac:dyDescent="0.2">
      <c r="M199" s="84"/>
    </row>
    <row r="200" spans="13:13" x14ac:dyDescent="0.2">
      <c r="M200" s="84"/>
    </row>
    <row r="201" spans="13:13" x14ac:dyDescent="0.2">
      <c r="M201" s="84"/>
    </row>
    <row r="202" spans="13:13" x14ac:dyDescent="0.2">
      <c r="M202" s="84"/>
    </row>
    <row r="203" spans="13:13" x14ac:dyDescent="0.2">
      <c r="M203" s="84"/>
    </row>
    <row r="204" spans="13:13" x14ac:dyDescent="0.2">
      <c r="M204" s="84"/>
    </row>
    <row r="205" spans="13:13" x14ac:dyDescent="0.2">
      <c r="M205" s="84"/>
    </row>
    <row r="206" spans="13:13" x14ac:dyDescent="0.2">
      <c r="M206" s="84"/>
    </row>
    <row r="207" spans="13:13" x14ac:dyDescent="0.2">
      <c r="M207" s="84"/>
    </row>
  </sheetData>
  <mergeCells count="6">
    <mergeCell ref="B4:B5"/>
    <mergeCell ref="I4:I5"/>
    <mergeCell ref="C4:D4"/>
    <mergeCell ref="E4:F4"/>
    <mergeCell ref="G4:G5"/>
    <mergeCell ref="H4:H5"/>
  </mergeCells>
  <phoneticPr fontId="6" type="noConversion"/>
  <pageMargins left="0" right="0" top="0" bottom="0" header="0" footer="0"/>
  <pageSetup paperSize="9" scale="96" fitToHeight="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J20"/>
  <sheetViews>
    <sheetView workbookViewId="0">
      <selection activeCell="J33" sqref="J33"/>
    </sheetView>
  </sheetViews>
  <sheetFormatPr baseColWidth="10" defaultRowHeight="12.75" x14ac:dyDescent="0.2"/>
  <cols>
    <col min="9" max="10" width="11.42578125" style="62"/>
  </cols>
  <sheetData>
    <row r="3" spans="9:10" x14ac:dyDescent="0.2">
      <c r="I3" s="70"/>
      <c r="J3" s="70"/>
    </row>
    <row r="4" spans="9:10" x14ac:dyDescent="0.2">
      <c r="I4" s="70"/>
      <c r="J4" s="70"/>
    </row>
    <row r="5" spans="9:10" x14ac:dyDescent="0.2">
      <c r="I5" s="70"/>
      <c r="J5" s="70"/>
    </row>
    <row r="6" spans="9:10" x14ac:dyDescent="0.2">
      <c r="I6" s="70"/>
      <c r="J6" s="70"/>
    </row>
    <row r="7" spans="9:10" x14ac:dyDescent="0.2">
      <c r="I7" s="70"/>
      <c r="J7" s="70"/>
    </row>
    <row r="8" spans="9:10" x14ac:dyDescent="0.2">
      <c r="I8" s="70"/>
      <c r="J8" s="70"/>
    </row>
    <row r="9" spans="9:10" x14ac:dyDescent="0.2">
      <c r="I9" s="70"/>
      <c r="J9" s="70"/>
    </row>
    <row r="10" spans="9:10" x14ac:dyDescent="0.2">
      <c r="I10" s="70"/>
      <c r="J10" s="70"/>
    </row>
    <row r="11" spans="9:10" x14ac:dyDescent="0.2">
      <c r="I11" s="70"/>
      <c r="J11" s="70"/>
    </row>
    <row r="12" spans="9:10" x14ac:dyDescent="0.2">
      <c r="I12" s="70"/>
      <c r="J12" s="70"/>
    </row>
    <row r="13" spans="9:10" x14ac:dyDescent="0.2">
      <c r="I13" s="70"/>
      <c r="J13" s="70"/>
    </row>
    <row r="14" spans="9:10" x14ac:dyDescent="0.2">
      <c r="I14" s="70"/>
      <c r="J14" s="70"/>
    </row>
    <row r="15" spans="9:10" x14ac:dyDescent="0.2">
      <c r="I15" s="70"/>
      <c r="J15" s="70"/>
    </row>
    <row r="16" spans="9:10" x14ac:dyDescent="0.2">
      <c r="I16" s="70"/>
      <c r="J16" s="70"/>
    </row>
    <row r="17" spans="9:10" x14ac:dyDescent="0.2">
      <c r="I17" s="70"/>
      <c r="J17" s="70"/>
    </row>
    <row r="18" spans="9:10" x14ac:dyDescent="0.2">
      <c r="I18" s="70"/>
      <c r="J18" s="70"/>
    </row>
    <row r="19" spans="9:10" x14ac:dyDescent="0.2">
      <c r="I19" s="70"/>
      <c r="J19" s="70"/>
    </row>
    <row r="20" spans="9:10" x14ac:dyDescent="0.2">
      <c r="I20" s="70"/>
      <c r="J20" s="70"/>
    </row>
  </sheetData>
  <phoneticPr fontId="6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M27" sqref="M27"/>
    </sheetView>
  </sheetViews>
  <sheetFormatPr baseColWidth="10" defaultRowHeight="12.75" x14ac:dyDescent="0.2"/>
  <sheetData/>
  <phoneticPr fontId="6" type="noConversion"/>
  <pageMargins left="0.75" right="0.75" top="1" bottom="1" header="0" footer="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6" type="noConversion"/>
  <pageMargins left="0.75" right="0.75" top="1" bottom="1" header="0" footer="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2" sqref="L22"/>
    </sheetView>
  </sheetViews>
  <sheetFormatPr baseColWidth="10" defaultRowHeight="12.75" x14ac:dyDescent="0.2"/>
  <sheetData/>
  <phoneticPr fontId="6" type="noConversion"/>
  <pageMargins left="0.75" right="0.75" top="1" bottom="1" header="0" footer="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2"/>
  <sheetViews>
    <sheetView zoomScale="90" zoomScaleNormal="90" workbookViewId="0">
      <selection activeCell="A3" sqref="A3"/>
    </sheetView>
  </sheetViews>
  <sheetFormatPr baseColWidth="10" defaultColWidth="11.42578125" defaultRowHeight="12.75" x14ac:dyDescent="0.2"/>
  <cols>
    <col min="1" max="1" width="27.140625" style="62" customWidth="1"/>
    <col min="2" max="2" width="10.7109375" style="62" customWidth="1"/>
    <col min="3" max="3" width="10.28515625" style="62" customWidth="1"/>
    <col min="4" max="4" width="10.7109375" style="62" customWidth="1"/>
    <col min="5" max="5" width="9.42578125" style="63" customWidth="1"/>
    <col min="6" max="6" width="10.7109375" style="62" customWidth="1"/>
    <col min="7" max="8" width="10.7109375" style="63" customWidth="1"/>
    <col min="9" max="9" width="10.7109375" style="55" customWidth="1"/>
    <col min="10" max="16384" width="11.42578125" style="62"/>
  </cols>
  <sheetData>
    <row r="1" spans="1:15" x14ac:dyDescent="0.2">
      <c r="A1" s="65" t="s">
        <v>841</v>
      </c>
    </row>
    <row r="2" spans="1:15" x14ac:dyDescent="0.2">
      <c r="A2" s="66" t="s">
        <v>842</v>
      </c>
      <c r="B2" s="55"/>
      <c r="C2" s="55"/>
      <c r="D2" s="55"/>
      <c r="E2" s="56"/>
      <c r="F2" s="55"/>
      <c r="G2" s="56"/>
      <c r="H2" s="56"/>
    </row>
    <row r="3" spans="1:15" x14ac:dyDescent="0.2">
      <c r="A3" s="55"/>
      <c r="B3" s="55"/>
      <c r="C3" s="55"/>
      <c r="D3" s="55"/>
      <c r="E3" s="56"/>
      <c r="F3" s="55"/>
      <c r="G3" s="56"/>
      <c r="H3" s="56"/>
    </row>
    <row r="4" spans="1:15" ht="12.75" customHeight="1" x14ac:dyDescent="0.2">
      <c r="A4" s="64"/>
      <c r="B4" s="95" t="s">
        <v>628</v>
      </c>
      <c r="C4" s="95" t="s">
        <v>831</v>
      </c>
      <c r="D4" s="95"/>
      <c r="E4" s="97" t="s">
        <v>832</v>
      </c>
      <c r="F4" s="97"/>
      <c r="G4" s="97" t="s">
        <v>833</v>
      </c>
      <c r="H4" s="97" t="s">
        <v>834</v>
      </c>
      <c r="I4" s="96" t="s">
        <v>835</v>
      </c>
    </row>
    <row r="5" spans="1:15" ht="39.75" customHeight="1" x14ac:dyDescent="0.2">
      <c r="A5" s="64"/>
      <c r="B5" s="95"/>
      <c r="C5" s="90" t="s">
        <v>579</v>
      </c>
      <c r="D5" s="90" t="s">
        <v>580</v>
      </c>
      <c r="E5" s="91" t="s">
        <v>581</v>
      </c>
      <c r="F5" s="90" t="s">
        <v>582</v>
      </c>
      <c r="G5" s="97"/>
      <c r="H5" s="97"/>
      <c r="I5" s="96"/>
    </row>
    <row r="6" spans="1:15" x14ac:dyDescent="0.2">
      <c r="A6" s="51" t="s">
        <v>441</v>
      </c>
      <c r="B6" s="59">
        <v>94238</v>
      </c>
      <c r="C6" s="59">
        <v>14779</v>
      </c>
      <c r="D6" s="59" t="s">
        <v>344</v>
      </c>
      <c r="E6" s="59">
        <v>12513</v>
      </c>
      <c r="F6" s="59" t="s">
        <v>344</v>
      </c>
      <c r="G6" s="53">
        <v>81725</v>
      </c>
      <c r="H6" s="60">
        <v>96504</v>
      </c>
      <c r="I6" s="53">
        <f>H6-B6</f>
        <v>2266</v>
      </c>
    </row>
    <row r="7" spans="1:15" x14ac:dyDescent="0.2">
      <c r="A7" s="54" t="s">
        <v>442</v>
      </c>
      <c r="B7" s="56"/>
      <c r="C7" s="56"/>
      <c r="D7" s="56"/>
      <c r="E7" s="56"/>
      <c r="F7" s="56"/>
      <c r="G7" s="56"/>
      <c r="H7" s="52"/>
      <c r="I7" s="56"/>
      <c r="O7" s="63"/>
    </row>
    <row r="8" spans="1:15" x14ac:dyDescent="0.2">
      <c r="A8" s="55" t="s">
        <v>269</v>
      </c>
      <c r="B8" s="56">
        <v>940</v>
      </c>
      <c r="C8" s="56">
        <v>131</v>
      </c>
      <c r="D8" s="56">
        <v>10</v>
      </c>
      <c r="E8" s="56">
        <v>108</v>
      </c>
      <c r="F8" s="58">
        <v>8</v>
      </c>
      <c r="G8" s="56">
        <v>824</v>
      </c>
      <c r="H8" s="56">
        <v>965</v>
      </c>
      <c r="I8" s="56">
        <f>H8-B8</f>
        <v>25</v>
      </c>
      <c r="J8" s="63"/>
      <c r="K8" s="63"/>
      <c r="L8" s="63"/>
      <c r="O8" s="63"/>
    </row>
    <row r="9" spans="1:15" x14ac:dyDescent="0.2">
      <c r="A9" s="55" t="s">
        <v>277</v>
      </c>
      <c r="B9" s="56">
        <v>1936</v>
      </c>
      <c r="C9" s="56">
        <v>221</v>
      </c>
      <c r="D9" s="56">
        <v>11</v>
      </c>
      <c r="E9" s="56">
        <v>198</v>
      </c>
      <c r="F9" s="58">
        <v>29</v>
      </c>
      <c r="G9" s="56">
        <v>1709</v>
      </c>
      <c r="H9" s="56">
        <v>1941</v>
      </c>
      <c r="I9" s="56">
        <f t="shared" ref="I9:I71" si="0">H9-B9</f>
        <v>5</v>
      </c>
      <c r="J9" s="63"/>
      <c r="K9" s="63"/>
      <c r="L9" s="63"/>
      <c r="O9" s="63"/>
    </row>
    <row r="10" spans="1:15" x14ac:dyDescent="0.2">
      <c r="A10" s="55" t="s">
        <v>278</v>
      </c>
      <c r="B10" s="56">
        <v>971</v>
      </c>
      <c r="C10" s="56">
        <v>147</v>
      </c>
      <c r="D10" s="56">
        <v>4</v>
      </c>
      <c r="E10" s="56">
        <v>135</v>
      </c>
      <c r="F10" s="58">
        <v>19</v>
      </c>
      <c r="G10" s="56">
        <v>817</v>
      </c>
      <c r="H10" s="56">
        <v>968</v>
      </c>
      <c r="I10" s="56">
        <f t="shared" si="0"/>
        <v>-3</v>
      </c>
      <c r="J10" s="63"/>
      <c r="K10" s="63"/>
      <c r="L10" s="63"/>
      <c r="O10" s="63"/>
    </row>
    <row r="11" spans="1:15" x14ac:dyDescent="0.2">
      <c r="A11" s="55" t="s">
        <v>279</v>
      </c>
      <c r="B11" s="56">
        <v>736</v>
      </c>
      <c r="C11" s="56">
        <v>94</v>
      </c>
      <c r="D11" s="56">
        <v>6</v>
      </c>
      <c r="E11" s="56">
        <v>99</v>
      </c>
      <c r="F11" s="58">
        <v>7</v>
      </c>
      <c r="G11" s="56">
        <v>630</v>
      </c>
      <c r="H11" s="56">
        <v>730</v>
      </c>
      <c r="I11" s="56">
        <f t="shared" si="0"/>
        <v>-6</v>
      </c>
      <c r="J11" s="63"/>
      <c r="K11" s="63"/>
      <c r="L11" s="63"/>
      <c r="O11" s="63"/>
    </row>
    <row r="12" spans="1:15" x14ac:dyDescent="0.2">
      <c r="A12" s="55" t="s">
        <v>280</v>
      </c>
      <c r="B12" s="56">
        <v>1549</v>
      </c>
      <c r="C12" s="56">
        <v>194</v>
      </c>
      <c r="D12" s="56">
        <v>5</v>
      </c>
      <c r="E12" s="56">
        <v>178</v>
      </c>
      <c r="F12" s="58">
        <v>12</v>
      </c>
      <c r="G12" s="56">
        <v>1359</v>
      </c>
      <c r="H12" s="56">
        <v>1558</v>
      </c>
      <c r="I12" s="56">
        <f t="shared" si="0"/>
        <v>9</v>
      </c>
      <c r="J12" s="63"/>
      <c r="K12" s="63"/>
      <c r="L12" s="63"/>
      <c r="O12" s="63"/>
    </row>
    <row r="13" spans="1:15" x14ac:dyDescent="0.2">
      <c r="A13" s="55" t="s">
        <v>309</v>
      </c>
      <c r="B13" s="56">
        <v>5363</v>
      </c>
      <c r="C13" s="56">
        <v>774</v>
      </c>
      <c r="D13" s="56">
        <v>41</v>
      </c>
      <c r="E13" s="56">
        <v>649</v>
      </c>
      <c r="F13" s="58">
        <v>48</v>
      </c>
      <c r="G13" s="56">
        <v>4666</v>
      </c>
      <c r="H13" s="56">
        <v>5481</v>
      </c>
      <c r="I13" s="56">
        <f t="shared" si="0"/>
        <v>118</v>
      </c>
      <c r="J13" s="63"/>
      <c r="K13" s="63"/>
      <c r="L13" s="63"/>
    </row>
    <row r="14" spans="1:15" x14ac:dyDescent="0.2">
      <c r="A14" s="54" t="s">
        <v>290</v>
      </c>
      <c r="B14" s="56"/>
      <c r="C14" s="56"/>
      <c r="D14" s="56"/>
      <c r="E14" s="56"/>
      <c r="F14" s="58"/>
      <c r="G14" s="56"/>
      <c r="H14" s="56"/>
      <c r="I14" s="56"/>
      <c r="J14" s="63"/>
      <c r="K14" s="63"/>
      <c r="L14" s="63"/>
    </row>
    <row r="15" spans="1:15" x14ac:dyDescent="0.2">
      <c r="A15" s="55" t="s">
        <v>310</v>
      </c>
      <c r="B15" s="56">
        <v>4221</v>
      </c>
      <c r="C15" s="56">
        <v>735</v>
      </c>
      <c r="D15" s="56">
        <v>38</v>
      </c>
      <c r="E15" s="56">
        <v>571</v>
      </c>
      <c r="F15" s="58">
        <v>24</v>
      </c>
      <c r="G15" s="56">
        <v>3626</v>
      </c>
      <c r="H15" s="56">
        <v>4399</v>
      </c>
      <c r="I15" s="56">
        <f t="shared" si="0"/>
        <v>178</v>
      </c>
      <c r="J15" s="63"/>
      <c r="K15" s="63"/>
      <c r="L15" s="63"/>
      <c r="O15" s="63"/>
    </row>
    <row r="16" spans="1:15" x14ac:dyDescent="0.2">
      <c r="A16" s="55" t="s">
        <v>271</v>
      </c>
      <c r="B16" s="56">
        <v>4337</v>
      </c>
      <c r="C16" s="56">
        <v>643</v>
      </c>
      <c r="D16" s="56">
        <v>50</v>
      </c>
      <c r="E16" s="56">
        <v>477</v>
      </c>
      <c r="F16" s="58">
        <v>24</v>
      </c>
      <c r="G16" s="56">
        <v>3836</v>
      </c>
      <c r="H16" s="56">
        <v>4529</v>
      </c>
      <c r="I16" s="56">
        <f t="shared" si="0"/>
        <v>192</v>
      </c>
      <c r="J16" s="63"/>
      <c r="K16" s="63"/>
      <c r="L16" s="63"/>
      <c r="O16" s="63"/>
    </row>
    <row r="17" spans="1:15" x14ac:dyDescent="0.2">
      <c r="A17" s="55" t="s">
        <v>311</v>
      </c>
      <c r="B17" s="56">
        <v>2769</v>
      </c>
      <c r="C17" s="56">
        <v>442</v>
      </c>
      <c r="D17" s="56">
        <v>23</v>
      </c>
      <c r="E17" s="56">
        <v>347</v>
      </c>
      <c r="F17" s="58">
        <v>16</v>
      </c>
      <c r="G17" s="56">
        <v>2406</v>
      </c>
      <c r="H17" s="56">
        <v>2871</v>
      </c>
      <c r="I17" s="56">
        <f t="shared" si="0"/>
        <v>102</v>
      </c>
      <c r="J17" s="63"/>
      <c r="K17" s="63"/>
      <c r="L17" s="63"/>
      <c r="O17" s="63"/>
    </row>
    <row r="18" spans="1:15" x14ac:dyDescent="0.2">
      <c r="A18" s="54" t="s">
        <v>444</v>
      </c>
      <c r="B18" s="56"/>
      <c r="C18" s="56"/>
      <c r="D18" s="56"/>
      <c r="E18" s="56"/>
      <c r="F18" s="58"/>
      <c r="G18" s="56"/>
      <c r="H18" s="56"/>
      <c r="I18" s="56"/>
      <c r="J18" s="63"/>
      <c r="K18" s="63"/>
      <c r="L18" s="63"/>
    </row>
    <row r="19" spans="1:15" x14ac:dyDescent="0.2">
      <c r="A19" s="55" t="s">
        <v>283</v>
      </c>
      <c r="B19" s="56">
        <v>1066</v>
      </c>
      <c r="C19" s="56">
        <v>163</v>
      </c>
      <c r="D19" s="56">
        <v>12</v>
      </c>
      <c r="E19" s="56">
        <v>119</v>
      </c>
      <c r="F19" s="58">
        <v>10</v>
      </c>
      <c r="G19" s="56">
        <v>937</v>
      </c>
      <c r="H19" s="56">
        <v>1112</v>
      </c>
      <c r="I19" s="56">
        <f t="shared" si="0"/>
        <v>46</v>
      </c>
      <c r="J19" s="63"/>
      <c r="K19" s="63"/>
      <c r="L19" s="63"/>
    </row>
    <row r="20" spans="1:15" x14ac:dyDescent="0.2">
      <c r="A20" s="55" t="s">
        <v>281</v>
      </c>
      <c r="B20" s="56">
        <v>1692</v>
      </c>
      <c r="C20" s="56">
        <v>242</v>
      </c>
      <c r="D20" s="56">
        <v>8</v>
      </c>
      <c r="E20" s="56">
        <v>225</v>
      </c>
      <c r="F20" s="58">
        <v>25</v>
      </c>
      <c r="G20" s="56">
        <v>1442</v>
      </c>
      <c r="H20" s="56">
        <v>1692</v>
      </c>
      <c r="I20" s="56">
        <f t="shared" si="0"/>
        <v>0</v>
      </c>
      <c r="J20" s="63"/>
      <c r="K20" s="63"/>
      <c r="L20" s="63"/>
      <c r="O20" s="63"/>
    </row>
    <row r="21" spans="1:15" x14ac:dyDescent="0.2">
      <c r="A21" s="55" t="s">
        <v>313</v>
      </c>
      <c r="B21" s="56">
        <v>1739</v>
      </c>
      <c r="C21" s="56">
        <v>297</v>
      </c>
      <c r="D21" s="56">
        <v>16</v>
      </c>
      <c r="E21" s="56">
        <v>225</v>
      </c>
      <c r="F21" s="58">
        <v>16</v>
      </c>
      <c r="G21" s="56">
        <v>1498</v>
      </c>
      <c r="H21" s="56">
        <v>1811</v>
      </c>
      <c r="I21" s="56">
        <f t="shared" si="0"/>
        <v>72</v>
      </c>
      <c r="J21" s="63"/>
      <c r="K21" s="63"/>
      <c r="L21" s="63"/>
      <c r="O21" s="63"/>
    </row>
    <row r="22" spans="1:15" x14ac:dyDescent="0.2">
      <c r="A22" s="55" t="s">
        <v>314</v>
      </c>
      <c r="B22" s="56">
        <v>3180</v>
      </c>
      <c r="C22" s="56">
        <v>460</v>
      </c>
      <c r="D22" s="56">
        <v>22</v>
      </c>
      <c r="E22" s="56">
        <v>413</v>
      </c>
      <c r="F22" s="58">
        <v>34</v>
      </c>
      <c r="G22" s="56">
        <v>2733</v>
      </c>
      <c r="H22" s="56">
        <v>3215</v>
      </c>
      <c r="I22" s="56">
        <f t="shared" si="0"/>
        <v>35</v>
      </c>
      <c r="J22" s="63"/>
      <c r="K22" s="63"/>
      <c r="L22" s="63"/>
      <c r="O22" s="63"/>
    </row>
    <row r="23" spans="1:15" x14ac:dyDescent="0.2">
      <c r="A23" s="54" t="s">
        <v>445</v>
      </c>
      <c r="B23" s="56"/>
      <c r="C23" s="56"/>
      <c r="D23" s="56"/>
      <c r="E23" s="56"/>
      <c r="F23" s="58"/>
      <c r="G23" s="56"/>
      <c r="H23" s="56"/>
      <c r="I23" s="56"/>
      <c r="J23" s="63"/>
      <c r="K23" s="63"/>
      <c r="L23" s="63"/>
    </row>
    <row r="24" spans="1:15" x14ac:dyDescent="0.2">
      <c r="A24" s="55" t="s">
        <v>315</v>
      </c>
      <c r="B24" s="56">
        <v>1619</v>
      </c>
      <c r="C24" s="56">
        <v>248</v>
      </c>
      <c r="D24" s="56">
        <v>10</v>
      </c>
      <c r="E24" s="56">
        <v>209</v>
      </c>
      <c r="F24" s="58">
        <v>12</v>
      </c>
      <c r="G24" s="56">
        <v>1398</v>
      </c>
      <c r="H24" s="56">
        <v>1656</v>
      </c>
      <c r="I24" s="56">
        <f t="shared" si="0"/>
        <v>37</v>
      </c>
      <c r="J24" s="63"/>
      <c r="K24" s="63"/>
      <c r="L24" s="63"/>
      <c r="O24" s="63"/>
    </row>
    <row r="25" spans="1:15" x14ac:dyDescent="0.2">
      <c r="A25" s="55" t="s">
        <v>316</v>
      </c>
      <c r="B25" s="56">
        <v>360</v>
      </c>
      <c r="C25" s="56">
        <v>55</v>
      </c>
      <c r="D25" s="56">
        <v>4</v>
      </c>
      <c r="E25" s="56">
        <v>45</v>
      </c>
      <c r="F25" s="58">
        <v>3</v>
      </c>
      <c r="G25" s="56">
        <v>312</v>
      </c>
      <c r="H25" s="56">
        <v>371</v>
      </c>
      <c r="I25" s="56">
        <f t="shared" si="0"/>
        <v>11</v>
      </c>
      <c r="J25" s="63"/>
      <c r="K25" s="63"/>
      <c r="L25" s="63"/>
    </row>
    <row r="26" spans="1:15" x14ac:dyDescent="0.2">
      <c r="A26" s="55" t="s">
        <v>291</v>
      </c>
      <c r="B26" s="56">
        <v>275</v>
      </c>
      <c r="C26" s="56">
        <v>60</v>
      </c>
      <c r="D26" s="56">
        <v>3</v>
      </c>
      <c r="E26" s="56">
        <v>43</v>
      </c>
      <c r="F26" s="58">
        <v>2</v>
      </c>
      <c r="G26" s="56">
        <v>230</v>
      </c>
      <c r="H26" s="56">
        <v>293</v>
      </c>
      <c r="I26" s="56">
        <f t="shared" si="0"/>
        <v>18</v>
      </c>
      <c r="J26" s="63"/>
      <c r="K26" s="63"/>
      <c r="L26" s="63"/>
      <c r="O26" s="63"/>
    </row>
    <row r="27" spans="1:15" x14ac:dyDescent="0.2">
      <c r="A27" s="55" t="s">
        <v>318</v>
      </c>
      <c r="B27" s="56">
        <v>2032</v>
      </c>
      <c r="C27" s="56">
        <v>322</v>
      </c>
      <c r="D27" s="56">
        <v>19</v>
      </c>
      <c r="E27" s="56">
        <v>283</v>
      </c>
      <c r="F27" s="56">
        <v>23</v>
      </c>
      <c r="G27" s="56">
        <v>1726</v>
      </c>
      <c r="H27" s="56">
        <v>2067</v>
      </c>
      <c r="I27" s="56">
        <f t="shared" si="0"/>
        <v>35</v>
      </c>
      <c r="J27" s="63"/>
      <c r="K27" s="63"/>
      <c r="L27" s="63"/>
      <c r="O27" s="63"/>
    </row>
    <row r="28" spans="1:15" x14ac:dyDescent="0.2">
      <c r="A28" s="54" t="s">
        <v>275</v>
      </c>
      <c r="B28" s="56"/>
      <c r="C28" s="56"/>
      <c r="D28" s="56"/>
      <c r="E28" s="56"/>
      <c r="F28" s="56"/>
      <c r="G28" s="56"/>
      <c r="H28" s="56"/>
      <c r="I28" s="56"/>
      <c r="J28" s="63"/>
      <c r="K28" s="63"/>
      <c r="L28" s="63"/>
    </row>
    <row r="29" spans="1:15" x14ac:dyDescent="0.2">
      <c r="A29" s="55" t="s">
        <v>319</v>
      </c>
      <c r="B29" s="56">
        <v>675</v>
      </c>
      <c r="C29" s="56">
        <v>121</v>
      </c>
      <c r="D29" s="56">
        <v>4</v>
      </c>
      <c r="E29" s="56">
        <v>97</v>
      </c>
      <c r="F29" s="56">
        <v>5</v>
      </c>
      <c r="G29" s="56">
        <v>573</v>
      </c>
      <c r="H29" s="56">
        <v>698</v>
      </c>
      <c r="I29" s="56">
        <f t="shared" si="0"/>
        <v>23</v>
      </c>
      <c r="J29" s="63"/>
      <c r="K29" s="63"/>
      <c r="L29" s="63"/>
      <c r="O29" s="63"/>
    </row>
    <row r="30" spans="1:15" x14ac:dyDescent="0.2">
      <c r="A30" s="55" t="s">
        <v>320</v>
      </c>
      <c r="B30" s="56">
        <v>807</v>
      </c>
      <c r="C30" s="56">
        <v>160</v>
      </c>
      <c r="D30" s="56">
        <v>7</v>
      </c>
      <c r="E30" s="56">
        <v>119</v>
      </c>
      <c r="F30" s="56">
        <v>4</v>
      </c>
      <c r="G30" s="56">
        <v>684</v>
      </c>
      <c r="H30" s="56">
        <v>851</v>
      </c>
      <c r="I30" s="56">
        <f t="shared" si="0"/>
        <v>44</v>
      </c>
      <c r="J30" s="63"/>
      <c r="K30" s="63"/>
      <c r="L30" s="63"/>
      <c r="O30" s="63"/>
    </row>
    <row r="31" spans="1:15" x14ac:dyDescent="0.2">
      <c r="A31" s="55" t="s">
        <v>321</v>
      </c>
      <c r="B31" s="56">
        <v>722</v>
      </c>
      <c r="C31" s="56">
        <v>106</v>
      </c>
      <c r="D31" s="56">
        <v>6</v>
      </c>
      <c r="E31" s="56">
        <v>95</v>
      </c>
      <c r="F31" s="56">
        <v>4</v>
      </c>
      <c r="G31" s="56">
        <v>623</v>
      </c>
      <c r="H31" s="56">
        <v>735</v>
      </c>
      <c r="I31" s="56">
        <f t="shared" si="0"/>
        <v>13</v>
      </c>
      <c r="J31" s="63"/>
      <c r="K31" s="63"/>
      <c r="L31" s="63"/>
    </row>
    <row r="32" spans="1:15" x14ac:dyDescent="0.2">
      <c r="A32" s="55" t="s">
        <v>322</v>
      </c>
      <c r="B32" s="56">
        <v>519</v>
      </c>
      <c r="C32" s="56">
        <v>84</v>
      </c>
      <c r="D32" s="56">
        <v>5</v>
      </c>
      <c r="E32" s="56">
        <v>81</v>
      </c>
      <c r="F32" s="56">
        <v>6</v>
      </c>
      <c r="G32" s="56">
        <v>432</v>
      </c>
      <c r="H32" s="56">
        <v>521</v>
      </c>
      <c r="I32" s="56">
        <f t="shared" si="0"/>
        <v>2</v>
      </c>
      <c r="J32" s="63"/>
      <c r="K32" s="63"/>
      <c r="L32" s="63"/>
      <c r="O32" s="63"/>
    </row>
    <row r="33" spans="1:15" x14ac:dyDescent="0.2">
      <c r="A33" s="55" t="s">
        <v>323</v>
      </c>
      <c r="B33" s="56">
        <v>773</v>
      </c>
      <c r="C33" s="56">
        <v>91</v>
      </c>
      <c r="D33" s="56">
        <v>3</v>
      </c>
      <c r="E33" s="56">
        <v>130</v>
      </c>
      <c r="F33" s="56">
        <v>3</v>
      </c>
      <c r="G33" s="56">
        <v>640</v>
      </c>
      <c r="H33" s="56">
        <v>734</v>
      </c>
      <c r="I33" s="56">
        <f t="shared" si="0"/>
        <v>-39</v>
      </c>
      <c r="J33" s="63"/>
      <c r="K33" s="63"/>
      <c r="L33" s="63"/>
      <c r="O33" s="63"/>
    </row>
    <row r="34" spans="1:15" x14ac:dyDescent="0.2">
      <c r="A34" s="54" t="s">
        <v>272</v>
      </c>
      <c r="B34" s="56"/>
      <c r="C34" s="56"/>
      <c r="D34" s="56"/>
      <c r="E34" s="56"/>
      <c r="F34" s="56"/>
      <c r="G34" s="56"/>
      <c r="H34" s="56"/>
      <c r="I34" s="56"/>
      <c r="J34" s="63"/>
      <c r="K34" s="63"/>
      <c r="L34" s="63"/>
    </row>
    <row r="35" spans="1:15" x14ac:dyDescent="0.2">
      <c r="A35" s="55" t="s">
        <v>324</v>
      </c>
      <c r="B35" s="56">
        <v>1168</v>
      </c>
      <c r="C35" s="56">
        <v>132</v>
      </c>
      <c r="D35" s="56">
        <v>23</v>
      </c>
      <c r="E35" s="56">
        <v>106</v>
      </c>
      <c r="F35" s="56">
        <v>23</v>
      </c>
      <c r="G35" s="56">
        <v>1039</v>
      </c>
      <c r="H35" s="56">
        <v>1194</v>
      </c>
      <c r="I35" s="56">
        <f t="shared" si="0"/>
        <v>26</v>
      </c>
      <c r="J35" s="63"/>
      <c r="K35" s="63"/>
      <c r="L35" s="63"/>
      <c r="O35" s="63"/>
    </row>
    <row r="36" spans="1:15" x14ac:dyDescent="0.2">
      <c r="A36" s="55" t="s">
        <v>325</v>
      </c>
      <c r="B36" s="56">
        <v>2172</v>
      </c>
      <c r="C36" s="56">
        <v>335</v>
      </c>
      <c r="D36" s="56">
        <v>31</v>
      </c>
      <c r="E36" s="56">
        <v>272</v>
      </c>
      <c r="F36" s="56">
        <v>32</v>
      </c>
      <c r="G36" s="56">
        <v>1868</v>
      </c>
      <c r="H36" s="56">
        <v>2234</v>
      </c>
      <c r="I36" s="56">
        <f t="shared" si="0"/>
        <v>62</v>
      </c>
      <c r="J36" s="63"/>
      <c r="K36" s="63"/>
      <c r="L36" s="63"/>
      <c r="O36" s="63"/>
    </row>
    <row r="37" spans="1:15" x14ac:dyDescent="0.2">
      <c r="A37" s="55" t="s">
        <v>326</v>
      </c>
      <c r="B37" s="56">
        <v>855</v>
      </c>
      <c r="C37" s="56">
        <v>111</v>
      </c>
      <c r="D37" s="56">
        <v>6</v>
      </c>
      <c r="E37" s="56">
        <v>83</v>
      </c>
      <c r="F37" s="56">
        <v>8</v>
      </c>
      <c r="G37" s="56">
        <v>764</v>
      </c>
      <c r="H37" s="56">
        <v>881</v>
      </c>
      <c r="I37" s="56">
        <f t="shared" si="0"/>
        <v>26</v>
      </c>
      <c r="J37" s="63"/>
      <c r="K37" s="63"/>
      <c r="L37" s="63"/>
      <c r="O37" s="63"/>
    </row>
    <row r="38" spans="1:15" x14ac:dyDescent="0.2">
      <c r="A38" s="57" t="s">
        <v>327</v>
      </c>
      <c r="B38" s="56">
        <v>412</v>
      </c>
      <c r="C38" s="56">
        <v>41</v>
      </c>
      <c r="D38" s="56">
        <v>5</v>
      </c>
      <c r="E38" s="56">
        <v>50</v>
      </c>
      <c r="F38" s="56">
        <v>2</v>
      </c>
      <c r="G38" s="56">
        <v>360</v>
      </c>
      <c r="H38" s="56">
        <v>406</v>
      </c>
      <c r="I38" s="56">
        <f t="shared" si="0"/>
        <v>-6</v>
      </c>
      <c r="J38" s="63"/>
      <c r="K38" s="63"/>
      <c r="L38" s="63"/>
    </row>
    <row r="39" spans="1:15" x14ac:dyDescent="0.2">
      <c r="A39" s="54" t="s">
        <v>282</v>
      </c>
      <c r="B39" s="56"/>
      <c r="C39" s="56"/>
      <c r="D39" s="56"/>
      <c r="E39" s="56"/>
      <c r="F39" s="56"/>
      <c r="G39" s="56"/>
      <c r="H39" s="56"/>
      <c r="I39" s="56"/>
      <c r="J39" s="63"/>
      <c r="K39" s="63"/>
      <c r="L39" s="63"/>
    </row>
    <row r="40" spans="1:15" x14ac:dyDescent="0.2">
      <c r="A40" s="55" t="s">
        <v>328</v>
      </c>
      <c r="B40" s="56">
        <v>1889</v>
      </c>
      <c r="C40" s="56">
        <v>329</v>
      </c>
      <c r="D40" s="56">
        <v>18</v>
      </c>
      <c r="E40" s="56">
        <v>275</v>
      </c>
      <c r="F40" s="56">
        <v>13</v>
      </c>
      <c r="G40" s="56">
        <v>1601</v>
      </c>
      <c r="H40" s="56">
        <v>1948</v>
      </c>
      <c r="I40" s="56">
        <f t="shared" si="0"/>
        <v>59</v>
      </c>
      <c r="J40" s="63"/>
      <c r="K40" s="63"/>
      <c r="L40" s="63"/>
      <c r="O40" s="63"/>
    </row>
    <row r="41" spans="1:15" x14ac:dyDescent="0.2">
      <c r="A41" s="55" t="s">
        <v>329</v>
      </c>
      <c r="B41" s="56">
        <v>295</v>
      </c>
      <c r="C41" s="56">
        <v>47</v>
      </c>
      <c r="D41" s="56">
        <v>3</v>
      </c>
      <c r="E41" s="56">
        <v>48</v>
      </c>
      <c r="F41" s="56">
        <v>4</v>
      </c>
      <c r="G41" s="56">
        <v>243</v>
      </c>
      <c r="H41" s="56">
        <v>293</v>
      </c>
      <c r="I41" s="56">
        <f t="shared" si="0"/>
        <v>-2</v>
      </c>
      <c r="J41" s="63"/>
      <c r="K41" s="63"/>
      <c r="L41" s="63"/>
      <c r="O41" s="63"/>
    </row>
    <row r="42" spans="1:15" x14ac:dyDescent="0.2">
      <c r="A42" s="55" t="s">
        <v>330</v>
      </c>
      <c r="B42" s="56">
        <v>345</v>
      </c>
      <c r="C42" s="56">
        <v>49</v>
      </c>
      <c r="D42" s="56">
        <v>0</v>
      </c>
      <c r="E42" s="56">
        <v>50</v>
      </c>
      <c r="F42" s="56">
        <v>6</v>
      </c>
      <c r="G42" s="56">
        <v>289</v>
      </c>
      <c r="H42" s="56">
        <v>338</v>
      </c>
      <c r="I42" s="56">
        <f t="shared" si="0"/>
        <v>-7</v>
      </c>
      <c r="J42" s="63"/>
      <c r="K42" s="63"/>
      <c r="L42" s="63"/>
      <c r="O42" s="63"/>
    </row>
    <row r="43" spans="1:15" x14ac:dyDescent="0.2">
      <c r="A43" s="55" t="s">
        <v>285</v>
      </c>
      <c r="B43" s="56">
        <v>140</v>
      </c>
      <c r="C43" s="56">
        <v>33</v>
      </c>
      <c r="D43" s="56">
        <v>3</v>
      </c>
      <c r="E43" s="56">
        <v>22</v>
      </c>
      <c r="F43" s="56">
        <v>1</v>
      </c>
      <c r="G43" s="56">
        <v>117</v>
      </c>
      <c r="H43" s="56">
        <v>153</v>
      </c>
      <c r="I43" s="56">
        <f t="shared" si="0"/>
        <v>13</v>
      </c>
      <c r="J43" s="63"/>
      <c r="K43" s="63"/>
      <c r="L43" s="63"/>
      <c r="O43" s="63"/>
    </row>
    <row r="44" spans="1:15" x14ac:dyDescent="0.2">
      <c r="A44" s="55" t="s">
        <v>286</v>
      </c>
      <c r="B44" s="56">
        <v>290</v>
      </c>
      <c r="C44" s="56">
        <v>34</v>
      </c>
      <c r="D44" s="56">
        <v>0</v>
      </c>
      <c r="E44" s="56">
        <v>44</v>
      </c>
      <c r="F44" s="56">
        <v>4</v>
      </c>
      <c r="G44" s="56">
        <v>242</v>
      </c>
      <c r="H44" s="56">
        <v>276</v>
      </c>
      <c r="I44" s="56">
        <f t="shared" si="0"/>
        <v>-14</v>
      </c>
      <c r="J44" s="63"/>
      <c r="K44" s="63"/>
      <c r="L44" s="63"/>
    </row>
    <row r="45" spans="1:15" x14ac:dyDescent="0.2">
      <c r="A45" s="54" t="s">
        <v>446</v>
      </c>
      <c r="B45" s="56"/>
      <c r="C45" s="56"/>
      <c r="D45" s="56"/>
      <c r="E45" s="56"/>
      <c r="F45" s="56"/>
      <c r="G45" s="56"/>
      <c r="H45" s="56"/>
      <c r="I45" s="56"/>
      <c r="J45" s="63"/>
      <c r="K45" s="63"/>
      <c r="L45" s="63"/>
    </row>
    <row r="46" spans="1:15" x14ac:dyDescent="0.2">
      <c r="A46" s="55" t="s">
        <v>333</v>
      </c>
      <c r="B46" s="56">
        <v>2103</v>
      </c>
      <c r="C46" s="56">
        <v>328</v>
      </c>
      <c r="D46" s="56">
        <v>15</v>
      </c>
      <c r="E46" s="56">
        <v>305</v>
      </c>
      <c r="F46" s="56">
        <v>12</v>
      </c>
      <c r="G46" s="56">
        <v>1786</v>
      </c>
      <c r="H46" s="56">
        <v>2129</v>
      </c>
      <c r="I46" s="56">
        <f t="shared" si="0"/>
        <v>26</v>
      </c>
      <c r="J46" s="63"/>
      <c r="K46" s="63"/>
      <c r="L46" s="63"/>
      <c r="O46" s="63"/>
    </row>
    <row r="47" spans="1:15" x14ac:dyDescent="0.2">
      <c r="A47" s="55" t="s">
        <v>334</v>
      </c>
      <c r="B47" s="56">
        <v>563</v>
      </c>
      <c r="C47" s="56">
        <v>99</v>
      </c>
      <c r="D47" s="56">
        <v>7</v>
      </c>
      <c r="E47" s="56">
        <v>67</v>
      </c>
      <c r="F47" s="56">
        <v>2</v>
      </c>
      <c r="G47" s="56">
        <v>494</v>
      </c>
      <c r="H47" s="56">
        <v>600</v>
      </c>
      <c r="I47" s="56">
        <f t="shared" si="0"/>
        <v>37</v>
      </c>
      <c r="J47" s="63"/>
      <c r="K47" s="63"/>
      <c r="L47" s="63"/>
      <c r="O47" s="63"/>
    </row>
    <row r="48" spans="1:15" x14ac:dyDescent="0.2">
      <c r="A48" s="55" t="s">
        <v>335</v>
      </c>
      <c r="B48" s="56">
        <v>1287</v>
      </c>
      <c r="C48" s="56">
        <v>151</v>
      </c>
      <c r="D48" s="56">
        <v>17</v>
      </c>
      <c r="E48" s="56">
        <v>177</v>
      </c>
      <c r="F48" s="56">
        <v>13</v>
      </c>
      <c r="G48" s="56">
        <v>1097</v>
      </c>
      <c r="H48" s="56">
        <v>1265</v>
      </c>
      <c r="I48" s="56">
        <f t="shared" si="0"/>
        <v>-22</v>
      </c>
      <c r="J48" s="63"/>
      <c r="K48" s="63"/>
      <c r="L48" s="63"/>
      <c r="O48" s="63"/>
    </row>
    <row r="49" spans="1:15" x14ac:dyDescent="0.2">
      <c r="A49" s="55" t="s">
        <v>336</v>
      </c>
      <c r="B49" s="56">
        <v>652</v>
      </c>
      <c r="C49" s="56">
        <v>103</v>
      </c>
      <c r="D49" s="56">
        <v>6</v>
      </c>
      <c r="E49" s="56">
        <v>75</v>
      </c>
      <c r="F49" s="56">
        <v>6</v>
      </c>
      <c r="G49" s="56">
        <v>571</v>
      </c>
      <c r="H49" s="56">
        <v>680</v>
      </c>
      <c r="I49" s="56">
        <f t="shared" si="0"/>
        <v>28</v>
      </c>
      <c r="J49" s="63"/>
      <c r="K49" s="63"/>
      <c r="L49" s="63"/>
      <c r="O49" s="63"/>
    </row>
    <row r="50" spans="1:15" x14ac:dyDescent="0.2">
      <c r="A50" s="55" t="s">
        <v>337</v>
      </c>
      <c r="B50" s="56">
        <v>299</v>
      </c>
      <c r="C50" s="56">
        <v>38</v>
      </c>
      <c r="D50" s="56">
        <v>1</v>
      </c>
      <c r="E50" s="56">
        <v>43</v>
      </c>
      <c r="F50" s="56">
        <v>3</v>
      </c>
      <c r="G50" s="56">
        <v>253</v>
      </c>
      <c r="H50" s="56">
        <v>292</v>
      </c>
      <c r="I50" s="56">
        <f t="shared" si="0"/>
        <v>-7</v>
      </c>
      <c r="J50" s="63"/>
      <c r="K50" s="63"/>
      <c r="L50" s="63"/>
      <c r="O50" s="63"/>
    </row>
    <row r="51" spans="1:15" x14ac:dyDescent="0.2">
      <c r="A51" s="54" t="s">
        <v>447</v>
      </c>
      <c r="B51" s="56"/>
      <c r="C51" s="56"/>
      <c r="D51" s="56"/>
      <c r="E51" s="56"/>
      <c r="F51" s="56"/>
      <c r="G51" s="56"/>
      <c r="H51" s="56"/>
      <c r="I51" s="56"/>
      <c r="J51" s="63"/>
      <c r="K51" s="63"/>
      <c r="L51" s="63"/>
    </row>
    <row r="52" spans="1:15" x14ac:dyDescent="0.2">
      <c r="A52" s="55" t="s">
        <v>287</v>
      </c>
      <c r="B52" s="56">
        <v>1254</v>
      </c>
      <c r="C52" s="56">
        <v>206</v>
      </c>
      <c r="D52" s="56">
        <v>9</v>
      </c>
      <c r="E52" s="56">
        <v>185</v>
      </c>
      <c r="F52" s="56">
        <v>8</v>
      </c>
      <c r="G52" s="56">
        <v>1061</v>
      </c>
      <c r="H52" s="56">
        <v>1276</v>
      </c>
      <c r="I52" s="56">
        <f t="shared" si="0"/>
        <v>22</v>
      </c>
      <c r="J52" s="63"/>
      <c r="K52" s="63"/>
      <c r="L52" s="63"/>
    </row>
    <row r="53" spans="1:15" x14ac:dyDescent="0.2">
      <c r="A53" s="55" t="s">
        <v>436</v>
      </c>
      <c r="B53" s="56">
        <v>1095</v>
      </c>
      <c r="C53" s="56">
        <v>178</v>
      </c>
      <c r="D53" s="56">
        <v>2</v>
      </c>
      <c r="E53" s="56">
        <v>157</v>
      </c>
      <c r="F53" s="56">
        <v>7</v>
      </c>
      <c r="G53" s="56">
        <v>931</v>
      </c>
      <c r="H53" s="56">
        <v>1111</v>
      </c>
      <c r="I53" s="56">
        <f t="shared" si="0"/>
        <v>16</v>
      </c>
      <c r="J53" s="63"/>
      <c r="K53" s="63"/>
      <c r="L53" s="63"/>
      <c r="O53" s="63"/>
    </row>
    <row r="54" spans="1:15" x14ac:dyDescent="0.2">
      <c r="A54" s="55" t="s">
        <v>288</v>
      </c>
      <c r="B54" s="56">
        <v>342</v>
      </c>
      <c r="C54" s="56">
        <v>55</v>
      </c>
      <c r="D54" s="56">
        <v>2</v>
      </c>
      <c r="E54" s="56">
        <v>43</v>
      </c>
      <c r="F54" s="56">
        <v>1</v>
      </c>
      <c r="G54" s="56">
        <v>298</v>
      </c>
      <c r="H54" s="56">
        <v>355</v>
      </c>
      <c r="I54" s="56">
        <f t="shared" si="0"/>
        <v>13</v>
      </c>
      <c r="J54" s="63"/>
      <c r="K54" s="63"/>
      <c r="L54" s="63"/>
      <c r="O54" s="63"/>
    </row>
    <row r="55" spans="1:15" x14ac:dyDescent="0.2">
      <c r="A55" s="55" t="s">
        <v>419</v>
      </c>
      <c r="B55" s="56">
        <v>534</v>
      </c>
      <c r="C55" s="56">
        <v>68</v>
      </c>
      <c r="D55" s="56">
        <v>5</v>
      </c>
      <c r="E55" s="56">
        <v>78</v>
      </c>
      <c r="F55" s="56">
        <v>6</v>
      </c>
      <c r="G55" s="56">
        <v>450</v>
      </c>
      <c r="H55" s="56">
        <v>523</v>
      </c>
      <c r="I55" s="56">
        <f t="shared" si="0"/>
        <v>-11</v>
      </c>
      <c r="J55" s="63"/>
      <c r="K55" s="63"/>
      <c r="L55" s="63"/>
      <c r="O55" s="63"/>
    </row>
    <row r="56" spans="1:15" x14ac:dyDescent="0.2">
      <c r="A56" s="55" t="s">
        <v>340</v>
      </c>
      <c r="B56" s="56">
        <v>248</v>
      </c>
      <c r="C56" s="56">
        <v>31</v>
      </c>
      <c r="D56" s="56">
        <v>4</v>
      </c>
      <c r="E56" s="56">
        <v>32</v>
      </c>
      <c r="F56" s="56">
        <v>2</v>
      </c>
      <c r="G56" s="56">
        <v>214</v>
      </c>
      <c r="H56" s="56">
        <v>249</v>
      </c>
      <c r="I56" s="56">
        <f t="shared" si="0"/>
        <v>1</v>
      </c>
      <c r="J56" s="63"/>
      <c r="K56" s="63"/>
      <c r="L56" s="63"/>
      <c r="O56" s="63"/>
    </row>
    <row r="57" spans="1:15" x14ac:dyDescent="0.2">
      <c r="A57" s="54" t="s">
        <v>448</v>
      </c>
      <c r="B57" s="56"/>
      <c r="C57" s="56"/>
      <c r="D57" s="56"/>
      <c r="E57" s="56"/>
      <c r="F57" s="56"/>
      <c r="G57" s="56"/>
      <c r="H57" s="56"/>
      <c r="I57" s="56"/>
      <c r="J57" s="63"/>
      <c r="K57" s="63"/>
      <c r="L57" s="63"/>
    </row>
    <row r="58" spans="1:15" x14ac:dyDescent="0.2">
      <c r="A58" s="55" t="s">
        <v>341</v>
      </c>
      <c r="B58" s="56">
        <v>1528</v>
      </c>
      <c r="C58" s="56">
        <v>223</v>
      </c>
      <c r="D58" s="56">
        <v>7</v>
      </c>
      <c r="E58" s="56">
        <v>226</v>
      </c>
      <c r="F58" s="56">
        <v>13</v>
      </c>
      <c r="G58" s="56">
        <v>1289</v>
      </c>
      <c r="H58" s="56">
        <v>1519</v>
      </c>
      <c r="I58" s="56">
        <f t="shared" si="0"/>
        <v>-9</v>
      </c>
      <c r="J58" s="63"/>
      <c r="K58" s="63"/>
      <c r="L58" s="63"/>
      <c r="O58" s="63"/>
    </row>
    <row r="59" spans="1:15" x14ac:dyDescent="0.2">
      <c r="A59" s="55" t="s">
        <v>342</v>
      </c>
      <c r="B59" s="56">
        <v>823</v>
      </c>
      <c r="C59" s="56">
        <v>153</v>
      </c>
      <c r="D59" s="56">
        <v>2</v>
      </c>
      <c r="E59" s="56">
        <v>122</v>
      </c>
      <c r="F59" s="56">
        <v>9</v>
      </c>
      <c r="G59" s="56">
        <v>692</v>
      </c>
      <c r="H59" s="56">
        <v>847</v>
      </c>
      <c r="I59" s="56">
        <f t="shared" si="0"/>
        <v>24</v>
      </c>
      <c r="J59" s="63"/>
      <c r="K59" s="63"/>
      <c r="L59" s="63"/>
    </row>
    <row r="60" spans="1:15" x14ac:dyDescent="0.2">
      <c r="A60" s="55" t="s">
        <v>343</v>
      </c>
      <c r="B60" s="56">
        <v>1412</v>
      </c>
      <c r="C60" s="56">
        <v>212</v>
      </c>
      <c r="D60" s="56">
        <v>17</v>
      </c>
      <c r="E60" s="56">
        <v>198</v>
      </c>
      <c r="F60" s="56">
        <v>4</v>
      </c>
      <c r="G60" s="56">
        <v>1210</v>
      </c>
      <c r="H60" s="56">
        <v>1439</v>
      </c>
      <c r="I60" s="56">
        <f t="shared" si="0"/>
        <v>27</v>
      </c>
      <c r="J60" s="63"/>
      <c r="K60" s="63"/>
      <c r="L60" s="63"/>
      <c r="O60" s="63"/>
    </row>
    <row r="61" spans="1:15" x14ac:dyDescent="0.2">
      <c r="A61" s="57" t="s">
        <v>345</v>
      </c>
      <c r="B61" s="56">
        <v>169</v>
      </c>
      <c r="C61" s="56">
        <v>30</v>
      </c>
      <c r="D61" s="56">
        <v>6</v>
      </c>
      <c r="E61" s="56">
        <v>23</v>
      </c>
      <c r="F61" s="56">
        <v>2</v>
      </c>
      <c r="G61" s="56">
        <v>144</v>
      </c>
      <c r="H61" s="56">
        <v>180</v>
      </c>
      <c r="I61" s="56">
        <f t="shared" si="0"/>
        <v>11</v>
      </c>
      <c r="J61" s="63"/>
      <c r="K61" s="63"/>
      <c r="L61" s="63"/>
      <c r="O61" s="63"/>
    </row>
    <row r="62" spans="1:15" x14ac:dyDescent="0.2">
      <c r="A62" s="55" t="s">
        <v>292</v>
      </c>
      <c r="B62" s="56">
        <v>331</v>
      </c>
      <c r="C62" s="56">
        <v>53</v>
      </c>
      <c r="D62" s="56">
        <v>1</v>
      </c>
      <c r="E62" s="56">
        <v>49</v>
      </c>
      <c r="F62" s="56">
        <v>10</v>
      </c>
      <c r="G62" s="56">
        <v>272</v>
      </c>
      <c r="H62" s="56">
        <v>326</v>
      </c>
      <c r="I62" s="56">
        <f t="shared" si="0"/>
        <v>-5</v>
      </c>
      <c r="J62" s="63"/>
      <c r="K62" s="63"/>
      <c r="L62" s="63"/>
      <c r="O62" s="63"/>
    </row>
    <row r="63" spans="1:15" x14ac:dyDescent="0.2">
      <c r="A63" s="55" t="s">
        <v>289</v>
      </c>
      <c r="B63" s="56">
        <v>531</v>
      </c>
      <c r="C63" s="56">
        <v>72</v>
      </c>
      <c r="D63" s="56">
        <v>10</v>
      </c>
      <c r="E63" s="56">
        <v>41</v>
      </c>
      <c r="F63" s="56">
        <v>3</v>
      </c>
      <c r="G63" s="56">
        <v>487</v>
      </c>
      <c r="H63" s="56">
        <v>569</v>
      </c>
      <c r="I63" s="56">
        <f t="shared" si="0"/>
        <v>38</v>
      </c>
      <c r="J63" s="63"/>
      <c r="K63" s="63"/>
      <c r="L63" s="63"/>
      <c r="O63" s="63"/>
    </row>
    <row r="64" spans="1:15" x14ac:dyDescent="0.2">
      <c r="A64" s="57" t="s">
        <v>449</v>
      </c>
      <c r="B64" s="56">
        <v>1200</v>
      </c>
      <c r="C64" s="56">
        <v>194</v>
      </c>
      <c r="D64" s="56">
        <v>20</v>
      </c>
      <c r="E64" s="56">
        <v>199</v>
      </c>
      <c r="F64" s="56">
        <v>10</v>
      </c>
      <c r="G64" s="56">
        <v>991</v>
      </c>
      <c r="H64" s="56">
        <v>1205</v>
      </c>
      <c r="I64" s="56">
        <f t="shared" si="0"/>
        <v>5</v>
      </c>
      <c r="J64" s="63"/>
      <c r="K64" s="63"/>
      <c r="L64" s="63"/>
      <c r="O64" s="63"/>
    </row>
    <row r="65" spans="1:15" x14ac:dyDescent="0.2">
      <c r="A65" s="54" t="s">
        <v>168</v>
      </c>
      <c r="B65" s="56"/>
      <c r="C65" s="56"/>
      <c r="D65" s="56"/>
      <c r="E65" s="56"/>
      <c r="F65" s="56"/>
      <c r="G65" s="56"/>
      <c r="H65" s="56"/>
      <c r="I65" s="56"/>
      <c r="J65" s="63"/>
      <c r="K65" s="63"/>
      <c r="L65" s="63"/>
    </row>
    <row r="66" spans="1:15" x14ac:dyDescent="0.2">
      <c r="A66" s="55" t="s">
        <v>585</v>
      </c>
      <c r="B66" s="56">
        <v>338</v>
      </c>
      <c r="C66" s="56">
        <v>45</v>
      </c>
      <c r="D66" s="56">
        <v>22</v>
      </c>
      <c r="E66" s="56">
        <v>39</v>
      </c>
      <c r="F66" s="56">
        <v>1</v>
      </c>
      <c r="G66" s="56">
        <v>298</v>
      </c>
      <c r="H66" s="56">
        <v>365</v>
      </c>
      <c r="I66" s="56">
        <f t="shared" si="0"/>
        <v>27</v>
      </c>
      <c r="J66" s="63"/>
      <c r="K66" s="63"/>
      <c r="L66" s="63"/>
      <c r="O66" s="63"/>
    </row>
    <row r="67" spans="1:15" x14ac:dyDescent="0.2">
      <c r="A67" s="55" t="s">
        <v>348</v>
      </c>
      <c r="B67" s="56">
        <v>1083</v>
      </c>
      <c r="C67" s="56">
        <v>169</v>
      </c>
      <c r="D67" s="56">
        <v>15</v>
      </c>
      <c r="E67" s="56">
        <v>142</v>
      </c>
      <c r="F67" s="56">
        <v>26</v>
      </c>
      <c r="G67" s="56">
        <v>915</v>
      </c>
      <c r="H67" s="56">
        <v>1099</v>
      </c>
      <c r="I67" s="56">
        <f t="shared" si="0"/>
        <v>16</v>
      </c>
      <c r="J67" s="63"/>
      <c r="K67" s="63"/>
      <c r="L67" s="63"/>
    </row>
    <row r="68" spans="1:15" x14ac:dyDescent="0.2">
      <c r="A68" s="55" t="s">
        <v>349</v>
      </c>
      <c r="B68" s="56">
        <v>1821</v>
      </c>
      <c r="C68" s="56">
        <v>305</v>
      </c>
      <c r="D68" s="56">
        <v>9</v>
      </c>
      <c r="E68" s="56">
        <v>283</v>
      </c>
      <c r="F68" s="56">
        <v>19</v>
      </c>
      <c r="G68" s="56">
        <v>1519</v>
      </c>
      <c r="H68" s="56">
        <v>1833</v>
      </c>
      <c r="I68" s="56">
        <f t="shared" si="0"/>
        <v>12</v>
      </c>
      <c r="J68" s="63"/>
      <c r="K68" s="63"/>
      <c r="L68" s="63"/>
      <c r="O68" s="63"/>
    </row>
    <row r="69" spans="1:15" x14ac:dyDescent="0.2">
      <c r="A69" s="55" t="s">
        <v>350</v>
      </c>
      <c r="B69" s="56">
        <v>682</v>
      </c>
      <c r="C69" s="56">
        <v>125</v>
      </c>
      <c r="D69" s="56">
        <v>3</v>
      </c>
      <c r="E69" s="56">
        <v>97</v>
      </c>
      <c r="F69" s="56">
        <v>6</v>
      </c>
      <c r="G69" s="56">
        <v>579</v>
      </c>
      <c r="H69" s="56">
        <v>707</v>
      </c>
      <c r="I69" s="56">
        <f t="shared" si="0"/>
        <v>25</v>
      </c>
      <c r="J69" s="63"/>
      <c r="K69" s="63"/>
      <c r="L69" s="63"/>
      <c r="O69" s="63"/>
    </row>
    <row r="70" spans="1:15" x14ac:dyDescent="0.2">
      <c r="A70" s="55" t="s">
        <v>351</v>
      </c>
      <c r="B70" s="56">
        <v>374</v>
      </c>
      <c r="C70" s="56">
        <v>59</v>
      </c>
      <c r="D70" s="56">
        <v>15</v>
      </c>
      <c r="E70" s="56">
        <v>44</v>
      </c>
      <c r="F70" s="56">
        <v>7</v>
      </c>
      <c r="G70" s="56">
        <v>323</v>
      </c>
      <c r="H70" s="56">
        <v>397</v>
      </c>
      <c r="I70" s="56">
        <f t="shared" si="0"/>
        <v>23</v>
      </c>
      <c r="J70" s="63"/>
      <c r="K70" s="63"/>
      <c r="L70" s="63"/>
      <c r="O70" s="63"/>
    </row>
    <row r="71" spans="1:15" x14ac:dyDescent="0.2">
      <c r="A71" s="55" t="s">
        <v>352</v>
      </c>
      <c r="B71" s="56">
        <v>288</v>
      </c>
      <c r="C71" s="56">
        <v>25</v>
      </c>
      <c r="D71" s="56">
        <v>2</v>
      </c>
      <c r="E71" s="56">
        <v>43</v>
      </c>
      <c r="F71" s="56">
        <v>6</v>
      </c>
      <c r="G71" s="56">
        <v>239</v>
      </c>
      <c r="H71" s="56">
        <v>266</v>
      </c>
      <c r="I71" s="56">
        <f t="shared" si="0"/>
        <v>-22</v>
      </c>
      <c r="J71" s="63"/>
      <c r="K71" s="63"/>
      <c r="L71" s="63"/>
      <c r="O71" s="63"/>
    </row>
    <row r="72" spans="1:15" x14ac:dyDescent="0.2">
      <c r="A72" s="54" t="s">
        <v>169</v>
      </c>
      <c r="B72" s="56"/>
      <c r="C72" s="56"/>
      <c r="D72" s="56"/>
      <c r="E72" s="56"/>
      <c r="F72" s="56"/>
      <c r="G72" s="56"/>
      <c r="H72" s="56"/>
      <c r="I72" s="56"/>
      <c r="J72" s="63"/>
      <c r="K72" s="63"/>
      <c r="L72" s="63"/>
    </row>
    <row r="73" spans="1:15" x14ac:dyDescent="0.2">
      <c r="A73" s="55" t="s">
        <v>353</v>
      </c>
      <c r="B73" s="56">
        <v>1536</v>
      </c>
      <c r="C73" s="56">
        <v>240</v>
      </c>
      <c r="D73" s="56">
        <v>16</v>
      </c>
      <c r="E73" s="56">
        <v>215</v>
      </c>
      <c r="F73" s="56">
        <v>14</v>
      </c>
      <c r="G73" s="56">
        <v>1307</v>
      </c>
      <c r="H73" s="56">
        <v>1563</v>
      </c>
      <c r="I73" s="56">
        <f t="shared" ref="I73:I114" si="1">H73-B73</f>
        <v>27</v>
      </c>
      <c r="J73" s="63"/>
      <c r="K73" s="63"/>
      <c r="L73" s="63"/>
      <c r="O73" s="63"/>
    </row>
    <row r="74" spans="1:15" x14ac:dyDescent="0.2">
      <c r="A74" s="55" t="s">
        <v>354</v>
      </c>
      <c r="B74" s="56">
        <v>897</v>
      </c>
      <c r="C74" s="56">
        <v>184</v>
      </c>
      <c r="D74" s="56">
        <v>5</v>
      </c>
      <c r="E74" s="56">
        <v>120</v>
      </c>
      <c r="F74" s="56">
        <v>6</v>
      </c>
      <c r="G74" s="56">
        <v>771</v>
      </c>
      <c r="H74" s="56">
        <v>960</v>
      </c>
      <c r="I74" s="56">
        <f t="shared" si="1"/>
        <v>63</v>
      </c>
      <c r="J74" s="63"/>
      <c r="K74" s="63"/>
      <c r="L74" s="63"/>
      <c r="O74" s="63"/>
    </row>
    <row r="75" spans="1:15" x14ac:dyDescent="0.2">
      <c r="A75" s="55" t="s">
        <v>355</v>
      </c>
      <c r="B75" s="56">
        <v>864</v>
      </c>
      <c r="C75" s="56">
        <v>171</v>
      </c>
      <c r="D75" s="56">
        <v>8</v>
      </c>
      <c r="E75" s="56">
        <v>121</v>
      </c>
      <c r="F75" s="56">
        <v>4</v>
      </c>
      <c r="G75" s="56">
        <v>739</v>
      </c>
      <c r="H75" s="56">
        <v>918</v>
      </c>
      <c r="I75" s="56">
        <f t="shared" si="1"/>
        <v>54</v>
      </c>
      <c r="J75" s="63"/>
      <c r="K75" s="63"/>
      <c r="L75" s="63"/>
    </row>
    <row r="76" spans="1:15" x14ac:dyDescent="0.2">
      <c r="A76" s="55" t="s">
        <v>356</v>
      </c>
      <c r="B76" s="56">
        <v>410</v>
      </c>
      <c r="C76" s="56">
        <v>54</v>
      </c>
      <c r="D76" s="56">
        <v>4</v>
      </c>
      <c r="E76" s="56">
        <v>48</v>
      </c>
      <c r="F76" s="56">
        <v>13</v>
      </c>
      <c r="G76" s="56">
        <v>349</v>
      </c>
      <c r="H76" s="56">
        <v>407</v>
      </c>
      <c r="I76" s="56">
        <f t="shared" si="1"/>
        <v>-3</v>
      </c>
      <c r="J76" s="63"/>
      <c r="K76" s="63"/>
      <c r="L76" s="63"/>
      <c r="O76" s="63"/>
    </row>
    <row r="77" spans="1:15" x14ac:dyDescent="0.2">
      <c r="A77" s="55" t="s">
        <v>357</v>
      </c>
      <c r="B77" s="56">
        <v>1869</v>
      </c>
      <c r="C77" s="56">
        <v>290</v>
      </c>
      <c r="D77" s="56">
        <v>29</v>
      </c>
      <c r="E77" s="56">
        <v>218</v>
      </c>
      <c r="F77" s="56">
        <v>22</v>
      </c>
      <c r="G77" s="56">
        <v>1629</v>
      </c>
      <c r="H77" s="56">
        <v>1948</v>
      </c>
      <c r="I77" s="56">
        <f t="shared" si="1"/>
        <v>79</v>
      </c>
      <c r="J77" s="63"/>
      <c r="K77" s="63"/>
      <c r="L77" s="63"/>
      <c r="O77" s="63"/>
    </row>
    <row r="78" spans="1:15" x14ac:dyDescent="0.2">
      <c r="A78" s="54" t="s">
        <v>170</v>
      </c>
      <c r="B78" s="56"/>
      <c r="C78" s="56"/>
      <c r="D78" s="56"/>
      <c r="E78" s="56"/>
      <c r="F78" s="56"/>
      <c r="G78" s="56"/>
      <c r="H78" s="56"/>
      <c r="I78" s="56"/>
      <c r="J78" s="63"/>
      <c r="K78" s="63"/>
      <c r="L78" s="63"/>
    </row>
    <row r="79" spans="1:15" x14ac:dyDescent="0.2">
      <c r="A79" s="55" t="s">
        <v>435</v>
      </c>
      <c r="B79" s="56">
        <v>549</v>
      </c>
      <c r="C79" s="56">
        <v>78</v>
      </c>
      <c r="D79" s="56">
        <v>0</v>
      </c>
      <c r="E79" s="56">
        <v>111</v>
      </c>
      <c r="F79" s="56">
        <v>2</v>
      </c>
      <c r="G79" s="56">
        <v>436</v>
      </c>
      <c r="H79" s="56">
        <v>514</v>
      </c>
      <c r="I79" s="56">
        <f t="shared" si="1"/>
        <v>-35</v>
      </c>
      <c r="J79" s="63"/>
      <c r="K79" s="63"/>
      <c r="L79" s="63"/>
      <c r="O79" s="63"/>
    </row>
    <row r="80" spans="1:15" x14ac:dyDescent="0.2">
      <c r="A80" s="55" t="s">
        <v>358</v>
      </c>
      <c r="B80" s="56">
        <v>1109</v>
      </c>
      <c r="C80" s="56">
        <v>179</v>
      </c>
      <c r="D80" s="56">
        <v>4</v>
      </c>
      <c r="E80" s="56">
        <v>190</v>
      </c>
      <c r="F80" s="56">
        <v>7</v>
      </c>
      <c r="G80" s="56">
        <v>912</v>
      </c>
      <c r="H80" s="56">
        <v>1095</v>
      </c>
      <c r="I80" s="56">
        <f t="shared" si="1"/>
        <v>-14</v>
      </c>
      <c r="J80" s="63"/>
      <c r="K80" s="63"/>
      <c r="L80" s="63"/>
      <c r="O80" s="63"/>
    </row>
    <row r="81" spans="1:15" x14ac:dyDescent="0.2">
      <c r="A81" s="55" t="s">
        <v>359</v>
      </c>
      <c r="B81" s="56">
        <v>536</v>
      </c>
      <c r="C81" s="56">
        <v>94</v>
      </c>
      <c r="D81" s="56">
        <v>4</v>
      </c>
      <c r="E81" s="56">
        <v>76</v>
      </c>
      <c r="F81" s="56">
        <v>5</v>
      </c>
      <c r="G81" s="56">
        <v>455</v>
      </c>
      <c r="H81" s="56">
        <v>553</v>
      </c>
      <c r="I81" s="56">
        <f t="shared" si="1"/>
        <v>17</v>
      </c>
      <c r="J81" s="63"/>
      <c r="K81" s="63"/>
      <c r="L81" s="63"/>
      <c r="O81" s="63"/>
    </row>
    <row r="82" spans="1:15" x14ac:dyDescent="0.2">
      <c r="A82" s="55" t="s">
        <v>420</v>
      </c>
      <c r="B82" s="56">
        <v>622</v>
      </c>
      <c r="C82" s="56">
        <v>85</v>
      </c>
      <c r="D82" s="56">
        <v>8</v>
      </c>
      <c r="E82" s="56">
        <v>84</v>
      </c>
      <c r="F82" s="56">
        <v>7</v>
      </c>
      <c r="G82" s="56">
        <v>531</v>
      </c>
      <c r="H82" s="56">
        <v>624</v>
      </c>
      <c r="I82" s="56">
        <f t="shared" si="1"/>
        <v>2</v>
      </c>
      <c r="J82" s="63"/>
      <c r="K82" s="63"/>
      <c r="L82" s="63"/>
      <c r="O82" s="63"/>
    </row>
    <row r="83" spans="1:15" x14ac:dyDescent="0.2">
      <c r="A83" s="55" t="s">
        <v>360</v>
      </c>
      <c r="B83" s="56">
        <v>528</v>
      </c>
      <c r="C83" s="56">
        <v>46</v>
      </c>
      <c r="D83" s="56">
        <v>5</v>
      </c>
      <c r="E83" s="56">
        <v>64</v>
      </c>
      <c r="F83" s="56">
        <v>3</v>
      </c>
      <c r="G83" s="56">
        <v>461</v>
      </c>
      <c r="H83" s="56">
        <v>512</v>
      </c>
      <c r="I83" s="56">
        <f t="shared" si="1"/>
        <v>-16</v>
      </c>
      <c r="J83" s="63"/>
      <c r="K83" s="63"/>
      <c r="L83" s="63"/>
    </row>
    <row r="84" spans="1:15" x14ac:dyDescent="0.2">
      <c r="A84" s="54" t="s">
        <v>171</v>
      </c>
      <c r="B84" s="56"/>
      <c r="C84" s="56"/>
      <c r="D84" s="56"/>
      <c r="E84" s="56"/>
      <c r="F84" s="56"/>
      <c r="G84" s="56"/>
      <c r="H84" s="56"/>
      <c r="I84" s="56"/>
      <c r="J84" s="63"/>
      <c r="K84" s="63"/>
      <c r="L84" s="63"/>
    </row>
    <row r="85" spans="1:15" x14ac:dyDescent="0.2">
      <c r="A85" s="55" t="s">
        <v>361</v>
      </c>
      <c r="B85" s="56">
        <v>2181</v>
      </c>
      <c r="C85" s="56">
        <v>345</v>
      </c>
      <c r="D85" s="56">
        <v>18</v>
      </c>
      <c r="E85" s="56">
        <v>290</v>
      </c>
      <c r="F85" s="56">
        <v>10</v>
      </c>
      <c r="G85" s="56">
        <v>1881</v>
      </c>
      <c r="H85" s="56">
        <v>2244</v>
      </c>
      <c r="I85" s="56">
        <f t="shared" si="1"/>
        <v>63</v>
      </c>
      <c r="J85" s="63"/>
      <c r="K85" s="63"/>
      <c r="L85" s="63"/>
      <c r="O85" s="63"/>
    </row>
    <row r="86" spans="1:15" x14ac:dyDescent="0.2">
      <c r="A86" s="55" t="s">
        <v>362</v>
      </c>
      <c r="B86" s="56">
        <v>357</v>
      </c>
      <c r="C86" s="56">
        <v>25</v>
      </c>
      <c r="D86" s="56">
        <v>2</v>
      </c>
      <c r="E86" s="56">
        <v>48</v>
      </c>
      <c r="F86" s="56">
        <v>4</v>
      </c>
      <c r="G86" s="56">
        <v>305</v>
      </c>
      <c r="H86" s="56">
        <v>332</v>
      </c>
      <c r="I86" s="56">
        <f t="shared" si="1"/>
        <v>-25</v>
      </c>
      <c r="J86" s="63"/>
      <c r="K86" s="63"/>
      <c r="L86" s="63"/>
      <c r="O86" s="63"/>
    </row>
    <row r="87" spans="1:15" x14ac:dyDescent="0.2">
      <c r="A87" s="54" t="s">
        <v>172</v>
      </c>
      <c r="B87" s="56"/>
      <c r="C87" s="56"/>
      <c r="D87" s="56"/>
      <c r="F87" s="56"/>
      <c r="G87" s="56"/>
      <c r="H87" s="56"/>
      <c r="I87" s="56"/>
      <c r="J87" s="63"/>
      <c r="K87" s="63"/>
      <c r="L87" s="63"/>
    </row>
    <row r="88" spans="1:15" x14ac:dyDescent="0.2">
      <c r="A88" s="55" t="s">
        <v>363</v>
      </c>
      <c r="B88" s="56">
        <v>822</v>
      </c>
      <c r="C88" s="56">
        <v>146</v>
      </c>
      <c r="D88" s="56">
        <v>5</v>
      </c>
      <c r="E88" s="56">
        <v>112</v>
      </c>
      <c r="F88" s="56">
        <v>8</v>
      </c>
      <c r="G88" s="56">
        <v>702</v>
      </c>
      <c r="H88" s="56">
        <v>853</v>
      </c>
      <c r="I88" s="56">
        <f t="shared" si="1"/>
        <v>31</v>
      </c>
      <c r="J88" s="63"/>
      <c r="K88" s="63"/>
      <c r="L88" s="63"/>
      <c r="O88" s="63"/>
    </row>
    <row r="89" spans="1:15" x14ac:dyDescent="0.2">
      <c r="A89" s="55" t="s">
        <v>364</v>
      </c>
      <c r="B89" s="56">
        <v>1427</v>
      </c>
      <c r="C89" s="56">
        <v>229</v>
      </c>
      <c r="D89" s="56">
        <v>11</v>
      </c>
      <c r="E89" s="56">
        <v>181</v>
      </c>
      <c r="F89" s="56">
        <v>10</v>
      </c>
      <c r="G89" s="56">
        <v>1236</v>
      </c>
      <c r="H89" s="56">
        <v>1476</v>
      </c>
      <c r="I89" s="56">
        <f t="shared" si="1"/>
        <v>49</v>
      </c>
      <c r="J89" s="63"/>
      <c r="K89" s="63"/>
      <c r="L89" s="63"/>
      <c r="O89" s="63"/>
    </row>
    <row r="90" spans="1:15" x14ac:dyDescent="0.2">
      <c r="A90" s="55" t="s">
        <v>365</v>
      </c>
      <c r="B90" s="56">
        <v>958</v>
      </c>
      <c r="C90" s="56">
        <v>107</v>
      </c>
      <c r="D90" s="56">
        <v>9</v>
      </c>
      <c r="E90" s="56">
        <v>117</v>
      </c>
      <c r="F90" s="56">
        <v>6</v>
      </c>
      <c r="G90" s="56">
        <v>835</v>
      </c>
      <c r="H90" s="56">
        <v>951</v>
      </c>
      <c r="I90" s="56">
        <f t="shared" si="1"/>
        <v>-7</v>
      </c>
      <c r="J90" s="63"/>
      <c r="K90" s="63"/>
      <c r="L90" s="63"/>
      <c r="O90" s="63"/>
    </row>
    <row r="91" spans="1:15" x14ac:dyDescent="0.2">
      <c r="A91" s="54" t="s">
        <v>173</v>
      </c>
      <c r="B91" s="56"/>
      <c r="C91" s="56"/>
      <c r="D91" s="56"/>
      <c r="E91" s="56"/>
      <c r="F91" s="56"/>
      <c r="G91" s="56"/>
      <c r="H91" s="56"/>
      <c r="I91" s="56"/>
      <c r="J91" s="63"/>
      <c r="K91" s="63"/>
      <c r="L91" s="63"/>
    </row>
    <row r="92" spans="1:15" x14ac:dyDescent="0.2">
      <c r="A92" s="55" t="s">
        <v>366</v>
      </c>
      <c r="B92" s="56">
        <v>2745</v>
      </c>
      <c r="C92" s="56">
        <v>420</v>
      </c>
      <c r="D92" s="56">
        <v>20</v>
      </c>
      <c r="E92" s="56">
        <v>378</v>
      </c>
      <c r="F92" s="56">
        <v>12</v>
      </c>
      <c r="G92" s="56">
        <v>2355</v>
      </c>
      <c r="H92" s="56">
        <v>2795</v>
      </c>
      <c r="I92" s="56">
        <f t="shared" si="1"/>
        <v>50</v>
      </c>
      <c r="J92" s="63"/>
      <c r="K92" s="63"/>
      <c r="L92" s="63"/>
    </row>
    <row r="93" spans="1:15" x14ac:dyDescent="0.2">
      <c r="A93" s="55" t="s">
        <v>367</v>
      </c>
      <c r="B93" s="56">
        <v>307</v>
      </c>
      <c r="C93" s="56">
        <v>49</v>
      </c>
      <c r="D93" s="56">
        <v>3</v>
      </c>
      <c r="E93" s="56">
        <v>56</v>
      </c>
      <c r="F93" s="56">
        <v>3</v>
      </c>
      <c r="G93" s="56">
        <v>248</v>
      </c>
      <c r="H93" s="56">
        <v>300</v>
      </c>
      <c r="I93" s="56">
        <f t="shared" si="1"/>
        <v>-7</v>
      </c>
      <c r="J93" s="63"/>
      <c r="K93" s="63"/>
      <c r="L93" s="63"/>
      <c r="O93" s="63"/>
    </row>
    <row r="94" spans="1:15" x14ac:dyDescent="0.2">
      <c r="A94" s="54" t="s">
        <v>174</v>
      </c>
      <c r="B94" s="56"/>
      <c r="C94" s="56"/>
      <c r="D94" s="56"/>
      <c r="E94" s="56"/>
      <c r="F94" s="56"/>
      <c r="G94" s="56"/>
      <c r="H94" s="56"/>
      <c r="I94" s="56"/>
      <c r="J94" s="63"/>
      <c r="K94" s="63"/>
      <c r="L94" s="63"/>
    </row>
    <row r="95" spans="1:15" x14ac:dyDescent="0.2">
      <c r="A95" s="55" t="s">
        <v>368</v>
      </c>
      <c r="B95" s="56">
        <v>64</v>
      </c>
      <c r="C95" s="56">
        <v>8</v>
      </c>
      <c r="D95" s="56">
        <v>0</v>
      </c>
      <c r="E95" s="56">
        <v>12</v>
      </c>
      <c r="F95" s="56">
        <v>3</v>
      </c>
      <c r="G95" s="56">
        <v>49</v>
      </c>
      <c r="H95" s="56">
        <v>57</v>
      </c>
      <c r="I95" s="56">
        <f t="shared" si="1"/>
        <v>-7</v>
      </c>
      <c r="J95" s="63"/>
      <c r="K95" s="63"/>
      <c r="L95" s="63"/>
      <c r="O95" s="63"/>
    </row>
    <row r="96" spans="1:15" x14ac:dyDescent="0.2">
      <c r="A96" s="55" t="s">
        <v>369</v>
      </c>
      <c r="B96" s="56">
        <v>91</v>
      </c>
      <c r="C96" s="56">
        <v>14</v>
      </c>
      <c r="D96" s="56">
        <v>1</v>
      </c>
      <c r="E96" s="56">
        <v>12</v>
      </c>
      <c r="F96" s="56">
        <v>0</v>
      </c>
      <c r="G96" s="56">
        <v>79</v>
      </c>
      <c r="H96" s="56">
        <v>94</v>
      </c>
      <c r="I96" s="56">
        <f t="shared" si="1"/>
        <v>3</v>
      </c>
      <c r="J96" s="63"/>
      <c r="K96" s="63"/>
      <c r="L96" s="63"/>
      <c r="O96" s="63"/>
    </row>
    <row r="97" spans="1:15" x14ac:dyDescent="0.2">
      <c r="A97" s="55" t="s">
        <v>370</v>
      </c>
      <c r="B97" s="56">
        <v>60</v>
      </c>
      <c r="C97" s="56">
        <v>13</v>
      </c>
      <c r="D97" s="56">
        <v>0</v>
      </c>
      <c r="E97" s="56">
        <v>6</v>
      </c>
      <c r="F97" s="56">
        <v>0</v>
      </c>
      <c r="G97" s="56">
        <v>54</v>
      </c>
      <c r="H97" s="56">
        <v>67</v>
      </c>
      <c r="I97" s="56">
        <f t="shared" si="1"/>
        <v>7</v>
      </c>
      <c r="J97" s="63"/>
      <c r="K97" s="63"/>
      <c r="L97" s="63"/>
      <c r="O97" s="63"/>
    </row>
    <row r="98" spans="1:15" x14ac:dyDescent="0.2">
      <c r="A98" s="55" t="s">
        <v>371</v>
      </c>
      <c r="B98" s="56">
        <v>51</v>
      </c>
      <c r="C98" s="56">
        <v>1</v>
      </c>
      <c r="D98" s="56">
        <v>0</v>
      </c>
      <c r="E98" s="56">
        <v>3</v>
      </c>
      <c r="F98" s="56">
        <v>0</v>
      </c>
      <c r="G98" s="56">
        <v>48</v>
      </c>
      <c r="H98" s="56">
        <v>49</v>
      </c>
      <c r="I98" s="56">
        <f t="shared" si="1"/>
        <v>-2</v>
      </c>
      <c r="J98" s="63"/>
      <c r="K98" s="63"/>
      <c r="L98" s="63"/>
    </row>
    <row r="99" spans="1:15" x14ac:dyDescent="0.2">
      <c r="A99" s="55" t="s">
        <v>372</v>
      </c>
      <c r="B99" s="56">
        <v>1</v>
      </c>
      <c r="C99" s="56">
        <v>0</v>
      </c>
      <c r="D99" s="56">
        <v>0</v>
      </c>
      <c r="E99" s="56">
        <v>0</v>
      </c>
      <c r="F99" s="56">
        <v>0</v>
      </c>
      <c r="G99" s="56">
        <v>1</v>
      </c>
      <c r="H99" s="56">
        <v>1</v>
      </c>
      <c r="I99" s="56">
        <f t="shared" si="1"/>
        <v>0</v>
      </c>
      <c r="J99" s="63"/>
      <c r="K99" s="63"/>
      <c r="L99" s="63"/>
    </row>
    <row r="100" spans="1:15" x14ac:dyDescent="0.2">
      <c r="A100" s="55" t="s">
        <v>373</v>
      </c>
      <c r="B100" s="56">
        <v>157</v>
      </c>
      <c r="C100" s="56">
        <v>21</v>
      </c>
      <c r="D100" s="56">
        <v>2</v>
      </c>
      <c r="E100" s="56">
        <v>22</v>
      </c>
      <c r="F100" s="56">
        <v>8</v>
      </c>
      <c r="G100" s="56">
        <v>127</v>
      </c>
      <c r="H100" s="56">
        <v>150</v>
      </c>
      <c r="I100" s="56">
        <f t="shared" si="1"/>
        <v>-7</v>
      </c>
      <c r="J100" s="63"/>
      <c r="K100" s="63"/>
      <c r="L100" s="63"/>
      <c r="O100" s="63"/>
    </row>
    <row r="101" spans="1:15" x14ac:dyDescent="0.2">
      <c r="A101" s="55" t="s">
        <v>374</v>
      </c>
      <c r="B101" s="56">
        <v>54</v>
      </c>
      <c r="C101" s="56">
        <v>4</v>
      </c>
      <c r="D101" s="56">
        <v>0</v>
      </c>
      <c r="E101" s="56">
        <v>3</v>
      </c>
      <c r="F101" s="56">
        <v>0</v>
      </c>
      <c r="G101" s="56">
        <v>51</v>
      </c>
      <c r="H101" s="56">
        <v>55</v>
      </c>
      <c r="I101" s="56">
        <f t="shared" si="1"/>
        <v>1</v>
      </c>
      <c r="J101" s="63"/>
      <c r="K101" s="63"/>
      <c r="L101" s="63"/>
      <c r="O101" s="63"/>
    </row>
    <row r="102" spans="1:15" x14ac:dyDescent="0.2">
      <c r="A102" s="54" t="s">
        <v>175</v>
      </c>
      <c r="B102" s="56"/>
      <c r="C102" s="56"/>
      <c r="D102" s="56"/>
      <c r="E102" s="56"/>
      <c r="F102" s="56"/>
      <c r="G102" s="56"/>
      <c r="H102" s="56"/>
      <c r="I102" s="56"/>
      <c r="J102" s="63"/>
      <c r="K102" s="63"/>
      <c r="L102" s="63"/>
    </row>
    <row r="103" spans="1:15" x14ac:dyDescent="0.2">
      <c r="A103" s="55" t="s">
        <v>375</v>
      </c>
      <c r="B103" s="56">
        <v>762</v>
      </c>
      <c r="C103" s="56">
        <v>111</v>
      </c>
      <c r="D103" s="56">
        <v>3</v>
      </c>
      <c r="E103" s="56">
        <v>88</v>
      </c>
      <c r="F103" s="56">
        <v>4</v>
      </c>
      <c r="G103" s="56">
        <v>670</v>
      </c>
      <c r="H103" s="56">
        <v>784</v>
      </c>
      <c r="I103" s="56">
        <f t="shared" si="1"/>
        <v>22</v>
      </c>
      <c r="J103" s="63"/>
      <c r="K103" s="63"/>
      <c r="L103" s="63"/>
    </row>
    <row r="104" spans="1:15" x14ac:dyDescent="0.2">
      <c r="A104" s="55" t="s">
        <v>376</v>
      </c>
      <c r="B104" s="56">
        <v>384</v>
      </c>
      <c r="C104" s="56">
        <v>62</v>
      </c>
      <c r="D104" s="56">
        <v>6</v>
      </c>
      <c r="E104" s="56">
        <v>53</v>
      </c>
      <c r="F104" s="56">
        <v>5</v>
      </c>
      <c r="G104" s="56">
        <v>326</v>
      </c>
      <c r="H104" s="56">
        <v>394</v>
      </c>
      <c r="I104" s="56">
        <f t="shared" si="1"/>
        <v>10</v>
      </c>
      <c r="J104" s="63"/>
      <c r="K104" s="63"/>
      <c r="L104" s="63"/>
      <c r="O104" s="63"/>
    </row>
    <row r="105" spans="1:15" x14ac:dyDescent="0.2">
      <c r="A105" s="54" t="s">
        <v>176</v>
      </c>
      <c r="B105" s="56"/>
      <c r="C105" s="56"/>
      <c r="D105" s="56"/>
      <c r="E105" s="56"/>
      <c r="F105" s="56"/>
      <c r="G105" s="56"/>
      <c r="H105" s="56"/>
      <c r="I105" s="56"/>
      <c r="J105" s="63"/>
      <c r="K105" s="63"/>
      <c r="L105" s="63"/>
    </row>
    <row r="106" spans="1:15" x14ac:dyDescent="0.2">
      <c r="A106" s="55" t="s">
        <v>377</v>
      </c>
      <c r="B106" s="56">
        <v>233</v>
      </c>
      <c r="C106" s="56">
        <v>32</v>
      </c>
      <c r="D106" s="56">
        <v>0</v>
      </c>
      <c r="E106" s="56">
        <v>31</v>
      </c>
      <c r="F106" s="56">
        <v>2</v>
      </c>
      <c r="G106" s="56">
        <v>200</v>
      </c>
      <c r="H106" s="56">
        <v>232</v>
      </c>
      <c r="I106" s="56">
        <f t="shared" si="1"/>
        <v>-1</v>
      </c>
      <c r="J106" s="63"/>
      <c r="K106" s="63"/>
      <c r="L106" s="63"/>
      <c r="O106" s="63"/>
    </row>
    <row r="107" spans="1:15" x14ac:dyDescent="0.2">
      <c r="A107" s="55" t="s">
        <v>421</v>
      </c>
      <c r="B107" s="56">
        <v>421</v>
      </c>
      <c r="C107" s="56">
        <v>62</v>
      </c>
      <c r="D107" s="56">
        <v>3</v>
      </c>
      <c r="E107" s="56">
        <v>48</v>
      </c>
      <c r="F107" s="56">
        <v>3</v>
      </c>
      <c r="G107" s="56">
        <v>370</v>
      </c>
      <c r="H107" s="56">
        <v>435</v>
      </c>
      <c r="I107" s="56">
        <f t="shared" si="1"/>
        <v>14</v>
      </c>
      <c r="J107" s="63"/>
      <c r="K107" s="63"/>
      <c r="L107" s="63"/>
      <c r="O107" s="63"/>
    </row>
    <row r="108" spans="1:15" x14ac:dyDescent="0.2">
      <c r="A108" s="55" t="s">
        <v>378</v>
      </c>
      <c r="B108" s="56">
        <v>224</v>
      </c>
      <c r="C108" s="56">
        <v>23</v>
      </c>
      <c r="D108" s="56">
        <v>3</v>
      </c>
      <c r="E108" s="56">
        <v>20</v>
      </c>
      <c r="F108" s="56">
        <v>4</v>
      </c>
      <c r="G108" s="56">
        <v>200</v>
      </c>
      <c r="H108" s="56">
        <v>226</v>
      </c>
      <c r="I108" s="56">
        <f t="shared" si="1"/>
        <v>2</v>
      </c>
      <c r="J108" s="63"/>
      <c r="K108" s="63"/>
      <c r="L108" s="63"/>
    </row>
    <row r="109" spans="1:15" x14ac:dyDescent="0.2">
      <c r="A109" s="55" t="s">
        <v>379</v>
      </c>
      <c r="B109" s="56">
        <v>197</v>
      </c>
      <c r="C109" s="56">
        <v>24</v>
      </c>
      <c r="D109" s="56">
        <v>2</v>
      </c>
      <c r="E109" s="56">
        <v>14</v>
      </c>
      <c r="F109" s="56">
        <v>2</v>
      </c>
      <c r="G109" s="56">
        <v>181</v>
      </c>
      <c r="H109" s="56">
        <v>207</v>
      </c>
      <c r="I109" s="56">
        <f t="shared" si="1"/>
        <v>10</v>
      </c>
      <c r="J109" s="63"/>
      <c r="K109" s="63"/>
      <c r="L109" s="63"/>
      <c r="O109" s="63"/>
    </row>
    <row r="110" spans="1:15" x14ac:dyDescent="0.2">
      <c r="A110" s="55" t="s">
        <v>380</v>
      </c>
      <c r="B110" s="56">
        <v>110</v>
      </c>
      <c r="C110" s="56">
        <v>11</v>
      </c>
      <c r="D110" s="56">
        <v>2</v>
      </c>
      <c r="E110" s="56">
        <v>16</v>
      </c>
      <c r="F110" s="56">
        <v>0</v>
      </c>
      <c r="G110" s="56">
        <v>94</v>
      </c>
      <c r="H110" s="56">
        <v>107</v>
      </c>
      <c r="I110" s="56">
        <f t="shared" si="1"/>
        <v>-3</v>
      </c>
      <c r="J110" s="63"/>
      <c r="K110" s="63"/>
      <c r="L110" s="63"/>
      <c r="O110" s="63"/>
    </row>
    <row r="111" spans="1:15" x14ac:dyDescent="0.2">
      <c r="A111" s="55" t="s">
        <v>381</v>
      </c>
      <c r="B111" s="56">
        <v>136</v>
      </c>
      <c r="C111" s="56">
        <v>15</v>
      </c>
      <c r="D111" s="56">
        <v>1</v>
      </c>
      <c r="E111" s="56">
        <v>25</v>
      </c>
      <c r="F111" s="56">
        <v>2</v>
      </c>
      <c r="G111" s="56">
        <v>109</v>
      </c>
      <c r="H111" s="56">
        <v>125</v>
      </c>
      <c r="I111" s="56">
        <f t="shared" si="1"/>
        <v>-11</v>
      </c>
      <c r="J111" s="63"/>
      <c r="K111" s="63"/>
      <c r="L111" s="63"/>
    </row>
    <row r="112" spans="1:15" x14ac:dyDescent="0.2">
      <c r="A112" s="55" t="s">
        <v>382</v>
      </c>
      <c r="B112" s="56">
        <v>240</v>
      </c>
      <c r="C112" s="56">
        <v>25</v>
      </c>
      <c r="D112" s="56">
        <v>4</v>
      </c>
      <c r="E112" s="56">
        <v>42</v>
      </c>
      <c r="F112" s="56">
        <v>2</v>
      </c>
      <c r="G112" s="56">
        <v>196</v>
      </c>
      <c r="H112" s="56">
        <v>225</v>
      </c>
      <c r="I112" s="56">
        <f t="shared" si="1"/>
        <v>-15</v>
      </c>
      <c r="J112" s="63"/>
      <c r="K112" s="63"/>
      <c r="L112" s="63"/>
      <c r="O112" s="63"/>
    </row>
    <row r="113" spans="1:15" x14ac:dyDescent="0.2">
      <c r="A113" s="55" t="s">
        <v>383</v>
      </c>
      <c r="B113" s="56">
        <v>95</v>
      </c>
      <c r="C113" s="56">
        <v>18</v>
      </c>
      <c r="D113" s="56">
        <v>7</v>
      </c>
      <c r="E113" s="56">
        <v>11</v>
      </c>
      <c r="F113" s="56">
        <v>1</v>
      </c>
      <c r="G113" s="56">
        <v>83</v>
      </c>
      <c r="H113" s="56">
        <v>108</v>
      </c>
      <c r="I113" s="56">
        <f t="shared" si="1"/>
        <v>13</v>
      </c>
      <c r="J113" s="63"/>
      <c r="K113" s="63"/>
      <c r="L113" s="63"/>
      <c r="O113" s="63"/>
    </row>
    <row r="114" spans="1:15" x14ac:dyDescent="0.2">
      <c r="A114" s="55" t="s">
        <v>177</v>
      </c>
      <c r="B114" s="56">
        <v>8437</v>
      </c>
      <c r="C114" s="56">
        <v>1770</v>
      </c>
      <c r="D114" s="56">
        <v>0</v>
      </c>
      <c r="E114" s="56">
        <v>1214</v>
      </c>
      <c r="F114" s="56">
        <v>3</v>
      </c>
      <c r="G114" s="56">
        <v>7220</v>
      </c>
      <c r="H114" s="56">
        <v>8990</v>
      </c>
      <c r="I114" s="56">
        <f t="shared" si="1"/>
        <v>553</v>
      </c>
      <c r="J114" s="63"/>
      <c r="K114" s="63"/>
      <c r="L114" s="63"/>
      <c r="O114" s="63"/>
    </row>
    <row r="115" spans="1:15" x14ac:dyDescent="0.2">
      <c r="A115" s="55" t="s">
        <v>422</v>
      </c>
      <c r="H115" s="56"/>
      <c r="J115" s="63"/>
      <c r="K115" s="63"/>
      <c r="L115" s="63"/>
      <c r="O115" s="63"/>
    </row>
    <row r="116" spans="1:15" x14ac:dyDescent="0.2">
      <c r="J116" s="63"/>
      <c r="K116" s="63"/>
      <c r="O116" s="63"/>
    </row>
    <row r="117" spans="1:15" x14ac:dyDescent="0.2">
      <c r="J117" s="63"/>
      <c r="K117" s="63"/>
      <c r="O117" s="63"/>
    </row>
    <row r="118" spans="1:15" x14ac:dyDescent="0.2">
      <c r="J118" s="63"/>
      <c r="K118" s="63"/>
      <c r="O118" s="63"/>
    </row>
    <row r="119" spans="1:15" x14ac:dyDescent="0.2">
      <c r="J119" s="63"/>
      <c r="K119" s="63"/>
    </row>
    <row r="120" spans="1:15" x14ac:dyDescent="0.2">
      <c r="J120" s="63"/>
      <c r="K120" s="63"/>
      <c r="O120" s="63"/>
    </row>
    <row r="121" spans="1:15" x14ac:dyDescent="0.2">
      <c r="J121" s="63"/>
      <c r="K121" s="63"/>
      <c r="O121" s="63"/>
    </row>
    <row r="122" spans="1:15" x14ac:dyDescent="0.2">
      <c r="J122" s="63"/>
      <c r="K122" s="63"/>
      <c r="O122" s="63"/>
    </row>
    <row r="123" spans="1:15" x14ac:dyDescent="0.2">
      <c r="J123" s="63"/>
      <c r="K123" s="63"/>
      <c r="O123" s="63"/>
    </row>
    <row r="124" spans="1:15" x14ac:dyDescent="0.2">
      <c r="J124" s="63"/>
      <c r="K124" s="63"/>
      <c r="O124" s="63"/>
    </row>
    <row r="125" spans="1:15" x14ac:dyDescent="0.2">
      <c r="J125" s="63"/>
      <c r="K125" s="63"/>
      <c r="O125" s="63"/>
    </row>
    <row r="126" spans="1:15" x14ac:dyDescent="0.2">
      <c r="J126" s="63"/>
      <c r="K126" s="63"/>
      <c r="O126" s="63"/>
    </row>
    <row r="127" spans="1:15" x14ac:dyDescent="0.2">
      <c r="J127" s="63"/>
      <c r="K127" s="63"/>
      <c r="O127" s="63"/>
    </row>
    <row r="128" spans="1:15" x14ac:dyDescent="0.2">
      <c r="J128" s="63"/>
      <c r="K128" s="63"/>
      <c r="O128" s="63"/>
    </row>
    <row r="129" spans="10:15" x14ac:dyDescent="0.2">
      <c r="J129" s="63"/>
      <c r="K129" s="63"/>
    </row>
    <row r="130" spans="10:15" x14ac:dyDescent="0.2">
      <c r="J130" s="63"/>
      <c r="K130" s="63"/>
      <c r="O130" s="63"/>
    </row>
    <row r="131" spans="10:15" x14ac:dyDescent="0.2">
      <c r="J131" s="63"/>
      <c r="K131" s="63"/>
      <c r="O131" s="63"/>
    </row>
    <row r="132" spans="10:15" x14ac:dyDescent="0.2">
      <c r="J132" s="63"/>
      <c r="K132" s="63"/>
      <c r="O132" s="63"/>
    </row>
    <row r="133" spans="10:15" x14ac:dyDescent="0.2">
      <c r="J133" s="63"/>
      <c r="K133" s="63"/>
      <c r="O133" s="63"/>
    </row>
    <row r="134" spans="10:15" x14ac:dyDescent="0.2">
      <c r="J134" s="63"/>
      <c r="K134" s="63"/>
      <c r="O134" s="63"/>
    </row>
    <row r="135" spans="10:15" x14ac:dyDescent="0.2">
      <c r="J135" s="63"/>
      <c r="K135" s="63"/>
      <c r="O135" s="63"/>
    </row>
    <row r="136" spans="10:15" x14ac:dyDescent="0.2">
      <c r="J136" s="63"/>
      <c r="K136" s="63"/>
      <c r="O136" s="63"/>
    </row>
    <row r="137" spans="10:15" x14ac:dyDescent="0.2">
      <c r="J137" s="63"/>
      <c r="K137" s="63"/>
      <c r="O137" s="63"/>
    </row>
    <row r="138" spans="10:15" x14ac:dyDescent="0.2">
      <c r="J138" s="63"/>
      <c r="K138" s="63"/>
      <c r="O138" s="63"/>
    </row>
    <row r="139" spans="10:15" x14ac:dyDescent="0.2">
      <c r="J139" s="63"/>
      <c r="K139" s="63"/>
      <c r="O139" s="63"/>
    </row>
    <row r="140" spans="10:15" x14ac:dyDescent="0.2">
      <c r="J140" s="63"/>
      <c r="K140" s="63"/>
      <c r="O140" s="63"/>
    </row>
    <row r="141" spans="10:15" x14ac:dyDescent="0.2">
      <c r="J141" s="63"/>
      <c r="K141" s="63"/>
      <c r="O141" s="63"/>
    </row>
    <row r="142" spans="10:15" x14ac:dyDescent="0.2">
      <c r="J142" s="63"/>
      <c r="K142" s="63"/>
      <c r="O142" s="63"/>
    </row>
    <row r="143" spans="10:15" x14ac:dyDescent="0.2">
      <c r="J143" s="63"/>
      <c r="K143" s="63"/>
      <c r="O143" s="63"/>
    </row>
    <row r="144" spans="10:15" x14ac:dyDescent="0.2">
      <c r="J144" s="63"/>
      <c r="K144" s="63"/>
      <c r="O144" s="63"/>
    </row>
    <row r="145" spans="10:15" x14ac:dyDescent="0.2">
      <c r="J145" s="63"/>
      <c r="K145" s="63"/>
      <c r="O145" s="63"/>
    </row>
    <row r="146" spans="10:15" x14ac:dyDescent="0.2">
      <c r="J146" s="63"/>
      <c r="K146" s="63"/>
      <c r="O146" s="63"/>
    </row>
    <row r="147" spans="10:15" x14ac:dyDescent="0.2">
      <c r="J147" s="63"/>
      <c r="K147" s="63"/>
      <c r="O147" s="63"/>
    </row>
    <row r="148" spans="10:15" x14ac:dyDescent="0.2">
      <c r="J148" s="63"/>
      <c r="K148" s="63"/>
      <c r="O148" s="63"/>
    </row>
    <row r="149" spans="10:15" x14ac:dyDescent="0.2">
      <c r="J149" s="63"/>
      <c r="K149" s="63"/>
      <c r="O149" s="63"/>
    </row>
    <row r="150" spans="10:15" x14ac:dyDescent="0.2">
      <c r="J150" s="63"/>
      <c r="K150" s="63"/>
      <c r="O150" s="63"/>
    </row>
    <row r="151" spans="10:15" x14ac:dyDescent="0.2">
      <c r="J151" s="63"/>
      <c r="K151" s="63"/>
      <c r="O151" s="63"/>
    </row>
    <row r="152" spans="10:15" x14ac:dyDescent="0.2">
      <c r="J152" s="63"/>
      <c r="K152" s="63"/>
      <c r="O152" s="63"/>
    </row>
    <row r="153" spans="10:15" x14ac:dyDescent="0.2">
      <c r="J153" s="63"/>
      <c r="K153" s="63"/>
      <c r="O153" s="63"/>
    </row>
    <row r="154" spans="10:15" x14ac:dyDescent="0.2">
      <c r="J154" s="63"/>
      <c r="K154" s="63"/>
      <c r="O154" s="63"/>
    </row>
    <row r="155" spans="10:15" x14ac:dyDescent="0.2">
      <c r="J155" s="63"/>
      <c r="K155" s="63"/>
      <c r="O155" s="63"/>
    </row>
    <row r="156" spans="10:15" x14ac:dyDescent="0.2">
      <c r="J156" s="63"/>
      <c r="K156" s="63"/>
    </row>
    <row r="157" spans="10:15" x14ac:dyDescent="0.2">
      <c r="J157" s="63"/>
      <c r="K157" s="63"/>
    </row>
    <row r="158" spans="10:15" x14ac:dyDescent="0.2">
      <c r="J158" s="63"/>
      <c r="K158" s="63"/>
    </row>
    <row r="159" spans="10:15" x14ac:dyDescent="0.2">
      <c r="J159" s="63"/>
      <c r="K159" s="63"/>
    </row>
    <row r="160" spans="10:15" x14ac:dyDescent="0.2">
      <c r="J160" s="63"/>
      <c r="K160" s="63"/>
    </row>
    <row r="161" spans="10:11" x14ac:dyDescent="0.2">
      <c r="J161" s="63"/>
      <c r="K161" s="63"/>
    </row>
    <row r="162" spans="10:11" x14ac:dyDescent="0.2">
      <c r="J162" s="63"/>
      <c r="K162" s="63"/>
    </row>
    <row r="163" spans="10:11" x14ac:dyDescent="0.2">
      <c r="J163" s="63"/>
      <c r="K163" s="63"/>
    </row>
    <row r="164" spans="10:11" x14ac:dyDescent="0.2">
      <c r="J164" s="63"/>
      <c r="K164" s="63"/>
    </row>
    <row r="165" spans="10:11" x14ac:dyDescent="0.2">
      <c r="J165" s="63"/>
      <c r="K165" s="63"/>
    </row>
    <row r="166" spans="10:11" x14ac:dyDescent="0.2">
      <c r="J166" s="63"/>
      <c r="K166" s="63"/>
    </row>
    <row r="167" spans="10:11" x14ac:dyDescent="0.2">
      <c r="J167" s="63"/>
      <c r="K167" s="63"/>
    </row>
    <row r="168" spans="10:11" x14ac:dyDescent="0.2">
      <c r="J168" s="63"/>
      <c r="K168" s="63"/>
    </row>
    <row r="169" spans="10:11" x14ac:dyDescent="0.2">
      <c r="J169" s="63"/>
      <c r="K169" s="63"/>
    </row>
    <row r="170" spans="10:11" x14ac:dyDescent="0.2">
      <c r="J170" s="63"/>
      <c r="K170" s="63"/>
    </row>
    <row r="171" spans="10:11" x14ac:dyDescent="0.2">
      <c r="J171" s="63"/>
      <c r="K171" s="63"/>
    </row>
    <row r="172" spans="10:11" x14ac:dyDescent="0.2">
      <c r="J172" s="63"/>
      <c r="K172" s="63"/>
    </row>
  </sheetData>
  <mergeCells count="6">
    <mergeCell ref="B4:B5"/>
    <mergeCell ref="I4:I5"/>
    <mergeCell ref="C4:D4"/>
    <mergeCell ref="E4:F4"/>
    <mergeCell ref="G4:G5"/>
    <mergeCell ref="H4:H5"/>
  </mergeCells>
  <phoneticPr fontId="6" type="noConversion"/>
  <pageMargins left="0.39370078740157483" right="0.39370078740157483" top="0.39370078740157483" bottom="0.39370078740157483" header="0" footer="0"/>
  <pageSetup paperSize="9" scale="8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</vt:i4>
      </vt:variant>
    </vt:vector>
  </HeadingPairs>
  <TitlesOfParts>
    <vt:vector size="27" baseType="lpstr">
      <vt:lpstr>Índex</vt:lpstr>
      <vt:lpstr>Índice</vt:lpstr>
      <vt:lpstr>1.1</vt:lpstr>
      <vt:lpstr>Graf1.1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1.17.map1</vt:lpstr>
      <vt:lpstr>1.17.map2</vt:lpstr>
      <vt:lpstr>1.17.map3</vt:lpstr>
      <vt:lpstr>1.17.map4</vt:lpstr>
      <vt:lpstr>1.18</vt:lpstr>
      <vt:lpstr>'1.10'!_R5_8</vt:lpstr>
      <vt:lpstr>_R5_8</vt:lpstr>
    </vt:vector>
  </TitlesOfParts>
  <Company>ayto valencia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</dc:creator>
  <cp:lastModifiedBy>Anna Viciano Román</cp:lastModifiedBy>
  <cp:lastPrinted>2016-07-15T11:18:07Z</cp:lastPrinted>
  <dcterms:created xsi:type="dcterms:W3CDTF">2002-12-04T12:01:29Z</dcterms:created>
  <dcterms:modified xsi:type="dcterms:W3CDTF">2023-09-20T11:19:18Z</dcterms:modified>
</cp:coreProperties>
</file>