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Publicaciones\Boletín IAE\IAE 2022\"/>
    </mc:Choice>
  </mc:AlternateContent>
  <bookViews>
    <workbookView xWindow="-12" yWindow="4380" windowWidth="15480" windowHeight="5112" firstSheet="10" activeTab="16"/>
  </bookViews>
  <sheets>
    <sheet name="Índex" sheetId="15" r:id="rId1"/>
    <sheet name="Índice" sheetId="29" r:id="rId2"/>
    <sheet name="1.1" sheetId="1" r:id="rId3"/>
    <sheet name="Graf1.1" sheetId="53" r:id="rId4"/>
    <sheet name="1.2" sheetId="31" r:id="rId5"/>
    <sheet name="1.3" sheetId="33" r:id="rId6"/>
    <sheet name="1.4" sheetId="36" r:id="rId7"/>
    <sheet name="1.5" sheetId="8" r:id="rId8"/>
    <sheet name="1.6" sheetId="40" r:id="rId9"/>
    <sheet name="1.7" sheetId="41" r:id="rId10"/>
    <sheet name="1.8" sheetId="50" r:id="rId11"/>
    <sheet name="1.9" sheetId="51" r:id="rId12"/>
    <sheet name="1.10" sheetId="52" r:id="rId13"/>
    <sheet name="1.11" sheetId="37" r:id="rId14"/>
    <sheet name="1.12" sheetId="42" r:id="rId15"/>
    <sheet name="1.13" sheetId="43" r:id="rId16"/>
    <sheet name="1.14" sheetId="11" r:id="rId17"/>
    <sheet name="1.15" sheetId="44" r:id="rId18"/>
    <sheet name="1.16" sheetId="45" r:id="rId19"/>
    <sheet name="1.17" sheetId="48" r:id="rId20"/>
    <sheet name="1.17.map1" sheetId="54" r:id="rId21"/>
    <sheet name="1.17.map2" sheetId="57" r:id="rId22"/>
    <sheet name="1.17.map3" sheetId="56" r:id="rId23"/>
    <sheet name="1.17.map4" sheetId="55" r:id="rId24"/>
    <sheet name="1.18" sheetId="49" r:id="rId25"/>
  </sheets>
  <externalReferences>
    <externalReference r:id="rId26"/>
  </externalReferences>
  <definedNames>
    <definedName name="_R1_1">#REF!</definedName>
    <definedName name="_R2_4">'[1]4.5'!$A$1:$H$6</definedName>
    <definedName name="_R2_5">'[1]4.6'!$A$1:$C$6</definedName>
    <definedName name="_R3_2">#REF!</definedName>
    <definedName name="_R3_3">#REF!</definedName>
    <definedName name="_R3_4">#REF!</definedName>
    <definedName name="_R3_6">#REF!</definedName>
    <definedName name="_R3_7">#REF!</definedName>
    <definedName name="_R3_8">#REF!</definedName>
    <definedName name="_R3_9">#REF!</definedName>
    <definedName name="_R4_5">#REF!</definedName>
    <definedName name="_R4_6">#REF!</definedName>
    <definedName name="_R4_7">#REF!</definedName>
    <definedName name="_R5_2">#REF!</definedName>
    <definedName name="_R5_4">#REF!</definedName>
    <definedName name="_R5_6">#REF!</definedName>
    <definedName name="_R5_8" localSheetId="12">'1.10'!$A$1:$L$5</definedName>
    <definedName name="_R5_8">'1.4'!$A$1:$M$26</definedName>
    <definedName name="_R6_1">#REF!</definedName>
    <definedName name="_R6_2">#REF!</definedName>
    <definedName name="_R6_3">#REF!</definedName>
    <definedName name="_R6_4">#REF!</definedName>
    <definedName name="_R6_5">#REF!</definedName>
    <definedName name="_R6_6">#REF!</definedName>
    <definedName name="_R8_1">#REF!</definedName>
    <definedName name="_R8_2">#REF!</definedName>
    <definedName name="_R8_3">#REF!</definedName>
    <definedName name="_R8_4">#REF!</definedName>
    <definedName name="_R8_5">#REF!</definedName>
  </definedNames>
  <calcPr calcId="152511"/>
</workbook>
</file>

<file path=xl/calcChain.xml><?xml version="1.0" encoding="utf-8"?>
<calcChain xmlns="http://schemas.openxmlformats.org/spreadsheetml/2006/main">
  <c r="I114" i="49" l="1"/>
  <c r="I113" i="49"/>
  <c r="I112" i="49"/>
  <c r="I111" i="49"/>
  <c r="I110" i="49"/>
  <c r="I109" i="49"/>
  <c r="I108" i="49"/>
  <c r="I107" i="49"/>
  <c r="I106" i="49"/>
  <c r="I104" i="49"/>
  <c r="I103" i="49"/>
  <c r="I101" i="49"/>
  <c r="I100" i="49"/>
  <c r="I99" i="49"/>
  <c r="I98" i="49"/>
  <c r="I97" i="49"/>
  <c r="I96" i="49"/>
  <c r="I95" i="49"/>
  <c r="I93" i="49"/>
  <c r="I92" i="49"/>
  <c r="I90" i="49"/>
  <c r="I89" i="49"/>
  <c r="I88" i="49"/>
  <c r="I86" i="49"/>
  <c r="I85" i="49"/>
  <c r="I83" i="49"/>
  <c r="I82" i="49"/>
  <c r="I81" i="49"/>
  <c r="I80" i="49"/>
  <c r="I79" i="49"/>
  <c r="I77" i="49"/>
  <c r="I76" i="49"/>
  <c r="I75" i="49"/>
  <c r="I74" i="49"/>
  <c r="I73" i="49"/>
  <c r="I71" i="49"/>
  <c r="I70" i="49"/>
  <c r="I69" i="49"/>
  <c r="I68" i="49"/>
  <c r="I67" i="49"/>
  <c r="I66" i="49"/>
  <c r="I64" i="49"/>
  <c r="I63" i="49"/>
  <c r="I62" i="49"/>
  <c r="I61" i="49"/>
  <c r="I60" i="49"/>
  <c r="I59" i="49"/>
  <c r="I58" i="49"/>
  <c r="I56" i="49"/>
  <c r="I55" i="49"/>
  <c r="I54" i="49"/>
  <c r="I53" i="49"/>
  <c r="I52" i="49"/>
  <c r="I50" i="49"/>
  <c r="I49" i="49"/>
  <c r="I48" i="49"/>
  <c r="I47" i="49"/>
  <c r="I46" i="49"/>
  <c r="I44" i="49"/>
  <c r="I43" i="49"/>
  <c r="I42" i="49"/>
  <c r="I41" i="49"/>
  <c r="I40" i="49"/>
  <c r="I38" i="49"/>
  <c r="I37" i="49"/>
  <c r="I36" i="49"/>
  <c r="I35" i="49"/>
  <c r="I33" i="49"/>
  <c r="I32" i="49"/>
  <c r="I31" i="49"/>
  <c r="I30" i="49"/>
  <c r="I29" i="49"/>
  <c r="I27" i="49"/>
  <c r="I26" i="49"/>
  <c r="I25" i="49"/>
  <c r="I24" i="49"/>
  <c r="I22" i="49"/>
  <c r="I21" i="49"/>
  <c r="I20" i="49"/>
  <c r="I19" i="49"/>
  <c r="I17" i="49"/>
  <c r="I16" i="49"/>
  <c r="I15" i="49"/>
  <c r="I13" i="49"/>
  <c r="I12" i="49"/>
  <c r="I11" i="49"/>
  <c r="I10" i="49"/>
  <c r="I9" i="49"/>
  <c r="I8" i="49"/>
  <c r="I114" i="48"/>
  <c r="I113" i="48"/>
  <c r="I112" i="48"/>
  <c r="I111" i="48"/>
  <c r="I110" i="48"/>
  <c r="I109" i="48"/>
  <c r="I108" i="48"/>
  <c r="I107" i="48"/>
  <c r="I106" i="48"/>
  <c r="I104" i="48"/>
  <c r="I103" i="48"/>
  <c r="I101" i="48"/>
  <c r="I100" i="48"/>
  <c r="I99" i="48"/>
  <c r="I98" i="48"/>
  <c r="I97" i="48"/>
  <c r="I96" i="48"/>
  <c r="I95" i="48"/>
  <c r="I93" i="48"/>
  <c r="I92" i="48"/>
  <c r="I90" i="48"/>
  <c r="I89" i="48"/>
  <c r="I88" i="48"/>
  <c r="I86" i="48"/>
  <c r="I85" i="48"/>
  <c r="I83" i="48"/>
  <c r="I82" i="48"/>
  <c r="I81" i="48"/>
  <c r="I80" i="48"/>
  <c r="I79" i="48"/>
  <c r="I77" i="48"/>
  <c r="I76" i="48"/>
  <c r="I75" i="48"/>
  <c r="I74" i="48"/>
  <c r="I73" i="48"/>
  <c r="I71" i="48"/>
  <c r="I70" i="48"/>
  <c r="I69" i="48"/>
  <c r="I68" i="48"/>
  <c r="I67" i="48"/>
  <c r="I66" i="48"/>
  <c r="I64" i="48"/>
  <c r="I63" i="48"/>
  <c r="I62" i="48"/>
  <c r="I61" i="48"/>
  <c r="I60" i="48"/>
  <c r="I59" i="48"/>
  <c r="I58" i="48"/>
  <c r="I56" i="48"/>
  <c r="I55" i="48"/>
  <c r="I54" i="48"/>
  <c r="I53" i="48"/>
  <c r="I52" i="48"/>
  <c r="I50" i="48"/>
  <c r="I49" i="48"/>
  <c r="I48" i="48"/>
  <c r="I47" i="48"/>
  <c r="I46" i="48"/>
  <c r="I44" i="48"/>
  <c r="I43" i="48"/>
  <c r="I42" i="48"/>
  <c r="I41" i="48"/>
  <c r="I40" i="48"/>
  <c r="I38" i="48"/>
  <c r="I37" i="48"/>
  <c r="I36" i="48"/>
  <c r="I35" i="48"/>
  <c r="I33" i="48"/>
  <c r="I32" i="48"/>
  <c r="I31" i="48"/>
  <c r="I30" i="48"/>
  <c r="I29" i="48"/>
  <c r="I27" i="48"/>
  <c r="I26" i="48"/>
  <c r="I25" i="48"/>
  <c r="I24" i="48"/>
  <c r="I22" i="48"/>
  <c r="I21" i="48"/>
  <c r="I20" i="48"/>
  <c r="I19" i="48"/>
  <c r="I17" i="48"/>
  <c r="I16" i="48"/>
  <c r="I15" i="48"/>
  <c r="I13" i="48"/>
  <c r="I12" i="48"/>
  <c r="I11" i="48"/>
  <c r="I10" i="48"/>
  <c r="I9" i="48"/>
  <c r="I8" i="48"/>
  <c r="I6" i="49"/>
  <c r="I6" i="48"/>
  <c r="I7" i="45" l="1"/>
  <c r="I8" i="45"/>
  <c r="I9" i="45"/>
  <c r="I10" i="45"/>
  <c r="I11" i="45"/>
  <c r="I12" i="45"/>
  <c r="I13" i="45"/>
  <c r="I14" i="45"/>
  <c r="I15" i="45"/>
  <c r="I16" i="45"/>
  <c r="I17" i="45"/>
  <c r="I18" i="45"/>
  <c r="I19" i="45"/>
  <c r="I20" i="45"/>
  <c r="I21" i="45"/>
  <c r="I22" i="45"/>
  <c r="I23" i="45"/>
  <c r="I24" i="45"/>
  <c r="I25" i="45"/>
  <c r="I26" i="45"/>
  <c r="I6" i="45"/>
  <c r="I7" i="44" l="1"/>
  <c r="I8" i="44"/>
  <c r="I9" i="44"/>
  <c r="I10" i="44"/>
  <c r="I11" i="44"/>
  <c r="I12" i="44"/>
  <c r="I13" i="44"/>
  <c r="I14" i="44"/>
  <c r="I15" i="44"/>
  <c r="I16" i="44"/>
  <c r="I17" i="44"/>
  <c r="I18" i="44"/>
  <c r="I19" i="44"/>
  <c r="I20" i="44"/>
  <c r="I21" i="44"/>
  <c r="I22" i="44"/>
  <c r="I23" i="44"/>
  <c r="I24" i="44"/>
  <c r="I25" i="44"/>
  <c r="I26" i="44"/>
  <c r="I6" i="44"/>
  <c r="M113" i="52" l="1"/>
  <c r="M112" i="52"/>
  <c r="M111" i="52"/>
  <c r="M110" i="52"/>
  <c r="M109" i="52"/>
  <c r="M108" i="52"/>
  <c r="M107" i="52"/>
  <c r="M106" i="52"/>
  <c r="M105" i="52"/>
  <c r="M103" i="52"/>
  <c r="M102" i="52"/>
  <c r="M100" i="52"/>
  <c r="M99" i="52"/>
  <c r="M98" i="52"/>
  <c r="M97" i="52"/>
  <c r="M96" i="52"/>
  <c r="M95" i="52"/>
  <c r="M94" i="52"/>
  <c r="M92" i="52"/>
  <c r="M91" i="52"/>
  <c r="M89" i="52"/>
  <c r="M88" i="52"/>
  <c r="M87" i="52"/>
  <c r="M85" i="52"/>
  <c r="M84" i="52"/>
  <c r="M82" i="52"/>
  <c r="M81" i="52"/>
  <c r="M80" i="52"/>
  <c r="M79" i="52"/>
  <c r="M78" i="52"/>
  <c r="M76" i="52"/>
  <c r="M75" i="52"/>
  <c r="M74" i="52"/>
  <c r="M73" i="52"/>
  <c r="M72" i="52"/>
  <c r="M70" i="52"/>
  <c r="M69" i="52"/>
  <c r="M68" i="52"/>
  <c r="M67" i="52"/>
  <c r="M66" i="52"/>
  <c r="M65" i="52"/>
  <c r="M63" i="52"/>
  <c r="M62" i="52"/>
  <c r="M61" i="52"/>
  <c r="M60" i="52"/>
  <c r="M59" i="52"/>
  <c r="M58" i="52"/>
  <c r="M57" i="52"/>
  <c r="M55" i="52"/>
  <c r="M54" i="52"/>
  <c r="M53" i="52"/>
  <c r="M52" i="52"/>
  <c r="M51" i="52"/>
  <c r="M49" i="52"/>
  <c r="M48" i="52"/>
  <c r="M47" i="52"/>
  <c r="M46" i="52"/>
  <c r="M45" i="52"/>
  <c r="M43" i="52"/>
  <c r="M42" i="52"/>
  <c r="M41" i="52"/>
  <c r="M40" i="52"/>
  <c r="M39" i="52"/>
  <c r="M37" i="52"/>
  <c r="M36" i="52"/>
  <c r="M35" i="52"/>
  <c r="M34" i="52"/>
  <c r="M32" i="52"/>
  <c r="M31" i="52"/>
  <c r="M30" i="52"/>
  <c r="M29" i="52"/>
  <c r="M28" i="52"/>
  <c r="M26" i="52"/>
  <c r="M25" i="52"/>
  <c r="M24" i="52"/>
  <c r="M23" i="52"/>
  <c r="M21" i="52"/>
  <c r="M20" i="52"/>
  <c r="M19" i="52"/>
  <c r="M18" i="52"/>
  <c r="M16" i="52"/>
  <c r="M15" i="52"/>
  <c r="M14" i="52"/>
  <c r="M12" i="52"/>
  <c r="M11" i="52"/>
  <c r="M10" i="52"/>
  <c r="M9" i="52"/>
  <c r="M8" i="52"/>
  <c r="M7" i="52"/>
  <c r="K113" i="52"/>
  <c r="K112" i="52"/>
  <c r="K111" i="52"/>
  <c r="K110" i="52"/>
  <c r="K109" i="52"/>
  <c r="K108" i="52"/>
  <c r="K107" i="52"/>
  <c r="K106" i="52"/>
  <c r="K105" i="52"/>
  <c r="K103" i="52"/>
  <c r="K102" i="52"/>
  <c r="K100" i="52"/>
  <c r="K99" i="52"/>
  <c r="K98" i="52"/>
  <c r="K97" i="52"/>
  <c r="K96" i="52"/>
  <c r="K95" i="52"/>
  <c r="K94" i="52"/>
  <c r="K92" i="52"/>
  <c r="K91" i="52"/>
  <c r="K89" i="52"/>
  <c r="K88" i="52"/>
  <c r="K87" i="52"/>
  <c r="K85" i="52"/>
  <c r="K84" i="52"/>
  <c r="K82" i="52"/>
  <c r="K81" i="52"/>
  <c r="K80" i="52"/>
  <c r="K79" i="52"/>
  <c r="K78" i="52"/>
  <c r="K76" i="52"/>
  <c r="K75" i="52"/>
  <c r="K74" i="52"/>
  <c r="K73" i="52"/>
  <c r="K72" i="52"/>
  <c r="K70" i="52"/>
  <c r="K69" i="52"/>
  <c r="K68" i="52"/>
  <c r="K67" i="52"/>
  <c r="K66" i="52"/>
  <c r="K65" i="52"/>
  <c r="K63" i="52"/>
  <c r="K62" i="52"/>
  <c r="K61" i="52"/>
  <c r="K60" i="52"/>
  <c r="K59" i="52"/>
  <c r="K58" i="52"/>
  <c r="K57" i="52"/>
  <c r="K55" i="52"/>
  <c r="K54" i="52"/>
  <c r="K53" i="52"/>
  <c r="K52" i="52"/>
  <c r="K51" i="52"/>
  <c r="K49" i="52"/>
  <c r="K48" i="52"/>
  <c r="K47" i="52"/>
  <c r="K46" i="52"/>
  <c r="K45" i="52"/>
  <c r="K43" i="52"/>
  <c r="K42" i="52"/>
  <c r="K41" i="52"/>
  <c r="K40" i="52"/>
  <c r="K39" i="52"/>
  <c r="K37" i="52"/>
  <c r="K36" i="52"/>
  <c r="K35" i="52"/>
  <c r="K34" i="52"/>
  <c r="K32" i="52"/>
  <c r="K31" i="52"/>
  <c r="K30" i="52"/>
  <c r="K29" i="52"/>
  <c r="K28" i="52"/>
  <c r="K26" i="52"/>
  <c r="K25" i="52"/>
  <c r="K24" i="52"/>
  <c r="K23" i="52"/>
  <c r="K21" i="52"/>
  <c r="K20" i="52"/>
  <c r="K19" i="52"/>
  <c r="K18" i="52"/>
  <c r="K16" i="52"/>
  <c r="K15" i="52"/>
  <c r="K14" i="52"/>
  <c r="K12" i="52"/>
  <c r="K11" i="52"/>
  <c r="K10" i="52"/>
  <c r="K9" i="52"/>
  <c r="K8" i="52"/>
  <c r="K7" i="52"/>
  <c r="I113" i="52"/>
  <c r="I112" i="52"/>
  <c r="I111" i="52"/>
  <c r="I110" i="52"/>
  <c r="I109" i="52"/>
  <c r="I108" i="52"/>
  <c r="I107" i="52"/>
  <c r="I106" i="52"/>
  <c r="I105" i="52"/>
  <c r="I103" i="52"/>
  <c r="I102" i="52"/>
  <c r="I100" i="52"/>
  <c r="I99" i="52"/>
  <c r="I98" i="52"/>
  <c r="I97" i="52"/>
  <c r="I96" i="52"/>
  <c r="I95" i="52"/>
  <c r="I94" i="52"/>
  <c r="I92" i="52"/>
  <c r="I91" i="52"/>
  <c r="I89" i="52"/>
  <c r="I88" i="52"/>
  <c r="I87" i="52"/>
  <c r="I85" i="52"/>
  <c r="I84" i="52"/>
  <c r="I82" i="52"/>
  <c r="I81" i="52"/>
  <c r="I80" i="52"/>
  <c r="I79" i="52"/>
  <c r="I78" i="52"/>
  <c r="I76" i="52"/>
  <c r="I75" i="52"/>
  <c r="I74" i="52"/>
  <c r="I73" i="52"/>
  <c r="I72" i="52"/>
  <c r="I70" i="52"/>
  <c r="I69" i="52"/>
  <c r="I68" i="52"/>
  <c r="I67" i="52"/>
  <c r="I66" i="52"/>
  <c r="I65" i="52"/>
  <c r="I63" i="52"/>
  <c r="I62" i="52"/>
  <c r="I61" i="52"/>
  <c r="I60" i="52"/>
  <c r="I59" i="52"/>
  <c r="I58" i="52"/>
  <c r="I57" i="52"/>
  <c r="I55" i="52"/>
  <c r="I54" i="52"/>
  <c r="I53" i="52"/>
  <c r="I52" i="52"/>
  <c r="I51" i="52"/>
  <c r="I49" i="52"/>
  <c r="I48" i="52"/>
  <c r="I47" i="52"/>
  <c r="I46" i="52"/>
  <c r="I45" i="52"/>
  <c r="I43" i="52"/>
  <c r="I42" i="52"/>
  <c r="I41" i="52"/>
  <c r="I40" i="52"/>
  <c r="I39" i="52"/>
  <c r="I37" i="52"/>
  <c r="I36" i="52"/>
  <c r="I35" i="52"/>
  <c r="I34" i="52"/>
  <c r="I32" i="52"/>
  <c r="I31" i="52"/>
  <c r="I30" i="52"/>
  <c r="I29" i="52"/>
  <c r="I28" i="52"/>
  <c r="I26" i="52"/>
  <c r="I25" i="52"/>
  <c r="I24" i="52"/>
  <c r="I23" i="52"/>
  <c r="I21" i="52"/>
  <c r="I20" i="52"/>
  <c r="I19" i="52"/>
  <c r="I18" i="52"/>
  <c r="I16" i="52"/>
  <c r="I15" i="52"/>
  <c r="I14" i="52"/>
  <c r="I12" i="52"/>
  <c r="I11" i="52"/>
  <c r="I10" i="52"/>
  <c r="I9" i="52"/>
  <c r="I8" i="52"/>
  <c r="I7" i="52"/>
  <c r="G113" i="52"/>
  <c r="G112" i="52"/>
  <c r="G111" i="52"/>
  <c r="G110" i="52"/>
  <c r="G109" i="52"/>
  <c r="G108" i="52"/>
  <c r="G107" i="52"/>
  <c r="G106" i="52"/>
  <c r="G105" i="52"/>
  <c r="G103" i="52"/>
  <c r="G102" i="52"/>
  <c r="G100" i="52"/>
  <c r="G99" i="52"/>
  <c r="G98" i="52"/>
  <c r="G97" i="52"/>
  <c r="G96" i="52"/>
  <c r="G95" i="52"/>
  <c r="G94" i="52"/>
  <c r="G92" i="52"/>
  <c r="G91" i="52"/>
  <c r="G89" i="52"/>
  <c r="G88" i="52"/>
  <c r="G87" i="52"/>
  <c r="G85" i="52"/>
  <c r="G84" i="52"/>
  <c r="G82" i="52"/>
  <c r="G81" i="52"/>
  <c r="G80" i="52"/>
  <c r="G79" i="52"/>
  <c r="G78" i="52"/>
  <c r="G76" i="52"/>
  <c r="G75" i="52"/>
  <c r="G74" i="52"/>
  <c r="G73" i="52"/>
  <c r="G72" i="52"/>
  <c r="G70" i="52"/>
  <c r="G69" i="52"/>
  <c r="G68" i="52"/>
  <c r="G67" i="52"/>
  <c r="G66" i="52"/>
  <c r="G65" i="52"/>
  <c r="G63" i="52"/>
  <c r="G62" i="52"/>
  <c r="G61" i="52"/>
  <c r="G60" i="52"/>
  <c r="G59" i="52"/>
  <c r="G58" i="52"/>
  <c r="G57" i="52"/>
  <c r="G55" i="52"/>
  <c r="G54" i="52"/>
  <c r="G53" i="52"/>
  <c r="G52" i="52"/>
  <c r="G51" i="52"/>
  <c r="G49" i="52"/>
  <c r="G48" i="52"/>
  <c r="G47" i="52"/>
  <c r="G46" i="52"/>
  <c r="G45" i="52"/>
  <c r="G43" i="52"/>
  <c r="G42" i="52"/>
  <c r="G41" i="52"/>
  <c r="G40" i="52"/>
  <c r="G39" i="52"/>
  <c r="G37" i="52"/>
  <c r="G36" i="52"/>
  <c r="G35" i="52"/>
  <c r="G34" i="52"/>
  <c r="G32" i="52"/>
  <c r="G31" i="52"/>
  <c r="G30" i="52"/>
  <c r="G29" i="52"/>
  <c r="G28" i="52"/>
  <c r="G26" i="52"/>
  <c r="G25" i="52"/>
  <c r="G24" i="52"/>
  <c r="G23" i="52"/>
  <c r="G21" i="52"/>
  <c r="G20" i="52"/>
  <c r="G19" i="52"/>
  <c r="G18" i="52"/>
  <c r="G16" i="52"/>
  <c r="G15" i="52"/>
  <c r="G14" i="52"/>
  <c r="G12" i="52"/>
  <c r="G11" i="52"/>
  <c r="G10" i="52"/>
  <c r="G9" i="52"/>
  <c r="G8" i="52"/>
  <c r="G7" i="52"/>
  <c r="E113" i="52"/>
  <c r="E112" i="52"/>
  <c r="E111" i="52"/>
  <c r="E110" i="52"/>
  <c r="E109" i="52"/>
  <c r="E108" i="52"/>
  <c r="E107" i="52"/>
  <c r="E106" i="52"/>
  <c r="E105" i="52"/>
  <c r="E103" i="52"/>
  <c r="E102" i="52"/>
  <c r="E100" i="52"/>
  <c r="E99" i="52"/>
  <c r="E98" i="52"/>
  <c r="E97" i="52"/>
  <c r="E96" i="52"/>
  <c r="E95" i="52"/>
  <c r="E94" i="52"/>
  <c r="E92" i="52"/>
  <c r="E91" i="52"/>
  <c r="E89" i="52"/>
  <c r="E88" i="52"/>
  <c r="E87" i="52"/>
  <c r="E85" i="52"/>
  <c r="E84" i="52"/>
  <c r="E82" i="52"/>
  <c r="E81" i="52"/>
  <c r="E80" i="52"/>
  <c r="E79" i="52"/>
  <c r="E78" i="52"/>
  <c r="E76" i="52"/>
  <c r="E75" i="52"/>
  <c r="E74" i="52"/>
  <c r="E73" i="52"/>
  <c r="E72" i="52"/>
  <c r="E70" i="52"/>
  <c r="E69" i="52"/>
  <c r="E68" i="52"/>
  <c r="E67" i="52"/>
  <c r="E66" i="52"/>
  <c r="E65" i="52"/>
  <c r="E63" i="52"/>
  <c r="E62" i="52"/>
  <c r="E61" i="52"/>
  <c r="E60" i="52"/>
  <c r="E59" i="52"/>
  <c r="E58" i="52"/>
  <c r="E57" i="52"/>
  <c r="E55" i="52"/>
  <c r="E54" i="52"/>
  <c r="E53" i="52"/>
  <c r="E52" i="52"/>
  <c r="E51" i="52"/>
  <c r="E49" i="52"/>
  <c r="E48" i="52"/>
  <c r="E47" i="52"/>
  <c r="E46" i="52"/>
  <c r="E45" i="52"/>
  <c r="E43" i="52"/>
  <c r="E42" i="52"/>
  <c r="E41" i="52"/>
  <c r="E40" i="52"/>
  <c r="E39" i="52"/>
  <c r="E37" i="52"/>
  <c r="E36" i="52"/>
  <c r="E35" i="52"/>
  <c r="E34" i="52"/>
  <c r="E32" i="52"/>
  <c r="E31" i="52"/>
  <c r="E30" i="52"/>
  <c r="E29" i="52"/>
  <c r="E28" i="52"/>
  <c r="E26" i="52"/>
  <c r="E25" i="52"/>
  <c r="E24" i="52"/>
  <c r="E23" i="52"/>
  <c r="E21" i="52"/>
  <c r="E20" i="52"/>
  <c r="E19" i="52"/>
  <c r="E18" i="52"/>
  <c r="E16" i="52"/>
  <c r="E15" i="52"/>
  <c r="E14" i="52"/>
  <c r="E12" i="52"/>
  <c r="E11" i="52"/>
  <c r="E10" i="52"/>
  <c r="E9" i="52"/>
  <c r="E8" i="52"/>
  <c r="E7" i="52"/>
  <c r="C113" i="52"/>
  <c r="C112" i="52"/>
  <c r="C111" i="52"/>
  <c r="C110" i="52"/>
  <c r="C109" i="52"/>
  <c r="C108" i="52"/>
  <c r="C107" i="52"/>
  <c r="C106" i="52"/>
  <c r="C105" i="52"/>
  <c r="C103" i="52"/>
  <c r="C102" i="52"/>
  <c r="C100" i="52"/>
  <c r="C99" i="52"/>
  <c r="C98" i="52"/>
  <c r="C97" i="52"/>
  <c r="C96" i="52"/>
  <c r="C95" i="52"/>
  <c r="C94" i="52"/>
  <c r="C92" i="52"/>
  <c r="C91" i="52"/>
  <c r="C89" i="52"/>
  <c r="C88" i="52"/>
  <c r="C87" i="52"/>
  <c r="C85" i="52"/>
  <c r="C84" i="52"/>
  <c r="C82" i="52"/>
  <c r="C81" i="52"/>
  <c r="C80" i="52"/>
  <c r="C79" i="52"/>
  <c r="C78" i="52"/>
  <c r="C76" i="52"/>
  <c r="C75" i="52"/>
  <c r="C74" i="52"/>
  <c r="C73" i="52"/>
  <c r="C72" i="52"/>
  <c r="C70" i="52"/>
  <c r="C69" i="52"/>
  <c r="C68" i="52"/>
  <c r="C67" i="52"/>
  <c r="C66" i="52"/>
  <c r="C65" i="52"/>
  <c r="C63" i="52"/>
  <c r="C62" i="52"/>
  <c r="C61" i="52"/>
  <c r="C60" i="52"/>
  <c r="C59" i="52"/>
  <c r="C58" i="52"/>
  <c r="C57" i="52"/>
  <c r="C55" i="52"/>
  <c r="C54" i="52"/>
  <c r="C53" i="52"/>
  <c r="C52" i="52"/>
  <c r="C51" i="52"/>
  <c r="C49" i="52"/>
  <c r="C48" i="52"/>
  <c r="C47" i="52"/>
  <c r="C46" i="52"/>
  <c r="C45" i="52"/>
  <c r="C43" i="52"/>
  <c r="C42" i="52"/>
  <c r="C41" i="52"/>
  <c r="C40" i="52"/>
  <c r="C39" i="52"/>
  <c r="C37" i="52"/>
  <c r="C36" i="52"/>
  <c r="C35" i="52"/>
  <c r="C34" i="52"/>
  <c r="C32" i="52"/>
  <c r="C31" i="52"/>
  <c r="C30" i="52"/>
  <c r="C29" i="52"/>
  <c r="C28" i="52"/>
  <c r="C26" i="52"/>
  <c r="C25" i="52"/>
  <c r="C24" i="52"/>
  <c r="C23" i="52"/>
  <c r="C21" i="52"/>
  <c r="C20" i="52"/>
  <c r="C19" i="52"/>
  <c r="C18" i="52"/>
  <c r="C16" i="52"/>
  <c r="C15" i="52"/>
  <c r="C14" i="52"/>
  <c r="C12" i="52"/>
  <c r="C11" i="52"/>
  <c r="C10" i="52"/>
  <c r="C9" i="52"/>
  <c r="C8" i="52"/>
  <c r="C7" i="52"/>
  <c r="M5" i="52"/>
  <c r="K5" i="52"/>
  <c r="I5" i="52"/>
  <c r="G5" i="52"/>
  <c r="E5" i="52"/>
  <c r="C5" i="52"/>
  <c r="K113" i="51"/>
  <c r="K112" i="51"/>
  <c r="K111" i="51"/>
  <c r="K110" i="51"/>
  <c r="K109" i="51"/>
  <c r="K108" i="51"/>
  <c r="K107" i="51"/>
  <c r="K106" i="51"/>
  <c r="K105" i="51"/>
  <c r="K103" i="51"/>
  <c r="K102" i="51"/>
  <c r="K100" i="51"/>
  <c r="K99" i="51"/>
  <c r="K98" i="51"/>
  <c r="K97" i="51"/>
  <c r="K96" i="51"/>
  <c r="K95" i="51"/>
  <c r="K94" i="51"/>
  <c r="K92" i="51"/>
  <c r="K91" i="51"/>
  <c r="K89" i="51"/>
  <c r="K88" i="51"/>
  <c r="K87" i="51"/>
  <c r="K85" i="51"/>
  <c r="K84" i="51"/>
  <c r="K82" i="51"/>
  <c r="K81" i="51"/>
  <c r="K80" i="51"/>
  <c r="K79" i="51"/>
  <c r="K78" i="51"/>
  <c r="K76" i="51"/>
  <c r="K75" i="51"/>
  <c r="K74" i="51"/>
  <c r="K73" i="51"/>
  <c r="K72" i="51"/>
  <c r="K70" i="51"/>
  <c r="K69" i="51"/>
  <c r="K68" i="51"/>
  <c r="K67" i="51"/>
  <c r="K66" i="51"/>
  <c r="K65" i="51"/>
  <c r="K63" i="51"/>
  <c r="K62" i="51"/>
  <c r="K61" i="51"/>
  <c r="K60" i="51"/>
  <c r="K59" i="51"/>
  <c r="K58" i="51"/>
  <c r="K57" i="51"/>
  <c r="K55" i="51"/>
  <c r="K54" i="51"/>
  <c r="K53" i="51"/>
  <c r="K52" i="51"/>
  <c r="K51" i="51"/>
  <c r="K49" i="51"/>
  <c r="K48" i="51"/>
  <c r="K47" i="51"/>
  <c r="K46" i="51"/>
  <c r="K45" i="51"/>
  <c r="K43" i="51"/>
  <c r="K42" i="51"/>
  <c r="K41" i="51"/>
  <c r="K40" i="51"/>
  <c r="K39" i="51"/>
  <c r="K37" i="51"/>
  <c r="K36" i="51"/>
  <c r="K35" i="51"/>
  <c r="K34" i="51"/>
  <c r="K32" i="51"/>
  <c r="K31" i="51"/>
  <c r="K30" i="51"/>
  <c r="K29" i="51"/>
  <c r="K28" i="51"/>
  <c r="K26" i="51"/>
  <c r="K25" i="51"/>
  <c r="K24" i="51"/>
  <c r="K23" i="51"/>
  <c r="K21" i="51"/>
  <c r="K20" i="51"/>
  <c r="K19" i="51"/>
  <c r="K18" i="51"/>
  <c r="K16" i="51"/>
  <c r="K15" i="51"/>
  <c r="K14" i="51"/>
  <c r="K12" i="51"/>
  <c r="K11" i="51"/>
  <c r="K10" i="51"/>
  <c r="K9" i="51"/>
  <c r="K8" i="51"/>
  <c r="K7" i="51"/>
  <c r="I113" i="51"/>
  <c r="I112" i="51"/>
  <c r="I111" i="51"/>
  <c r="I110" i="51"/>
  <c r="I109" i="51"/>
  <c r="I108" i="51"/>
  <c r="I107" i="51"/>
  <c r="I106" i="51"/>
  <c r="I105" i="51"/>
  <c r="I103" i="51"/>
  <c r="I102" i="51"/>
  <c r="I100" i="51"/>
  <c r="I99" i="51"/>
  <c r="I98" i="51"/>
  <c r="I97" i="51"/>
  <c r="I96" i="51"/>
  <c r="I95" i="51"/>
  <c r="I94" i="51"/>
  <c r="I92" i="51"/>
  <c r="I91" i="51"/>
  <c r="I89" i="51"/>
  <c r="I88" i="51"/>
  <c r="I87" i="51"/>
  <c r="I85" i="51"/>
  <c r="I84" i="51"/>
  <c r="I82" i="51"/>
  <c r="I81" i="51"/>
  <c r="I80" i="51"/>
  <c r="I79" i="51"/>
  <c r="I78" i="51"/>
  <c r="I76" i="51"/>
  <c r="I75" i="51"/>
  <c r="I74" i="51"/>
  <c r="I73" i="51"/>
  <c r="I72" i="51"/>
  <c r="I70" i="51"/>
  <c r="I69" i="51"/>
  <c r="I68" i="51"/>
  <c r="I67" i="51"/>
  <c r="I66" i="51"/>
  <c r="I65" i="51"/>
  <c r="I63" i="51"/>
  <c r="I62" i="51"/>
  <c r="I61" i="51"/>
  <c r="I60" i="51"/>
  <c r="I59" i="51"/>
  <c r="I58" i="51"/>
  <c r="I57" i="51"/>
  <c r="I55" i="51"/>
  <c r="I54" i="51"/>
  <c r="I53" i="51"/>
  <c r="I52" i="51"/>
  <c r="I51" i="51"/>
  <c r="I49" i="51"/>
  <c r="I48" i="51"/>
  <c r="I47" i="51"/>
  <c r="I46" i="51"/>
  <c r="I45" i="51"/>
  <c r="I43" i="51"/>
  <c r="I42" i="51"/>
  <c r="I41" i="51"/>
  <c r="I40" i="51"/>
  <c r="I39" i="51"/>
  <c r="I37" i="51"/>
  <c r="I36" i="51"/>
  <c r="I35" i="51"/>
  <c r="I34" i="51"/>
  <c r="I32" i="51"/>
  <c r="I31" i="51"/>
  <c r="I30" i="51"/>
  <c r="I29" i="51"/>
  <c r="I28" i="51"/>
  <c r="I26" i="51"/>
  <c r="I25" i="51"/>
  <c r="I24" i="51"/>
  <c r="I23" i="51"/>
  <c r="I21" i="51"/>
  <c r="I20" i="51"/>
  <c r="I19" i="51"/>
  <c r="I18" i="51"/>
  <c r="I16" i="51"/>
  <c r="I15" i="51"/>
  <c r="I14" i="51"/>
  <c r="I12" i="51"/>
  <c r="I11" i="51"/>
  <c r="I10" i="51"/>
  <c r="I9" i="51"/>
  <c r="I8" i="51"/>
  <c r="I7" i="51"/>
  <c r="G113" i="51"/>
  <c r="G112" i="51"/>
  <c r="G111" i="51"/>
  <c r="G110" i="51"/>
  <c r="G109" i="51"/>
  <c r="G108" i="51"/>
  <c r="G107" i="51"/>
  <c r="G106" i="51"/>
  <c r="G105" i="51"/>
  <c r="G103" i="51"/>
  <c r="G102" i="51"/>
  <c r="G100" i="51"/>
  <c r="G99" i="51"/>
  <c r="G98" i="51"/>
  <c r="G97" i="51"/>
  <c r="G96" i="51"/>
  <c r="G95" i="51"/>
  <c r="G94" i="51"/>
  <c r="G92" i="51"/>
  <c r="G91" i="51"/>
  <c r="G89" i="51"/>
  <c r="G88" i="51"/>
  <c r="G87" i="51"/>
  <c r="G85" i="51"/>
  <c r="G84" i="51"/>
  <c r="G82" i="51"/>
  <c r="G81" i="51"/>
  <c r="G80" i="51"/>
  <c r="G79" i="51"/>
  <c r="G78" i="51"/>
  <c r="G76" i="51"/>
  <c r="G75" i="51"/>
  <c r="G74" i="51"/>
  <c r="G73" i="51"/>
  <c r="G72" i="51"/>
  <c r="G70" i="51"/>
  <c r="G69" i="51"/>
  <c r="G68" i="51"/>
  <c r="G67" i="51"/>
  <c r="G66" i="51"/>
  <c r="G65" i="51"/>
  <c r="G63" i="51"/>
  <c r="G62" i="51"/>
  <c r="G61" i="51"/>
  <c r="G60" i="51"/>
  <c r="G59" i="51"/>
  <c r="G58" i="51"/>
  <c r="G57" i="51"/>
  <c r="G55" i="51"/>
  <c r="G54" i="51"/>
  <c r="G53" i="51"/>
  <c r="G52" i="51"/>
  <c r="G51" i="51"/>
  <c r="G49" i="51"/>
  <c r="G48" i="51"/>
  <c r="G47" i="51"/>
  <c r="G46" i="51"/>
  <c r="G45" i="51"/>
  <c r="G43" i="51"/>
  <c r="G42" i="51"/>
  <c r="G41" i="51"/>
  <c r="G40" i="51"/>
  <c r="G39" i="51"/>
  <c r="G37" i="51"/>
  <c r="G36" i="51"/>
  <c r="G35" i="51"/>
  <c r="G34" i="51"/>
  <c r="G32" i="51"/>
  <c r="G31" i="51"/>
  <c r="G30" i="51"/>
  <c r="G29" i="51"/>
  <c r="G28" i="51"/>
  <c r="G26" i="51"/>
  <c r="G25" i="51"/>
  <c r="G24" i="51"/>
  <c r="G23" i="51"/>
  <c r="G21" i="51"/>
  <c r="G20" i="51"/>
  <c r="G19" i="51"/>
  <c r="G18" i="51"/>
  <c r="G16" i="51"/>
  <c r="G15" i="51"/>
  <c r="G14" i="51"/>
  <c r="G12" i="51"/>
  <c r="G11" i="51"/>
  <c r="G10" i="51"/>
  <c r="G9" i="51"/>
  <c r="G8" i="51"/>
  <c r="G7" i="51"/>
  <c r="E113" i="51"/>
  <c r="E112" i="51"/>
  <c r="E111" i="51"/>
  <c r="E110" i="51"/>
  <c r="E109" i="51"/>
  <c r="E108" i="51"/>
  <c r="E107" i="51"/>
  <c r="E106" i="51"/>
  <c r="E105" i="51"/>
  <c r="E103" i="51"/>
  <c r="E102" i="51"/>
  <c r="E100" i="51"/>
  <c r="E99" i="51"/>
  <c r="E98" i="51"/>
  <c r="E97" i="51"/>
  <c r="E96" i="51"/>
  <c r="E95" i="51"/>
  <c r="E94" i="51"/>
  <c r="E92" i="51"/>
  <c r="E91" i="51"/>
  <c r="E89" i="51"/>
  <c r="E88" i="51"/>
  <c r="E87" i="51"/>
  <c r="E85" i="51"/>
  <c r="E84" i="51"/>
  <c r="E82" i="51"/>
  <c r="E81" i="51"/>
  <c r="E80" i="51"/>
  <c r="E79" i="51"/>
  <c r="E78" i="51"/>
  <c r="E76" i="51"/>
  <c r="E75" i="51"/>
  <c r="E74" i="51"/>
  <c r="E73" i="51"/>
  <c r="E72" i="51"/>
  <c r="E70" i="51"/>
  <c r="E69" i="51"/>
  <c r="E68" i="51"/>
  <c r="E67" i="51"/>
  <c r="E66" i="51"/>
  <c r="E65" i="51"/>
  <c r="E63" i="51"/>
  <c r="E62" i="51"/>
  <c r="E61" i="51"/>
  <c r="E60" i="51"/>
  <c r="E59" i="51"/>
  <c r="E58" i="51"/>
  <c r="E57" i="51"/>
  <c r="E55" i="51"/>
  <c r="E54" i="51"/>
  <c r="E53" i="51"/>
  <c r="E52" i="51"/>
  <c r="E51" i="51"/>
  <c r="E49" i="51"/>
  <c r="E48" i="51"/>
  <c r="E47" i="51"/>
  <c r="E46" i="51"/>
  <c r="E45" i="51"/>
  <c r="E43" i="51"/>
  <c r="E42" i="51"/>
  <c r="E41" i="51"/>
  <c r="E40" i="51"/>
  <c r="E39" i="51"/>
  <c r="E37" i="51"/>
  <c r="E36" i="51"/>
  <c r="E35" i="51"/>
  <c r="E34" i="51"/>
  <c r="E32" i="51"/>
  <c r="E31" i="51"/>
  <c r="E30" i="51"/>
  <c r="E29" i="51"/>
  <c r="E28" i="51"/>
  <c r="E26" i="51"/>
  <c r="E25" i="51"/>
  <c r="E24" i="51"/>
  <c r="E23" i="51"/>
  <c r="E21" i="51"/>
  <c r="E20" i="51"/>
  <c r="E19" i="51"/>
  <c r="E18" i="51"/>
  <c r="E16" i="51"/>
  <c r="E15" i="51"/>
  <c r="E14" i="51"/>
  <c r="E12" i="51"/>
  <c r="E11" i="51"/>
  <c r="E10" i="51"/>
  <c r="E9" i="51"/>
  <c r="E8" i="51"/>
  <c r="E7" i="51"/>
  <c r="C113" i="51"/>
  <c r="C112" i="51"/>
  <c r="C111" i="51"/>
  <c r="C110" i="51"/>
  <c r="C109" i="51"/>
  <c r="C108" i="51"/>
  <c r="C107" i="51"/>
  <c r="C106" i="51"/>
  <c r="C105" i="51"/>
  <c r="C103" i="51"/>
  <c r="C102" i="51"/>
  <c r="C100" i="51"/>
  <c r="C99" i="51"/>
  <c r="C98" i="51"/>
  <c r="C97" i="51"/>
  <c r="C96" i="51"/>
  <c r="C95" i="51"/>
  <c r="C94" i="51"/>
  <c r="C92" i="51"/>
  <c r="C91" i="51"/>
  <c r="C89" i="51"/>
  <c r="C88" i="51"/>
  <c r="C87" i="51"/>
  <c r="C85" i="51"/>
  <c r="C84" i="51"/>
  <c r="C82" i="51"/>
  <c r="C81" i="51"/>
  <c r="C80" i="51"/>
  <c r="C79" i="51"/>
  <c r="C78" i="51"/>
  <c r="C76" i="51"/>
  <c r="C75" i="51"/>
  <c r="C74" i="51"/>
  <c r="C73" i="51"/>
  <c r="C72" i="51"/>
  <c r="C70" i="51"/>
  <c r="C69" i="51"/>
  <c r="C68" i="51"/>
  <c r="C67" i="51"/>
  <c r="C66" i="51"/>
  <c r="C65" i="51"/>
  <c r="C63" i="51"/>
  <c r="C62" i="51"/>
  <c r="C61" i="51"/>
  <c r="C60" i="51"/>
  <c r="C59" i="51"/>
  <c r="C58" i="51"/>
  <c r="C57" i="51"/>
  <c r="C55" i="51"/>
  <c r="C54" i="51"/>
  <c r="C53" i="51"/>
  <c r="C52" i="51"/>
  <c r="C51" i="51"/>
  <c r="C49" i="51"/>
  <c r="C48" i="51"/>
  <c r="C47" i="51"/>
  <c r="C46" i="51"/>
  <c r="C45" i="51"/>
  <c r="C43" i="51"/>
  <c r="C42" i="51"/>
  <c r="C41" i="51"/>
  <c r="C40" i="51"/>
  <c r="C39" i="51"/>
  <c r="C37" i="51"/>
  <c r="C36" i="51"/>
  <c r="C35" i="51"/>
  <c r="C34" i="51"/>
  <c r="C32" i="51"/>
  <c r="C31" i="51"/>
  <c r="C30" i="51"/>
  <c r="C29" i="51"/>
  <c r="C28" i="51"/>
  <c r="C26" i="51"/>
  <c r="C25" i="51"/>
  <c r="C24" i="51"/>
  <c r="C23" i="51"/>
  <c r="C21" i="51"/>
  <c r="C20" i="51"/>
  <c r="C19" i="51"/>
  <c r="C18" i="51"/>
  <c r="C16" i="51"/>
  <c r="C15" i="51"/>
  <c r="C14" i="51"/>
  <c r="C12" i="51"/>
  <c r="C11" i="51"/>
  <c r="C10" i="51"/>
  <c r="C9" i="51"/>
  <c r="C8" i="51"/>
  <c r="C7" i="51"/>
  <c r="K5" i="51"/>
  <c r="I5" i="51"/>
  <c r="G5" i="51"/>
  <c r="E5" i="51"/>
  <c r="C5" i="51"/>
  <c r="K113" i="50"/>
  <c r="K112" i="50"/>
  <c r="K111" i="50"/>
  <c r="K110" i="50"/>
  <c r="K109" i="50"/>
  <c r="K108" i="50"/>
  <c r="K107" i="50"/>
  <c r="K106" i="50"/>
  <c r="K105" i="50"/>
  <c r="K103" i="50"/>
  <c r="K102" i="50"/>
  <c r="K100" i="50"/>
  <c r="K99" i="50"/>
  <c r="K98" i="50"/>
  <c r="K97" i="50"/>
  <c r="K96" i="50"/>
  <c r="K95" i="50"/>
  <c r="K94" i="50"/>
  <c r="K92" i="50"/>
  <c r="K91" i="50"/>
  <c r="K89" i="50"/>
  <c r="K88" i="50"/>
  <c r="K87" i="50"/>
  <c r="K85" i="50"/>
  <c r="K84" i="50"/>
  <c r="K82" i="50"/>
  <c r="K81" i="50"/>
  <c r="K80" i="50"/>
  <c r="K79" i="50"/>
  <c r="K78" i="50"/>
  <c r="K76" i="50"/>
  <c r="K75" i="50"/>
  <c r="K74" i="50"/>
  <c r="K73" i="50"/>
  <c r="K72" i="50"/>
  <c r="K70" i="50"/>
  <c r="K69" i="50"/>
  <c r="K68" i="50"/>
  <c r="K67" i="50"/>
  <c r="K66" i="50"/>
  <c r="K65" i="50"/>
  <c r="K63" i="50"/>
  <c r="K62" i="50"/>
  <c r="K61" i="50"/>
  <c r="K60" i="50"/>
  <c r="K59" i="50"/>
  <c r="K58" i="50"/>
  <c r="K57" i="50"/>
  <c r="K55" i="50"/>
  <c r="K54" i="50"/>
  <c r="K53" i="50"/>
  <c r="K52" i="50"/>
  <c r="K51" i="50"/>
  <c r="K49" i="50"/>
  <c r="K48" i="50"/>
  <c r="K47" i="50"/>
  <c r="K46" i="50"/>
  <c r="K45" i="50"/>
  <c r="K43" i="50"/>
  <c r="K42" i="50"/>
  <c r="K41" i="50"/>
  <c r="K40" i="50"/>
  <c r="K39" i="50"/>
  <c r="K37" i="50"/>
  <c r="K36" i="50"/>
  <c r="K35" i="50"/>
  <c r="K34" i="50"/>
  <c r="K32" i="50"/>
  <c r="K31" i="50"/>
  <c r="K30" i="50"/>
  <c r="K29" i="50"/>
  <c r="K28" i="50"/>
  <c r="K26" i="50"/>
  <c r="K25" i="50"/>
  <c r="K24" i="50"/>
  <c r="K23" i="50"/>
  <c r="K21" i="50"/>
  <c r="K20" i="50"/>
  <c r="K19" i="50"/>
  <c r="K18" i="50"/>
  <c r="K16" i="50"/>
  <c r="K15" i="50"/>
  <c r="K14" i="50"/>
  <c r="K12" i="50"/>
  <c r="K11" i="50"/>
  <c r="K10" i="50"/>
  <c r="K9" i="50"/>
  <c r="K8" i="50"/>
  <c r="K7" i="50"/>
  <c r="I113" i="50"/>
  <c r="I112" i="50"/>
  <c r="I111" i="50"/>
  <c r="I110" i="50"/>
  <c r="I109" i="50"/>
  <c r="I108" i="50"/>
  <c r="I107" i="50"/>
  <c r="I106" i="50"/>
  <c r="I105" i="50"/>
  <c r="I103" i="50"/>
  <c r="I102" i="50"/>
  <c r="I100" i="50"/>
  <c r="I99" i="50"/>
  <c r="I98" i="50"/>
  <c r="I97" i="50"/>
  <c r="I96" i="50"/>
  <c r="I95" i="50"/>
  <c r="I94" i="50"/>
  <c r="I92" i="50"/>
  <c r="I91" i="50"/>
  <c r="I89" i="50"/>
  <c r="I88" i="50"/>
  <c r="I87" i="50"/>
  <c r="I85" i="50"/>
  <c r="I84" i="50"/>
  <c r="I82" i="50"/>
  <c r="I81" i="50"/>
  <c r="I80" i="50"/>
  <c r="I79" i="50"/>
  <c r="I78" i="50"/>
  <c r="I76" i="50"/>
  <c r="I75" i="50"/>
  <c r="I74" i="50"/>
  <c r="I73" i="50"/>
  <c r="I72" i="50"/>
  <c r="I70" i="50"/>
  <c r="I69" i="50"/>
  <c r="I68" i="50"/>
  <c r="I67" i="50"/>
  <c r="I66" i="50"/>
  <c r="I65" i="50"/>
  <c r="I63" i="50"/>
  <c r="I62" i="50"/>
  <c r="I61" i="50"/>
  <c r="I60" i="50"/>
  <c r="I59" i="50"/>
  <c r="I58" i="50"/>
  <c r="I57" i="50"/>
  <c r="I55" i="50"/>
  <c r="I54" i="50"/>
  <c r="I53" i="50"/>
  <c r="I52" i="50"/>
  <c r="I51" i="50"/>
  <c r="I49" i="50"/>
  <c r="I48" i="50"/>
  <c r="I47" i="50"/>
  <c r="I46" i="50"/>
  <c r="I45" i="50"/>
  <c r="I43" i="50"/>
  <c r="I42" i="50"/>
  <c r="I41" i="50"/>
  <c r="I40" i="50"/>
  <c r="I39" i="50"/>
  <c r="I37" i="50"/>
  <c r="I36" i="50"/>
  <c r="I35" i="50"/>
  <c r="I34" i="50"/>
  <c r="I32" i="50"/>
  <c r="I31" i="50"/>
  <c r="I30" i="50"/>
  <c r="I29" i="50"/>
  <c r="I28" i="50"/>
  <c r="I26" i="50"/>
  <c r="I25" i="50"/>
  <c r="I24" i="50"/>
  <c r="I23" i="50"/>
  <c r="I21" i="50"/>
  <c r="I20" i="50"/>
  <c r="I19" i="50"/>
  <c r="I18" i="50"/>
  <c r="I16" i="50"/>
  <c r="I15" i="50"/>
  <c r="I14" i="50"/>
  <c r="I12" i="50"/>
  <c r="I11" i="50"/>
  <c r="I10" i="50"/>
  <c r="I9" i="50"/>
  <c r="I8" i="50"/>
  <c r="I7" i="50"/>
  <c r="G113" i="50"/>
  <c r="G112" i="50"/>
  <c r="G111" i="50"/>
  <c r="G110" i="50"/>
  <c r="G109" i="50"/>
  <c r="G108" i="50"/>
  <c r="G107" i="50"/>
  <c r="G106" i="50"/>
  <c r="G105" i="50"/>
  <c r="G103" i="50"/>
  <c r="G102" i="50"/>
  <c r="G100" i="50"/>
  <c r="G99" i="50"/>
  <c r="G98" i="50"/>
  <c r="G97" i="50"/>
  <c r="G96" i="50"/>
  <c r="G95" i="50"/>
  <c r="G94" i="50"/>
  <c r="G92" i="50"/>
  <c r="G91" i="50"/>
  <c r="G89" i="50"/>
  <c r="G88" i="50"/>
  <c r="G87" i="50"/>
  <c r="G85" i="50"/>
  <c r="G84" i="50"/>
  <c r="G82" i="50"/>
  <c r="G81" i="50"/>
  <c r="G80" i="50"/>
  <c r="G79" i="50"/>
  <c r="G78" i="50"/>
  <c r="G76" i="50"/>
  <c r="G75" i="50"/>
  <c r="G74" i="50"/>
  <c r="G73" i="50"/>
  <c r="G72" i="50"/>
  <c r="G70" i="50"/>
  <c r="G69" i="50"/>
  <c r="G68" i="50"/>
  <c r="G67" i="50"/>
  <c r="G66" i="50"/>
  <c r="G65" i="50"/>
  <c r="G63" i="50"/>
  <c r="G62" i="50"/>
  <c r="G61" i="50"/>
  <c r="G60" i="50"/>
  <c r="G59" i="50"/>
  <c r="G58" i="50"/>
  <c r="G57" i="50"/>
  <c r="G55" i="50"/>
  <c r="G54" i="50"/>
  <c r="G53" i="50"/>
  <c r="G52" i="50"/>
  <c r="G51" i="50"/>
  <c r="G49" i="50"/>
  <c r="G48" i="50"/>
  <c r="G47" i="50"/>
  <c r="G46" i="50"/>
  <c r="G45" i="50"/>
  <c r="G43" i="50"/>
  <c r="G42" i="50"/>
  <c r="G41" i="50"/>
  <c r="G40" i="50"/>
  <c r="G39" i="50"/>
  <c r="G37" i="50"/>
  <c r="G36" i="50"/>
  <c r="G35" i="50"/>
  <c r="G34" i="50"/>
  <c r="G32" i="50"/>
  <c r="G31" i="50"/>
  <c r="G30" i="50"/>
  <c r="G29" i="50"/>
  <c r="G28" i="50"/>
  <c r="G26" i="50"/>
  <c r="G25" i="50"/>
  <c r="G24" i="50"/>
  <c r="G23" i="50"/>
  <c r="G21" i="50"/>
  <c r="G20" i="50"/>
  <c r="G19" i="50"/>
  <c r="G18" i="50"/>
  <c r="G16" i="50"/>
  <c r="G15" i="50"/>
  <c r="G14" i="50"/>
  <c r="G12" i="50"/>
  <c r="G11" i="50"/>
  <c r="G10" i="50"/>
  <c r="G9" i="50"/>
  <c r="G8" i="50"/>
  <c r="G7" i="50"/>
  <c r="E113" i="50"/>
  <c r="E112" i="50"/>
  <c r="E111" i="50"/>
  <c r="E110" i="50"/>
  <c r="E109" i="50"/>
  <c r="E108" i="50"/>
  <c r="E107" i="50"/>
  <c r="E106" i="50"/>
  <c r="E105" i="50"/>
  <c r="E103" i="50"/>
  <c r="E102" i="50"/>
  <c r="E100" i="50"/>
  <c r="E99" i="50"/>
  <c r="E98" i="50"/>
  <c r="E97" i="50"/>
  <c r="E96" i="50"/>
  <c r="E95" i="50"/>
  <c r="E94" i="50"/>
  <c r="E92" i="50"/>
  <c r="E91" i="50"/>
  <c r="E89" i="50"/>
  <c r="E88" i="50"/>
  <c r="E87" i="50"/>
  <c r="E85" i="50"/>
  <c r="E84" i="50"/>
  <c r="E82" i="50"/>
  <c r="E81" i="50"/>
  <c r="E80" i="50"/>
  <c r="E79" i="50"/>
  <c r="E78" i="50"/>
  <c r="E76" i="50"/>
  <c r="E75" i="50"/>
  <c r="E74" i="50"/>
  <c r="E73" i="50"/>
  <c r="E72" i="50"/>
  <c r="E70" i="50"/>
  <c r="E69" i="50"/>
  <c r="E68" i="50"/>
  <c r="E67" i="50"/>
  <c r="E66" i="50"/>
  <c r="E65" i="50"/>
  <c r="E63" i="50"/>
  <c r="E62" i="50"/>
  <c r="E61" i="50"/>
  <c r="E60" i="50"/>
  <c r="E59" i="50"/>
  <c r="E58" i="50"/>
  <c r="E57" i="50"/>
  <c r="E55" i="50"/>
  <c r="E54" i="50"/>
  <c r="E53" i="50"/>
  <c r="E52" i="50"/>
  <c r="E51" i="50"/>
  <c r="E49" i="50"/>
  <c r="E48" i="50"/>
  <c r="E47" i="50"/>
  <c r="E46" i="50"/>
  <c r="E45" i="50"/>
  <c r="E43" i="50"/>
  <c r="E42" i="50"/>
  <c r="E41" i="50"/>
  <c r="E40" i="50"/>
  <c r="E39" i="50"/>
  <c r="E37" i="50"/>
  <c r="E36" i="50"/>
  <c r="E35" i="50"/>
  <c r="E34" i="50"/>
  <c r="E32" i="50"/>
  <c r="E31" i="50"/>
  <c r="E30" i="50"/>
  <c r="E29" i="50"/>
  <c r="E28" i="50"/>
  <c r="E26" i="50"/>
  <c r="E25" i="50"/>
  <c r="E24" i="50"/>
  <c r="E23" i="50"/>
  <c r="E21" i="50"/>
  <c r="E20" i="50"/>
  <c r="E19" i="50"/>
  <c r="E18" i="50"/>
  <c r="E16" i="50"/>
  <c r="E15" i="50"/>
  <c r="E14" i="50"/>
  <c r="E12" i="50"/>
  <c r="E11" i="50"/>
  <c r="E10" i="50"/>
  <c r="E9" i="50"/>
  <c r="E8" i="50"/>
  <c r="E7" i="50"/>
  <c r="C113" i="50"/>
  <c r="C112" i="50"/>
  <c r="C111" i="50"/>
  <c r="C110" i="50"/>
  <c r="C109" i="50"/>
  <c r="C108" i="50"/>
  <c r="C107" i="50"/>
  <c r="C106" i="50"/>
  <c r="C105" i="50"/>
  <c r="C103" i="50"/>
  <c r="C102" i="50"/>
  <c r="C100" i="50"/>
  <c r="C99" i="50"/>
  <c r="C98" i="50"/>
  <c r="C97" i="50"/>
  <c r="C96" i="50"/>
  <c r="C95" i="50"/>
  <c r="C94" i="50"/>
  <c r="C92" i="50"/>
  <c r="C91" i="50"/>
  <c r="C89" i="50"/>
  <c r="C88" i="50"/>
  <c r="C87" i="50"/>
  <c r="C85" i="50"/>
  <c r="C84" i="50"/>
  <c r="C82" i="50"/>
  <c r="C81" i="50"/>
  <c r="C80" i="50"/>
  <c r="C79" i="50"/>
  <c r="C78" i="50"/>
  <c r="C76" i="50"/>
  <c r="C75" i="50"/>
  <c r="C74" i="50"/>
  <c r="C73" i="50"/>
  <c r="C72" i="50"/>
  <c r="C70" i="50"/>
  <c r="C69" i="50"/>
  <c r="C68" i="50"/>
  <c r="C67" i="50"/>
  <c r="C66" i="50"/>
  <c r="C65" i="50"/>
  <c r="C63" i="50"/>
  <c r="C62" i="50"/>
  <c r="C61" i="50"/>
  <c r="C60" i="50"/>
  <c r="C59" i="50"/>
  <c r="C58" i="50"/>
  <c r="C57" i="50"/>
  <c r="C55" i="50"/>
  <c r="C54" i="50"/>
  <c r="C53" i="50"/>
  <c r="C52" i="50"/>
  <c r="C51" i="50"/>
  <c r="C49" i="50"/>
  <c r="C48" i="50"/>
  <c r="C47" i="50"/>
  <c r="C46" i="50"/>
  <c r="C45" i="50"/>
  <c r="C43" i="50"/>
  <c r="C42" i="50"/>
  <c r="C41" i="50"/>
  <c r="C40" i="50"/>
  <c r="C39" i="50"/>
  <c r="C37" i="50"/>
  <c r="C36" i="50"/>
  <c r="C35" i="50"/>
  <c r="C34" i="50"/>
  <c r="C32" i="50"/>
  <c r="C31" i="50"/>
  <c r="C30" i="50"/>
  <c r="C29" i="50"/>
  <c r="C28" i="50"/>
  <c r="C26" i="50"/>
  <c r="C25" i="50"/>
  <c r="C24" i="50"/>
  <c r="C23" i="50"/>
  <c r="C21" i="50"/>
  <c r="C20" i="50"/>
  <c r="C19" i="50"/>
  <c r="C18" i="50"/>
  <c r="C16" i="50"/>
  <c r="C15" i="50"/>
  <c r="C14" i="50"/>
  <c r="C12" i="50"/>
  <c r="C11" i="50"/>
  <c r="C10" i="50"/>
  <c r="C9" i="50"/>
  <c r="C8" i="50"/>
  <c r="C7" i="50"/>
  <c r="C5" i="50"/>
  <c r="K5" i="50"/>
  <c r="I5" i="50"/>
  <c r="G5" i="50"/>
  <c r="E5" i="50"/>
  <c r="M25" i="36"/>
  <c r="M24" i="36"/>
  <c r="M23" i="36"/>
  <c r="M22" i="36"/>
  <c r="M21" i="36"/>
  <c r="M20" i="36"/>
  <c r="M19" i="36"/>
  <c r="M18" i="36"/>
  <c r="M17" i="36"/>
  <c r="M16" i="36"/>
  <c r="M15" i="36"/>
  <c r="M14" i="36"/>
  <c r="M13" i="36"/>
  <c r="M12" i="36"/>
  <c r="M11" i="36"/>
  <c r="M10" i="36"/>
  <c r="M9" i="36"/>
  <c r="M8" i="36"/>
  <c r="M7" i="36"/>
  <c r="M6" i="36"/>
  <c r="M5" i="36"/>
  <c r="K25" i="36"/>
  <c r="K24" i="36"/>
  <c r="K23" i="36"/>
  <c r="K22" i="36"/>
  <c r="K21" i="36"/>
  <c r="K20" i="36"/>
  <c r="K19" i="36"/>
  <c r="K18" i="36"/>
  <c r="K17" i="36"/>
  <c r="K16" i="36"/>
  <c r="K15" i="36"/>
  <c r="K14" i="36"/>
  <c r="K13" i="36"/>
  <c r="K12" i="36"/>
  <c r="K11" i="36"/>
  <c r="K10" i="36"/>
  <c r="K9" i="36"/>
  <c r="K8" i="36"/>
  <c r="K7" i="36"/>
  <c r="K6" i="36"/>
  <c r="K5" i="36"/>
  <c r="I25" i="36"/>
  <c r="I24" i="36"/>
  <c r="I23" i="36"/>
  <c r="I22" i="36"/>
  <c r="I21" i="36"/>
  <c r="I20" i="36"/>
  <c r="I19" i="36"/>
  <c r="I18" i="36"/>
  <c r="I17" i="36"/>
  <c r="I16" i="36"/>
  <c r="I15" i="36"/>
  <c r="I14" i="36"/>
  <c r="I13" i="36"/>
  <c r="I12" i="36"/>
  <c r="I11" i="36"/>
  <c r="I10" i="36"/>
  <c r="I9" i="36"/>
  <c r="I8" i="36"/>
  <c r="I7" i="36"/>
  <c r="I6" i="36"/>
  <c r="I5" i="36"/>
  <c r="G25" i="36"/>
  <c r="G24" i="36"/>
  <c r="G23" i="36"/>
  <c r="G22" i="36"/>
  <c r="G21" i="36"/>
  <c r="G20" i="36"/>
  <c r="G19" i="36"/>
  <c r="G18" i="36"/>
  <c r="G17" i="36"/>
  <c r="G16" i="36"/>
  <c r="G15" i="36"/>
  <c r="G14" i="36"/>
  <c r="G13" i="36"/>
  <c r="G12" i="36"/>
  <c r="G11" i="36"/>
  <c r="G10" i="36"/>
  <c r="G9" i="36"/>
  <c r="G8" i="36"/>
  <c r="G7" i="36"/>
  <c r="G6" i="36"/>
  <c r="G5" i="36"/>
  <c r="E25" i="36"/>
  <c r="E24" i="36"/>
  <c r="E23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0" i="36"/>
  <c r="E9" i="36"/>
  <c r="E8" i="36"/>
  <c r="E7" i="36"/>
  <c r="E6" i="36"/>
  <c r="E5" i="36"/>
  <c r="C6" i="36"/>
  <c r="C7" i="36"/>
  <c r="C8" i="36"/>
  <c r="C9" i="36"/>
  <c r="C10" i="36"/>
  <c r="C11" i="36"/>
  <c r="C12" i="36"/>
  <c r="C13" i="36"/>
  <c r="C14" i="36"/>
  <c r="C15" i="36"/>
  <c r="C16" i="36"/>
  <c r="C17" i="36"/>
  <c r="C18" i="36"/>
  <c r="C19" i="36"/>
  <c r="C20" i="36"/>
  <c r="C21" i="36"/>
  <c r="C22" i="36"/>
  <c r="C23" i="36"/>
  <c r="C24" i="36"/>
  <c r="C25" i="36"/>
  <c r="C5" i="36"/>
  <c r="K25" i="33"/>
  <c r="K24" i="33"/>
  <c r="K23" i="33"/>
  <c r="K22" i="33"/>
  <c r="K21" i="33"/>
  <c r="K20" i="33"/>
  <c r="K19" i="33"/>
  <c r="K18" i="33"/>
  <c r="K17" i="33"/>
  <c r="K16" i="33"/>
  <c r="K15" i="33"/>
  <c r="K14" i="33"/>
  <c r="K13" i="33"/>
  <c r="K12" i="33"/>
  <c r="K11" i="33"/>
  <c r="K10" i="33"/>
  <c r="K9" i="33"/>
  <c r="K8" i="33"/>
  <c r="K7" i="33"/>
  <c r="K6" i="33"/>
  <c r="K5" i="33"/>
  <c r="I25" i="33"/>
  <c r="I24" i="33"/>
  <c r="I23" i="33"/>
  <c r="I22" i="33"/>
  <c r="I21" i="33"/>
  <c r="I20" i="33"/>
  <c r="I19" i="33"/>
  <c r="I18" i="33"/>
  <c r="I17" i="33"/>
  <c r="I16" i="33"/>
  <c r="I15" i="33"/>
  <c r="I14" i="33"/>
  <c r="I13" i="33"/>
  <c r="I12" i="33"/>
  <c r="I11" i="33"/>
  <c r="I10" i="33"/>
  <c r="I9" i="33"/>
  <c r="I8" i="33"/>
  <c r="I7" i="33"/>
  <c r="I6" i="33"/>
  <c r="I5" i="33"/>
  <c r="G25" i="33"/>
  <c r="G24" i="33"/>
  <c r="G23" i="33"/>
  <c r="G22" i="33"/>
  <c r="G21" i="33"/>
  <c r="G20" i="33"/>
  <c r="G19" i="33"/>
  <c r="G18" i="33"/>
  <c r="G17" i="33"/>
  <c r="G16" i="33"/>
  <c r="G15" i="33"/>
  <c r="G14" i="33"/>
  <c r="G13" i="33"/>
  <c r="G12" i="33"/>
  <c r="G11" i="33"/>
  <c r="G10" i="33"/>
  <c r="G9" i="33"/>
  <c r="G8" i="33"/>
  <c r="G7" i="33"/>
  <c r="G6" i="33"/>
  <c r="G5" i="33"/>
  <c r="E25" i="33"/>
  <c r="E24" i="33"/>
  <c r="E23" i="33"/>
  <c r="E22" i="33"/>
  <c r="E21" i="33"/>
  <c r="E20" i="33"/>
  <c r="E19" i="33"/>
  <c r="E18" i="33"/>
  <c r="E17" i="33"/>
  <c r="E16" i="33"/>
  <c r="E15" i="33"/>
  <c r="E14" i="33"/>
  <c r="E13" i="33"/>
  <c r="E12" i="33"/>
  <c r="E11" i="33"/>
  <c r="E10" i="33"/>
  <c r="E9" i="33"/>
  <c r="E8" i="33"/>
  <c r="E7" i="33"/>
  <c r="E6" i="33"/>
  <c r="E5" i="33"/>
  <c r="C25" i="33"/>
  <c r="C24" i="33"/>
  <c r="C23" i="33"/>
  <c r="C22" i="33"/>
  <c r="C21" i="33"/>
  <c r="C20" i="33"/>
  <c r="C19" i="33"/>
  <c r="C18" i="33"/>
  <c r="C17" i="33"/>
  <c r="C16" i="33"/>
  <c r="C15" i="33"/>
  <c r="C14" i="33"/>
  <c r="C13" i="33"/>
  <c r="C12" i="33"/>
  <c r="C11" i="33"/>
  <c r="C10" i="33"/>
  <c r="C9" i="33"/>
  <c r="C8" i="33"/>
  <c r="C7" i="33"/>
  <c r="C6" i="33"/>
  <c r="C5" i="33"/>
  <c r="K25" i="31"/>
  <c r="K24" i="31"/>
  <c r="K23" i="31"/>
  <c r="K22" i="31"/>
  <c r="K21" i="31"/>
  <c r="K20" i="31"/>
  <c r="K19" i="31"/>
  <c r="K18" i="31"/>
  <c r="K17" i="31"/>
  <c r="K16" i="31"/>
  <c r="K15" i="31"/>
  <c r="K14" i="31"/>
  <c r="K13" i="31"/>
  <c r="K12" i="31"/>
  <c r="K11" i="31"/>
  <c r="K10" i="31"/>
  <c r="K9" i="31"/>
  <c r="K8" i="31"/>
  <c r="K7" i="31"/>
  <c r="K6" i="31"/>
  <c r="K5" i="31"/>
  <c r="I25" i="31"/>
  <c r="I24" i="31"/>
  <c r="I23" i="31"/>
  <c r="I22" i="31"/>
  <c r="I21" i="31"/>
  <c r="I20" i="31"/>
  <c r="I19" i="31"/>
  <c r="I18" i="31"/>
  <c r="I17" i="31"/>
  <c r="I16" i="31"/>
  <c r="I15" i="31"/>
  <c r="I14" i="31"/>
  <c r="I13" i="31"/>
  <c r="I12" i="31"/>
  <c r="I11" i="31"/>
  <c r="I10" i="31"/>
  <c r="I9" i="31"/>
  <c r="I8" i="31"/>
  <c r="I7" i="31"/>
  <c r="I6" i="31"/>
  <c r="I5" i="31"/>
  <c r="G25" i="31"/>
  <c r="G24" i="31"/>
  <c r="G23" i="31"/>
  <c r="G22" i="31"/>
  <c r="G21" i="31"/>
  <c r="G20" i="31"/>
  <c r="G19" i="31"/>
  <c r="G18" i="31"/>
  <c r="G17" i="31"/>
  <c r="G16" i="31"/>
  <c r="G15" i="31"/>
  <c r="G14" i="31"/>
  <c r="G13" i="31"/>
  <c r="G12" i="31"/>
  <c r="G11" i="31"/>
  <c r="G10" i="31"/>
  <c r="G9" i="31"/>
  <c r="G8" i="31"/>
  <c r="G7" i="31"/>
  <c r="G6" i="31"/>
  <c r="G5" i="31"/>
  <c r="E25" i="31"/>
  <c r="E24" i="31"/>
  <c r="E23" i="31"/>
  <c r="E22" i="31"/>
  <c r="E21" i="31"/>
  <c r="E20" i="31"/>
  <c r="E19" i="31"/>
  <c r="E18" i="31"/>
  <c r="E17" i="31"/>
  <c r="E16" i="31"/>
  <c r="E15" i="31"/>
  <c r="E14" i="31"/>
  <c r="E13" i="31"/>
  <c r="E12" i="31"/>
  <c r="E11" i="31"/>
  <c r="E10" i="31"/>
  <c r="E9" i="31"/>
  <c r="E8" i="31"/>
  <c r="E7" i="31"/>
  <c r="E6" i="31"/>
  <c r="E5" i="31"/>
  <c r="C25" i="31"/>
  <c r="C24" i="31"/>
  <c r="C23" i="31"/>
  <c r="C22" i="31"/>
  <c r="C21" i="31"/>
  <c r="C20" i="31"/>
  <c r="C19" i="31"/>
  <c r="C18" i="31"/>
  <c r="C17" i="31"/>
  <c r="C16" i="31"/>
  <c r="C15" i="31"/>
  <c r="C14" i="31"/>
  <c r="C13" i="31"/>
  <c r="C12" i="31"/>
  <c r="C11" i="31"/>
  <c r="C10" i="31"/>
  <c r="C9" i="31"/>
  <c r="C8" i="31"/>
  <c r="C7" i="31"/>
  <c r="C6" i="31"/>
  <c r="C5" i="31"/>
  <c r="K11" i="1"/>
  <c r="K10" i="1"/>
  <c r="K9" i="1"/>
  <c r="K8" i="1"/>
  <c r="K7" i="1"/>
  <c r="K6" i="1"/>
  <c r="K5" i="1"/>
  <c r="H5" i="1" l="1"/>
  <c r="F5" i="1"/>
  <c r="D5" i="1"/>
  <c r="B5" i="1"/>
</calcChain>
</file>

<file path=xl/sharedStrings.xml><?xml version="1.0" encoding="utf-8"?>
<sst xmlns="http://schemas.openxmlformats.org/spreadsheetml/2006/main" count="1866" uniqueCount="852">
  <si>
    <t>Fabricació i envasament d'oli d'oliva</t>
  </si>
  <si>
    <t>(Secció, Divisió, Agrupació)</t>
  </si>
  <si>
    <t>Altres professionals relacionats amb el comerç i l'hostaleria</t>
  </si>
  <si>
    <t>Altres professionals del transport i les comunicacions</t>
  </si>
  <si>
    <t>Altres professionals relacionats amb les activitats financeres, jurídiques, d'assegurances i de lloguers</t>
  </si>
  <si>
    <t>Altres professionals</t>
  </si>
  <si>
    <t>Altres explotacions ramaderes</t>
  </si>
  <si>
    <t>Explotació extensiva bestiar boví</t>
  </si>
  <si>
    <t>Captació, tractament i distribució d'aigua per a nuclis urbans</t>
  </si>
  <si>
    <t>Fabricació de productes químics bàsics (excepte productes farmacèutics de base)</t>
  </si>
  <si>
    <t>Fabricació de productes químics destinats principalment a l'agricultura</t>
  </si>
  <si>
    <t>Fabricació de productes químics destinats principalment a la indústria</t>
  </si>
  <si>
    <t>Construcció de màquines agrícoles i tractors agrícoles</t>
  </si>
  <si>
    <t>Construcció d'altres màquines i equip mecànic</t>
  </si>
  <si>
    <t>Fabricació d'aparells i equip de telecomunicació</t>
  </si>
  <si>
    <t>Fabricació d'aparells i equip electrònic de senyalització, control i programació</t>
  </si>
  <si>
    <t>Construcció i muntatge de vehicles automòbils i els seus motors</t>
  </si>
  <si>
    <t>Construcció, reparació i manteniment d'aeronaus</t>
  </si>
  <si>
    <t>Construcció de bicicletes, motocicletes i les seues peces de recanvi</t>
  </si>
  <si>
    <t>Fabricació de conserves de peix i altres productes marins</t>
  </si>
  <si>
    <t>Indústria del cacau, xocolate i productes de confiteria</t>
  </si>
  <si>
    <t>Fabricació d'objectes diversos de fusta (excepte mobles)</t>
  </si>
  <si>
    <t>Fabricació d'instruments de música</t>
  </si>
  <si>
    <t>112</t>
  </si>
  <si>
    <t>115</t>
  </si>
  <si>
    <t>116</t>
  </si>
  <si>
    <t>122</t>
  </si>
  <si>
    <t>123</t>
  </si>
  <si>
    <t>124</t>
  </si>
  <si>
    <t>125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</si>
  <si>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</si>
  <si>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</si>
  <si>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</si>
  <si>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</si>
  <si>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</si>
  <si>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</si>
  <si>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</si>
  <si>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</si>
  <si>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</si>
  <si>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</si>
  <si>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</si>
  <si>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</si>
  <si>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</si>
  <si>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</si>
  <si>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</si>
  <si>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</si>
  <si>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</si>
  <si>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</si>
  <si>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</si>
  <si>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</si>
  <si>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</si>
  <si>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</si>
  <si>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</si>
  <si>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</si>
  <si>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</si>
  <si>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</si>
  <si>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</si>
  <si>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175</t>
  </si>
  <si>
    <t>176</t>
  </si>
  <si>
    <t>181</t>
  </si>
  <si>
    <t>182</t>
  </si>
  <si>
    <t>183</t>
  </si>
  <si>
    <t>184</t>
  </si>
  <si>
    <t>185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</si>
  <si>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</si>
  <si>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</si>
  <si>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</si>
  <si>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</si>
  <si>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</si>
  <si>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</si>
  <si>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</si>
  <si>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</si>
  <si>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</si>
  <si>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201</t>
  </si>
  <si>
    <t>202</t>
  </si>
  <si>
    <t>209</t>
  </si>
  <si>
    <t>211</t>
  </si>
  <si>
    <t>212</t>
  </si>
  <si>
    <t>213</t>
  </si>
  <si>
    <t>219</t>
  </si>
  <si>
    <t>221</t>
  </si>
  <si>
    <t>222</t>
  </si>
  <si>
    <t>229</t>
  </si>
  <si>
    <t>231</t>
  </si>
  <si>
    <t>232</t>
  </si>
  <si>
    <t>239</t>
  </si>
  <si>
    <t>241</t>
  </si>
  <si>
    <t>242</t>
  </si>
  <si>
    <t>243</t>
  </si>
  <si>
    <t>249</t>
  </si>
  <si>
    <t>252</t>
  </si>
  <si>
    <t>259</t>
  </si>
  <si>
    <t>261</t>
  </si>
  <si>
    <t>271</t>
  </si>
  <si>
    <t>272</t>
  </si>
  <si>
    <t>273</t>
  </si>
  <si>
    <t>274</t>
  </si>
  <si>
    <t>275</t>
  </si>
  <si>
    <t>276</t>
  </si>
  <si>
    <t>277</t>
  </si>
  <si>
    <t>279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</si>
  <si>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</si>
  <si>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</si>
  <si>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</si>
  <si>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</si>
  <si>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</si>
  <si>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</si>
  <si>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</si>
  <si>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</si>
  <si>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</si>
  <si>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Construcció, reparació i manteniment de material ferroviari</t>
  </si>
  <si>
    <t>Serveis auxiliars de la construcció i dragatges</t>
  </si>
  <si>
    <t>Codi</t>
  </si>
  <si>
    <t>Comerç a l'engròs</t>
  </si>
  <si>
    <t>Recuperació de productes</t>
  </si>
  <si>
    <t>Servicis d'alimentació</t>
  </si>
  <si>
    <t>Servicis d'hostaleria</t>
  </si>
  <si>
    <t xml:space="preserve">Reparacions </t>
  </si>
  <si>
    <t>Activitats annexes als transports</t>
  </si>
  <si>
    <t>Telecomunicacions</t>
  </si>
  <si>
    <t>Institucions financeres</t>
  </si>
  <si>
    <t>Assegurances</t>
  </si>
  <si>
    <t>Auxiliars financers i d'assegurances. Activitats immobiliàries</t>
  </si>
  <si>
    <t>Servicis prestats a les empreses</t>
  </si>
  <si>
    <t>Lloguer de béns mobles</t>
  </si>
  <si>
    <t>Servicis agrícoles, ramaders, forestals i pesquers</t>
  </si>
  <si>
    <t>Educació i investigació</t>
  </si>
  <si>
    <t>Sanitat i servicis veterinaris</t>
  </si>
  <si>
    <t>Assistència i servicis socials</t>
  </si>
  <si>
    <t>Servicis recreatius i culturals</t>
  </si>
  <si>
    <t>Servicis personals</t>
  </si>
  <si>
    <t>Parcs d'atraccions, fires i servicis d'espectacles</t>
  </si>
  <si>
    <t>Resta de servicis</t>
  </si>
  <si>
    <t>Indústria química</t>
  </si>
  <si>
    <t>Construcció de maquinària i equip mecànic</t>
  </si>
  <si>
    <t>Construcció de maquinària i material elèctric</t>
  </si>
  <si>
    <t>Indústria tèxtil</t>
  </si>
  <si>
    <t>Resta d'indústries manufactureres</t>
  </si>
  <si>
    <t>Enginyers tècnics en mines i perits</t>
  </si>
  <si>
    <t>Enginyers tècnics en aeronàutica, construcció i similars</t>
  </si>
  <si>
    <t>Professionals de la loteria i l'atzar</t>
  </si>
  <si>
    <t>Enginyers aeronàutics i navals,telecomunicacions, construcció i similars</t>
  </si>
  <si>
    <t>Apicultura</t>
  </si>
  <si>
    <t>Producció, transport i distribució d'energia elèctrica</t>
  </si>
  <si>
    <t>Fabricació i distribució de gas</t>
  </si>
  <si>
    <t>Fabricació de gel per a la venda</t>
  </si>
  <si>
    <t>Producció i primera transformació de metalls no ferris</t>
  </si>
  <si>
    <t>Extracció de materials de construcció</t>
  </si>
  <si>
    <t>Indústries de la pedra natural</t>
  </si>
  <si>
    <t>Indústria del vidre</t>
  </si>
  <si>
    <t>Fabricació de productes ceràmics</t>
  </si>
  <si>
    <t>Fabricació de productes farmacèutics</t>
  </si>
  <si>
    <t>Fabricació de productes metàl·lics estructurals</t>
  </si>
  <si>
    <t>Tallers mecànics independents</t>
  </si>
  <si>
    <t>Foneries</t>
  </si>
  <si>
    <t>%</t>
  </si>
  <si>
    <t>Total</t>
  </si>
  <si>
    <t>Ramaderes</t>
  </si>
  <si>
    <t>Industrials</t>
  </si>
  <si>
    <t>Construcció</t>
  </si>
  <si>
    <t>Explotacions mixtes</t>
  </si>
  <si>
    <t>Comerç i Servicis</t>
  </si>
  <si>
    <t>València</t>
  </si>
  <si>
    <t xml:space="preserve"> 1. Ciutat Vella</t>
  </si>
  <si>
    <t xml:space="preserve"> 3. Extramurs</t>
  </si>
  <si>
    <t xml:space="preserve"> 4. Campanar</t>
  </si>
  <si>
    <t xml:space="preserve"> 8. Patraix</t>
  </si>
  <si>
    <t xml:space="preserve"> 9. Jesús</t>
  </si>
  <si>
    <t>10. Quatre Carreres</t>
  </si>
  <si>
    <t>11. Poblats Marítims</t>
  </si>
  <si>
    <t>12. Camins al Grau</t>
  </si>
  <si>
    <t>13. Algirós</t>
  </si>
  <si>
    <t>14. Benimaclet</t>
  </si>
  <si>
    <t>15. Rascanya</t>
  </si>
  <si>
    <t>16. Benicalap</t>
  </si>
  <si>
    <t>17. Pobles del Nord</t>
  </si>
  <si>
    <t>18. Pobles de l'Oest</t>
  </si>
  <si>
    <t>19. Pobles del Sud</t>
  </si>
  <si>
    <t>No hi consta</t>
  </si>
  <si>
    <t>Fabricació de fils i cables elèctrics</t>
  </si>
  <si>
    <t>Construcció naval</t>
  </si>
  <si>
    <t>Reparació i manteniment de vaixells</t>
  </si>
  <si>
    <t>Fabricació de sucs i conserves vegetals</t>
  </si>
  <si>
    <t>Fabricació de productes de molineria</t>
  </si>
  <si>
    <t>Elaboració de productes alimentaris diversos</t>
  </si>
  <si>
    <t>Indústria vinícola</t>
  </si>
  <si>
    <t>Fabricació de gèneres de punt</t>
  </si>
  <si>
    <t>Acabat de tèxtils</t>
  </si>
  <si>
    <t>Altres indústries tèxtils</t>
  </si>
  <si>
    <t>Indústria de la pelleteria</t>
  </si>
  <si>
    <t>Fabricació d'envasos i embalatges de fusta</t>
  </si>
  <si>
    <t>Indústria del moble de fusta</t>
  </si>
  <si>
    <t>Transformació de paper i cartó</t>
  </si>
  <si>
    <t>Arts gràfiques (impressió gràfica)</t>
  </si>
  <si>
    <t>Activitats annexes a les arts gràfiques</t>
  </si>
  <si>
    <t>Edició</t>
  </si>
  <si>
    <t>Transformació del cautxú</t>
  </si>
  <si>
    <t>Transformació de matèries plàstiques</t>
  </si>
  <si>
    <t>Joieria i bijuteria</t>
  </si>
  <si>
    <t>Laboratoris fotogràfics i cinematogràfics</t>
  </si>
  <si>
    <t>Indústries manufactureres diverses</t>
  </si>
  <si>
    <t>Edificació i obra civil</t>
  </si>
  <si>
    <t>Instal·lacions i muntatges</t>
  </si>
  <si>
    <t>Acabat d'obres</t>
  </si>
  <si>
    <t>Agrupacions i unions temporals d'empreses</t>
  </si>
  <si>
    <t>Intermediaris del comerç</t>
  </si>
  <si>
    <t>Comerç mixt o integrat en grans superfícies</t>
  </si>
  <si>
    <t>Servicis en restaurants</t>
  </si>
  <si>
    <t>Servicis en cafeteries</t>
  </si>
  <si>
    <t>Allotjaments turístics extrahotelers</t>
  </si>
  <si>
    <t>Reparació de maquinària industrial</t>
  </si>
  <si>
    <t>Transport de viatgers</t>
  </si>
  <si>
    <t>Transport de mercaderies per carretera</t>
  </si>
  <si>
    <t>Activitats annexes al transport terrestre</t>
  </si>
  <si>
    <t>Agències de viatges</t>
  </si>
  <si>
    <t>Banca</t>
  </si>
  <si>
    <t>Caixes d'estalvi</t>
  </si>
  <si>
    <t>Altres institucions financeres</t>
  </si>
  <si>
    <t>Auxiliars financers</t>
  </si>
  <si>
    <t>Auxiliars d'assegurances</t>
  </si>
  <si>
    <t>Promoció immobiliària</t>
  </si>
  <si>
    <t>Empreses d'estudis de mercat</t>
  </si>
  <si>
    <t>Lloguer de maquinària i equip agrícola</t>
  </si>
  <si>
    <t>Lloguer d'automòbils sense conductor</t>
  </si>
  <si>
    <t>Lloguer de béns de consum</t>
  </si>
  <si>
    <t>Lloguer d'aparells de mesura</t>
  </si>
  <si>
    <t>Col·legis majors i residències d'estudiants</t>
  </si>
  <si>
    <t>Investigació científica i tècnica</t>
  </si>
  <si>
    <t>Consultes i clíniques veterinàries</t>
  </si>
  <si>
    <t>Espectacles (excepte cine i esports)</t>
  </si>
  <si>
    <t>Espectacles esportius</t>
  </si>
  <si>
    <t>Salons de perruqueria i instituts de bellesa</t>
  </si>
  <si>
    <t>Agències de col·locació d'artistes</t>
  </si>
  <si>
    <t>Enginyers industrials i tèxtils</t>
  </si>
  <si>
    <t>Agents comercials</t>
  </si>
  <si>
    <t>Fabricació de components electrònics i circuits integrats</t>
  </si>
  <si>
    <t>Extracció de petroli i gas natural</t>
  </si>
  <si>
    <t>Producció, transport i distribució d'energia elèctrica, gas, vapor i aigua calenta</t>
  </si>
  <si>
    <t>Producció i primera transformació de metalls</t>
  </si>
  <si>
    <t>Indústries de productes minerals no metàl·lics</t>
  </si>
  <si>
    <t>Fabricació de material electrònic (excepte ordinadors)</t>
  </si>
  <si>
    <t>Construcció de vehicles automòbils i les seues peces de recanvi</t>
  </si>
  <si>
    <t>Comerç al detall de productes alimentaris, begudes i tabac realitzat en establiments permanents</t>
  </si>
  <si>
    <t>Comerç al detall de productes industrials no alimentaris realitzat en establiments permanents</t>
  </si>
  <si>
    <t>Comerç mixt o integrat; al detall fora d'un establiment  permanent; amb expositors en depòsit i aparells automàtics; al detall per correu i catàleg de prod. diversos</t>
  </si>
  <si>
    <t>Servicis de sanejament, neteja i servicis contra incendis i similars</t>
  </si>
  <si>
    <t>Enginyers tècnics industrials,tèxtils i arts gràfiques</t>
  </si>
  <si>
    <t>Arquitectes i enginyers de camins, canals i ports</t>
  </si>
  <si>
    <t>Arquitectes i enginyers tècnics de la construcció</t>
  </si>
  <si>
    <t>Delineants i decoradors</t>
  </si>
  <si>
    <t>Altres professionals relacionats amb altres industries manufactureres</t>
  </si>
  <si>
    <t>Tècnics d'hostaleria</t>
  </si>
  <si>
    <t>Gestors o intermediaris en les operacions de transport i conductors de vehicles terrestres</t>
  </si>
  <si>
    <t>Professionals de les assegurances</t>
  </si>
  <si>
    <t>Gestors</t>
  </si>
  <si>
    <t>Professionals del dret</t>
  </si>
  <si>
    <t>Professionals de l'economia i les finances</t>
  </si>
  <si>
    <t>Professionals de la publicitat</t>
  </si>
  <si>
    <t>Professionals de la informàtica i la matemàtica</t>
  </si>
  <si>
    <t>Professionals d'activitats diverses</t>
  </si>
  <si>
    <t>Professionals de l'ensenyament</t>
  </si>
  <si>
    <t>Professions liberals, artístiques i literàries</t>
  </si>
  <si>
    <t>Professionals que presten servicis de neteja</t>
  </si>
  <si>
    <t>Professionals relacionats amb activitats parasanitàries</t>
  </si>
  <si>
    <t>Professionals relacionats amb l'espectacle</t>
  </si>
  <si>
    <t>Altres professionals relacionats amb els servicis a què es referix esta divisió</t>
  </si>
  <si>
    <t>Codi (Secció, Divisió, Agrupació i Grup)</t>
  </si>
  <si>
    <t>DT 1</t>
  </si>
  <si>
    <t>DT 2</t>
  </si>
  <si>
    <t>DT 3</t>
  </si>
  <si>
    <t xml:space="preserve">    1. la Seu</t>
  </si>
  <si>
    <t xml:space="preserve"> 6.  el Pla del Real</t>
  </si>
  <si>
    <t xml:space="preserve">    2. el Pla del Remei</t>
  </si>
  <si>
    <t xml:space="preserve">  6. el Pla del Real</t>
  </si>
  <si>
    <t xml:space="preserve"> 6. el Pla del Real</t>
  </si>
  <si>
    <t xml:space="preserve"> 5.  la Saïdia</t>
  </si>
  <si>
    <t xml:space="preserve">  5. la Saïdia</t>
  </si>
  <si>
    <t xml:space="preserve"> 5. la Saïdia</t>
  </si>
  <si>
    <t xml:space="preserve">    2. la Xerea</t>
  </si>
  <si>
    <t xml:space="preserve">    3. el Carme</t>
  </si>
  <si>
    <t xml:space="preserve">    4. el Pilar</t>
  </si>
  <si>
    <t xml:space="preserve">    5. el Mercat</t>
  </si>
  <si>
    <t xml:space="preserve">    2. la Roqueta</t>
  </si>
  <si>
    <t xml:space="preserve">  7. l'Olivereta</t>
  </si>
  <si>
    <t xml:space="preserve">    1. el Botànic</t>
  </si>
  <si>
    <t xml:space="preserve">    3. la Petxina</t>
  </si>
  <si>
    <t xml:space="preserve">    4. la Fontsanta</t>
  </si>
  <si>
    <t xml:space="preserve">    5. la Llum</t>
  </si>
  <si>
    <t xml:space="preserve">    1. la Raiosa</t>
  </si>
  <si>
    <t xml:space="preserve">    3. la Creu Coberta</t>
  </si>
  <si>
    <t xml:space="preserve">    6. la Punta</t>
  </si>
  <si>
    <t xml:space="preserve">  2. l'Eixample</t>
  </si>
  <si>
    <t xml:space="preserve">    3. el Calvari</t>
  </si>
  <si>
    <t xml:space="preserve">    5. na Rovella</t>
  </si>
  <si>
    <t>DT 4</t>
  </si>
  <si>
    <t>DT 5</t>
  </si>
  <si>
    <t>DT 6</t>
  </si>
  <si>
    <t>DT 7</t>
  </si>
  <si>
    <t>DT 8</t>
  </si>
  <si>
    <t>DT 9</t>
  </si>
  <si>
    <t>DT 10</t>
  </si>
  <si>
    <t>DT 11</t>
  </si>
  <si>
    <t>DT 12</t>
  </si>
  <si>
    <t>DT 13</t>
  </si>
  <si>
    <t>DT 14</t>
  </si>
  <si>
    <t>DT 15</t>
  </si>
  <si>
    <t>DT 16</t>
  </si>
  <si>
    <t>DT 17</t>
  </si>
  <si>
    <t>DT 18</t>
  </si>
  <si>
    <t>DT 19</t>
  </si>
  <si>
    <t xml:space="preserve">    6. Sant Francesc</t>
  </si>
  <si>
    <t xml:space="preserve">    1. Russafa</t>
  </si>
  <si>
    <t xml:space="preserve">    3. Gran Via</t>
  </si>
  <si>
    <t xml:space="preserve">    1. El Botànic</t>
  </si>
  <si>
    <t xml:space="preserve">    3. La Petxina</t>
  </si>
  <si>
    <t xml:space="preserve">    4. Arrancapins</t>
  </si>
  <si>
    <t xml:space="preserve">    1. Campanar</t>
  </si>
  <si>
    <t xml:space="preserve">    2. Les Tendetes</t>
  </si>
  <si>
    <t xml:space="preserve">    3. El Calvari</t>
  </si>
  <si>
    <t xml:space="preserve">    4. Sant Pau</t>
  </si>
  <si>
    <t xml:space="preserve">    1. Marxalenes</t>
  </si>
  <si>
    <t xml:space="preserve">    2. Morvedre</t>
  </si>
  <si>
    <t xml:space="preserve">    3. Trinitat</t>
  </si>
  <si>
    <t xml:space="preserve">    4. Tormos</t>
  </si>
  <si>
    <t xml:space="preserve">    5. Sant Antoni</t>
  </si>
  <si>
    <t xml:space="preserve">    1. Exposició</t>
  </si>
  <si>
    <t xml:space="preserve">    2. Mestalla</t>
  </si>
  <si>
    <t xml:space="preserve">    3. Jaume Roig</t>
  </si>
  <si>
    <t xml:space="preserve">    4. Ciutat Universitària</t>
  </si>
  <si>
    <t xml:space="preserve">    1. Nou Moles</t>
  </si>
  <si>
    <t xml:space="preserve">    2. Soternes</t>
  </si>
  <si>
    <t xml:space="preserve">    3. Tres Forques</t>
  </si>
  <si>
    <t xml:space="preserve">    4. La Fontsanta</t>
  </si>
  <si>
    <t xml:space="preserve">    5. La Llum</t>
  </si>
  <si>
    <t xml:space="preserve">    1. Patraix</t>
  </si>
  <si>
    <t xml:space="preserve">    2. Sant Isidre</t>
  </si>
  <si>
    <t xml:space="preserve">    3. Vara de Quart</t>
  </si>
  <si>
    <t xml:space="preserve">    4. Safranar</t>
  </si>
  <si>
    <t xml:space="preserve">    5. Favara</t>
  </si>
  <si>
    <t xml:space="preserve">    1. La Raiosa</t>
  </si>
  <si>
    <t xml:space="preserve">    3. La Creu Coberta</t>
  </si>
  <si>
    <t xml:space="preserve">    5. Camí Real</t>
  </si>
  <si>
    <t xml:space="preserve">    1. Mont-Olivet</t>
  </si>
  <si>
    <t xml:space="preserve">    2. En Corts</t>
  </si>
  <si>
    <t xml:space="preserve">    3. Malilla</t>
  </si>
  <si>
    <t>-</t>
  </si>
  <si>
    <t xml:space="preserve">    4. Fonteta de Sant Lluís</t>
  </si>
  <si>
    <t xml:space="preserve">    5. Na Rovella</t>
  </si>
  <si>
    <t xml:space="preserve">    6. La Punta</t>
  </si>
  <si>
    <t xml:space="preserve">    1. El Grau</t>
  </si>
  <si>
    <t xml:space="preserve">    2. El Cabanyal-el Canyamelar</t>
  </si>
  <si>
    <t xml:space="preserve">    3. La Malva-rosa</t>
  </si>
  <si>
    <t xml:space="preserve">    4. Beteró</t>
  </si>
  <si>
    <t xml:space="preserve">    5. Natzaret</t>
  </si>
  <si>
    <t xml:space="preserve">    1. Aiora</t>
  </si>
  <si>
    <t xml:space="preserve">    2. Albors</t>
  </si>
  <si>
    <t xml:space="preserve">    3. La Creu del Grau</t>
  </si>
  <si>
    <t xml:space="preserve">    4. Camí Fondo</t>
  </si>
  <si>
    <t xml:space="preserve">    5. Penya-roja</t>
  </si>
  <si>
    <t xml:space="preserve">    2. Ciutat Jardí</t>
  </si>
  <si>
    <t xml:space="preserve">    3. L'Amistat</t>
  </si>
  <si>
    <t xml:space="preserve">    5. La Carrasca</t>
  </si>
  <si>
    <t xml:space="preserve">    1. Benimaclet</t>
  </si>
  <si>
    <t xml:space="preserve">    2. Camí de Vera</t>
  </si>
  <si>
    <t xml:space="preserve">    1. Orriols</t>
  </si>
  <si>
    <t xml:space="preserve">    2. Torrefiel</t>
  </si>
  <si>
    <t xml:space="preserve">    3. Sant Llorenç</t>
  </si>
  <si>
    <t xml:space="preserve">    1. Benicalap</t>
  </si>
  <si>
    <t xml:space="preserve">    2. Ciutat Fallera</t>
  </si>
  <si>
    <t xml:space="preserve">    1. Benifaraig</t>
  </si>
  <si>
    <t xml:space="preserve">    2. Poble Nou</t>
  </si>
  <si>
    <t xml:space="preserve">    3. Carpesa</t>
  </si>
  <si>
    <t xml:space="preserve">    4. Cases de Bàrcena</t>
  </si>
  <si>
    <t xml:space="preserve">    5. Mauella</t>
  </si>
  <si>
    <t xml:space="preserve">    6. Massarrojos</t>
  </si>
  <si>
    <t xml:space="preserve">    7. Borbotó</t>
  </si>
  <si>
    <t xml:space="preserve">    1. Benimàmet</t>
  </si>
  <si>
    <t xml:space="preserve">    2. Beniferri</t>
  </si>
  <si>
    <t xml:space="preserve">    1. El Forn d'Alcedo</t>
  </si>
  <si>
    <t xml:space="preserve">    3. Pinedo</t>
  </si>
  <si>
    <t xml:space="preserve">    4. El Saler</t>
  </si>
  <si>
    <t xml:space="preserve">    5. El Palmar</t>
  </si>
  <si>
    <t xml:space="preserve">    6. El Perellonet</t>
  </si>
  <si>
    <t xml:space="preserve">    7. La Torre</t>
  </si>
  <si>
    <t xml:space="preserve">    8. Faitanar</t>
  </si>
  <si>
    <t>Codi  (Secció, Divisió, Agrupació)</t>
  </si>
  <si>
    <t>Altres</t>
  </si>
  <si>
    <t>Districte</t>
  </si>
  <si>
    <t xml:space="preserve">    7.Ciutat de les Arts i les Ciències</t>
  </si>
  <si>
    <t>Fabricació de jocs, joguets i articles d'esport</t>
  </si>
  <si>
    <t>Artístiques</t>
  </si>
  <si>
    <t>Professionals</t>
  </si>
  <si>
    <t>Energia i aigua</t>
  </si>
  <si>
    <t>Extracció i transformació de minerals</t>
  </si>
  <si>
    <t>Transformació de metalls</t>
  </si>
  <si>
    <t xml:space="preserve"> 1.  Ciutat Vella</t>
  </si>
  <si>
    <t xml:space="preserve"> 3.  Extramurs</t>
  </si>
  <si>
    <t xml:space="preserve"> 4.  Campanar</t>
  </si>
  <si>
    <t xml:space="preserve"> 8.  Patraix</t>
  </si>
  <si>
    <t xml:space="preserve"> 9.  Jesús</t>
  </si>
  <si>
    <t>10.  Quatre Carreres</t>
  </si>
  <si>
    <t>11.  Poblats Marítims</t>
  </si>
  <si>
    <t>12.  Camins al Grau</t>
  </si>
  <si>
    <t>13.  Algirós</t>
  </si>
  <si>
    <t>14.  Benimaclet</t>
  </si>
  <si>
    <t>15.  Rascanya</t>
  </si>
  <si>
    <t>16.  Benicalap</t>
  </si>
  <si>
    <t>17.  Pobles del Nord</t>
  </si>
  <si>
    <t>18.  Pobles de l'Oest</t>
  </si>
  <si>
    <t>19.  Pobles del Sud</t>
  </si>
  <si>
    <t>Transports i comunicacions</t>
  </si>
  <si>
    <t>Institucions financeres i assegurances</t>
  </si>
  <si>
    <t xml:space="preserve">Total </t>
  </si>
  <si>
    <t>Tècnics Agricultura</t>
  </si>
  <si>
    <t>Tècnics Indústria i construcció</t>
  </si>
  <si>
    <t xml:space="preserve"> Comerç, hostaleria i transports</t>
  </si>
  <si>
    <t>Prof. finances, dret, assegurances</t>
  </si>
  <si>
    <t xml:space="preserve">Altres professionals </t>
  </si>
  <si>
    <t>Extracció, preparació i aglomeració d'hulla</t>
  </si>
  <si>
    <t>Enginyers en geodèsia i cartografia</t>
  </si>
  <si>
    <t>Tècnics Superiors en desenvolupament de projectes urbanístics i operacions topogràfiques</t>
  </si>
  <si>
    <t xml:space="preserve">    4. Sant Marcel·lí</t>
  </si>
  <si>
    <t xml:space="preserve">    4. La Bega Baixa</t>
  </si>
  <si>
    <t xml:space="preserve">    2. El Castellar-l'Oliverar</t>
  </si>
  <si>
    <t>Font: Impost d'Activitats Econòmiques. Oficina d'Estadística. Ajuntament de València.</t>
  </si>
  <si>
    <t>Fabricació de cervesa i malta cervesera</t>
  </si>
  <si>
    <t>Comerç a l'engròs de articles de consum durador</t>
  </si>
  <si>
    <t>Comerç a l'engròs interindustrial de la mineria i química</t>
  </si>
  <si>
    <t>Comerç a l'engròs d'altres productes de recuperació</t>
  </si>
  <si>
    <t>Comerç a la menuda de combustibles, carburants i lubricants</t>
  </si>
  <si>
    <t xml:space="preserve"> 2.  l'Eixample</t>
  </si>
  <si>
    <t xml:space="preserve"> 7.  l'Olivereta</t>
  </si>
  <si>
    <t xml:space="preserve"> 2. l'Eixample</t>
  </si>
  <si>
    <t xml:space="preserve"> 7. l'Olivereta</t>
  </si>
  <si>
    <t xml:space="preserve">    2.l'Hort de Senabre</t>
  </si>
  <si>
    <t xml:space="preserve">    1. l'Illa Perduda</t>
  </si>
  <si>
    <t xml:space="preserve">    3.l'Amistat</t>
  </si>
  <si>
    <t xml:space="preserve">    1.l'Illa Perduda</t>
  </si>
  <si>
    <t xml:space="preserve">    2. l'Hort de Senabre</t>
  </si>
  <si>
    <t>Servicis especials de restaurant, cafeteria i café-bar</t>
  </si>
  <si>
    <t>Hospitals, clíniques i sanatoris de medicina humana</t>
  </si>
  <si>
    <t>Altres professionals relacionats amb l'agricultura, ramaderia, caça, silvicultura i pesca</t>
  </si>
  <si>
    <t>Altres professionals relacionats amb les industries de la aeronàutica, telecomunicació i mecànica de precisió</t>
  </si>
  <si>
    <t xml:space="preserve">  València</t>
  </si>
  <si>
    <t xml:space="preserve">  1. Ciutat Vella</t>
  </si>
  <si>
    <t xml:space="preserve">  2. L'Eixample</t>
  </si>
  <si>
    <t xml:space="preserve">  3. Extramurs</t>
  </si>
  <si>
    <t xml:space="preserve">  4. Campanar</t>
  </si>
  <si>
    <t xml:space="preserve">  8. Patraix</t>
  </si>
  <si>
    <t xml:space="preserve">  9. Jesús</t>
  </si>
  <si>
    <t xml:space="preserve"> 10. Quatre Carreres</t>
  </si>
  <si>
    <t xml:space="preserve">    7. Ciutat Arts i les Ciències</t>
  </si>
  <si>
    <t xml:space="preserve"> 11. Poblats Marítims</t>
  </si>
  <si>
    <t xml:space="preserve"> 12. Camins al Grau</t>
  </si>
  <si>
    <t xml:space="preserve"> 13. Algirós</t>
  </si>
  <si>
    <t xml:space="preserve"> 14. Benimaclet</t>
  </si>
  <si>
    <t xml:space="preserve"> 15. Rascanya</t>
  </si>
  <si>
    <t xml:space="preserve"> 16. Benicalap</t>
  </si>
  <si>
    <t xml:space="preserve"> 17. Pobles del Nord</t>
  </si>
  <si>
    <t xml:space="preserve"> 18. Pobles de l'Oest</t>
  </si>
  <si>
    <t xml:space="preserve"> 19. Pobles del Sud</t>
  </si>
  <si>
    <t xml:space="preserve"> No hi consta</t>
  </si>
  <si>
    <t>Altres professionals relacionats amb la construcció</t>
  </si>
  <si>
    <t>Recuperació i comerç de residus fora d'establiment permanent</t>
  </si>
  <si>
    <t>Comerç a la menuda de fruites, verdures, hortalisses i tubercles</t>
  </si>
  <si>
    <t>Explotació intensiva de bestiar boví per a engreix</t>
  </si>
  <si>
    <t>Explotació intensiva de bestiar porcí per a engreix</t>
  </si>
  <si>
    <t>Explotacions de bestiar cavallí, mular i asiní</t>
  </si>
  <si>
    <t>Fabricació de productes de terres cuites per a la construcció (excepte articles refractaris)</t>
  </si>
  <si>
    <t>Fabricació de materials de construcció en formigó, ciment, guix, escaiola i altres</t>
  </si>
  <si>
    <t>Fabricació d'altres productes químics destinats principalment al consum final</t>
  </si>
  <si>
    <t>Forja, estampat, embotició, encunyació, tallament i repussatge</t>
  </si>
  <si>
    <t>Tractament i recobriment dels metalls</t>
  </si>
  <si>
    <t>Construcció de grans dipòsits i caldereria grossa</t>
  </si>
  <si>
    <t>Fabricació d'eines i articles acabats en metalls, excepte material elèctric</t>
  </si>
  <si>
    <t>Construcció de màquines per treballar els metalls, la fusta i el suro; útils, equips i recanvis per a màquines</t>
  </si>
  <si>
    <t>Construcció de màquines i aparells per a les indústries alimentàries, químiques, del plàstic i del cautxú</t>
  </si>
  <si>
    <t>Construcció de màquines i equip per a mineria, construcció i obres públiques, siderúrgia i foneria i d'elevació i manipulació</t>
  </si>
  <si>
    <t>Fabricació de material elèctric d'utilització i equipament</t>
  </si>
  <si>
    <t>Fabricació de llums i material d'enllumenat</t>
  </si>
  <si>
    <t>Fabricació d'aparells i equip electromèdic i d'ús professional i científic</t>
  </si>
  <si>
    <t>Fabricació d'aparells receptors, d'enregistrament i reproducció de so i imatge, enregistrament de discos i cintes magnètiques</t>
  </si>
  <si>
    <t>Fabricació d'equip, components, accessoris i peces de recanvi per a vehicles automòbils</t>
  </si>
  <si>
    <t>Fabricació d'instruments de precisió, mesura i control</t>
  </si>
  <si>
    <t>Fabricació de material medicoquirúrgic i d'aparells ortopèdics</t>
  </si>
  <si>
    <t>Fabricació d'instruments òptics i material fotogràfic i cinematogràfic</t>
  </si>
  <si>
    <t>Sacrifici de bestiar, preparació i conserves de carn i incubació d'aus</t>
  </si>
  <si>
    <t>Indústries làcties</t>
  </si>
  <si>
    <t>Fabricació de pastes alimentàries i productes amilacis</t>
  </si>
  <si>
    <t>Indústries del pa, brioxeria, pastisseria i galletes</t>
  </si>
  <si>
    <t>Indústries de productes per a l'alimentació animal (incloses les farines de peix)</t>
  </si>
  <si>
    <t>Indústria de les aigües minerals, aigües gasoses i altres begudes analcohòliques</t>
  </si>
  <si>
    <t>Adobament i acabat de cuiros i pells</t>
  </si>
  <si>
    <t>Fabricació d'articles de cuiro i similars</t>
  </si>
  <si>
    <t>Fabricació en sèrie de calçat (excepte el de cautxú i fusta)</t>
  </si>
  <si>
    <t>Fabricació de calçat d'artesania i a mida (inclòs el calçat ortopèdic)</t>
  </si>
  <si>
    <t>Confecció en sèrie de roba de tot tipus i els seus complements</t>
  </si>
  <si>
    <t>Confecció a mida de peces de roba i els seus complements</t>
  </si>
  <si>
    <t>Confecció d'altres articles amb matèries tèxtils</t>
  </si>
  <si>
    <t>Fabricació de productes semielaborats de fusta (fulloles, taulers, fustes millorades i similars)</t>
  </si>
  <si>
    <t>Fabricació en sèrie de peces de fusteria, parquet i estructures de fusta per a la construcció</t>
  </si>
  <si>
    <t>Consolidació i preparació de terrenys, demolicions, perforacions per a aflorament d'aigua, fonamentació i pavimentació</t>
  </si>
  <si>
    <t>Preparació i muntatge d'estructures i cobertes, pals i torres metàl·liques, carrils, comportes, grues etc.</t>
  </si>
  <si>
    <t>Construcció, reparació i conservació de tot tipus d'obres</t>
  </si>
  <si>
    <t>Comerç a l'engròs de tot tipus de mercaderies especificades en els grups del 612 al 617 i 619</t>
  </si>
  <si>
    <t>Comerç a l'engròs de primeres matèries agràries, productes alimentaris, begudes i tabac</t>
  </si>
  <si>
    <t>Comerç a l'engròs de tèxtils, confecció, calçat i articles de cuiro</t>
  </si>
  <si>
    <t>Comerç a l'engròs de productes farmacèutics, de perfumeria i per al manteniment i funcionament de la llar</t>
  </si>
  <si>
    <t>Altres tipus de comerç a l'engròs interindustrial (excepte la mineria i de la química)</t>
  </si>
  <si>
    <t>Comercials exportadores i comerç a l'engròs en zones i dipòsits francs</t>
  </si>
  <si>
    <t>Comerç a l'engròs de ferralla i metalls de rebuig ferris i no ferris</t>
  </si>
  <si>
    <t>Comerç a la menuda de carn i despulles; de productes i derivats carnis elaborats; d'ous, aviram, conills de granja, caça; i dels seus productes derivats</t>
  </si>
  <si>
    <t>Comerç a la menuda de peix i altres productes de la pesca, de l'aqüicultura i de cargols</t>
  </si>
  <si>
    <t>Comerç a la menuda de pa, pastisseria, confiteria i semblants i de llet i productes lactis</t>
  </si>
  <si>
    <t>Comerç a la menuda de vins i begudes de totes classes</t>
  </si>
  <si>
    <t>Comerç a la menuda de productes del tabac i articles per a fumador</t>
  </si>
  <si>
    <t>Comerç a la menuda de productes alimentaris i begudes en general</t>
  </si>
  <si>
    <t>Comerç a la menuda de productes tèxtils, confecció, calçat, pells i articles de cuiro</t>
  </si>
  <si>
    <t>Comerç a la menuda de medicaments i productes farmacèutics; comerç a la menuda de productes de drogueria i neteja; perfumeria i cosmètics, i altres productes químics; comerç a la menuda d'articles d'herbolari</t>
  </si>
  <si>
    <t>Comerç a la menuda d'articles per a l'equipament de la llar i la construcció</t>
  </si>
  <si>
    <t>Comerç a la menuda de vehicles terrestres, aeronaus i embarcacions; i de maquinària, accessoris i peces de recanvi</t>
  </si>
  <si>
    <t>Comerç a la menuda de béns de segona mà, com ara mobles, roba i efectes ordinaris d'ús domèstic</t>
  </si>
  <si>
    <t>Comerç a la menuda d'instruments musicals i els seus accessoris</t>
  </si>
  <si>
    <t>Comerç a la menuda d'altres productes</t>
  </si>
  <si>
    <t>Comerç mixt o integrat a la menuda</t>
  </si>
  <si>
    <t>Comerç a la menuda fora d'establiment comercial permanent (ambulant, parades de mercat)</t>
  </si>
  <si>
    <t>Comerç en règim d'expositors en depòsit i mitjançant màquines expenedores</t>
  </si>
  <si>
    <t>Comerç a la menuda per correu o catàleg de tot tipus de productes</t>
  </si>
  <si>
    <t>Servicis en cafés i bars, amb menjar i sense</t>
  </si>
  <si>
    <t>Servicis en quioscos, paradetes, barraques o altres locals similars, situats en mercats o places, a l'aire lliure en la via pública o jardins</t>
  </si>
  <si>
    <t>Serivicis en xocolateries, gelateries i orxateries</t>
  </si>
  <si>
    <t>Servicis d'hostalatge en hotels i motels</t>
  </si>
  <si>
    <t>Servicis d'hostalatge en hostals i pensions</t>
  </si>
  <si>
    <t>Servicis d'hostalatge en fondes i cases d'hostes</t>
  </si>
  <si>
    <t>Explotació d'apartaments privats mitjançant agència o empresa organitzada</t>
  </si>
  <si>
    <t>Càmpings turístics en què es presten els serveis mínims de salubritat, com ara aigua potable, lavabos, aigüeres, etc.</t>
  </si>
  <si>
    <t>Reparació d'articles elèctrics per a la llar, vehicles automòbils i altres béns de consum</t>
  </si>
  <si>
    <t>Activitats annexes al transport marítim i per vies navegables interiors)</t>
  </si>
  <si>
    <t>Depòsits i emmagatzematge de mercaderies</t>
  </si>
  <si>
    <t>Activitats auxiliars i complementàries del transport (intermediaris)</t>
  </si>
  <si>
    <t>Servicis de mudances</t>
  </si>
  <si>
    <t>Servicis telefònics</t>
  </si>
  <si>
    <t>Entitats asseguradores de vida i capitalització</t>
  </si>
  <si>
    <t>Entitats asseguradores de malaltia i riscos diversos</t>
  </si>
  <si>
    <t>Altres entitats asseguradores (montepios, caixes de pensions, etc.)</t>
  </si>
  <si>
    <t>Servicis relatius a la propietat immobiliària i a la propietat industrial</t>
  </si>
  <si>
    <t>Servicis jurídics</t>
  </si>
  <si>
    <t>Servicis financers i comptables</t>
  </si>
  <si>
    <t>Servicis tècnics (enginyeria, arquitectura, urbanisme, etc.)</t>
  </si>
  <si>
    <t>Servicis de publicitat, relacions publiques i similars</t>
  </si>
  <si>
    <t>Explotació electrònica per compte alié</t>
  </si>
  <si>
    <t>Lloguer de maquinària i equip per a la construcció</t>
  </si>
  <si>
    <t>Lloguer de maquinària i equip comptable, d'oficina i càlcul electrònic</t>
  </si>
  <si>
    <t>Lloguer altres mitjans de transport</t>
  </si>
  <si>
    <t>Servicis agrícoles i ramaders</t>
  </si>
  <si>
    <t xml:space="preserve">Servicis forestals </t>
  </si>
  <si>
    <t>Servicis de sanejament de vies publiques i similars</t>
  </si>
  <si>
    <t>Servicis de neteja</t>
  </si>
  <si>
    <t>Ensenyament reglat</t>
  </si>
  <si>
    <t>Ensenyament no reglat de formació i perfeccionament professional, i educació superior</t>
  </si>
  <si>
    <t>Altres activitats d'ensenyament</t>
  </si>
  <si>
    <t>Altres establiments sanitaris, balnearis i banys d'aigua dolça i de mar</t>
  </si>
  <si>
    <t>Consultes i clíniques d'estomatologia i odontologia</t>
  </si>
  <si>
    <t>Serveis de naturopatia, acupuntura i altres serveis parasanitaris</t>
  </si>
  <si>
    <t>Extracció d'altres minerals no metàl·lics ni energètics: torberes</t>
  </si>
  <si>
    <t>Construcció de carrosseries, remolcs i bolquets</t>
  </si>
  <si>
    <t>Fabricació de pasta paperera</t>
  </si>
  <si>
    <t>Assistència i serveis socials per a xiquets, adolescents, disminuïts físics i ancians, en centres residencials</t>
  </si>
  <si>
    <t>Assistència i serveis socials per a xiquets, adolescents, disminuïts físics i ancians, en centres no residencials</t>
  </si>
  <si>
    <t>Producció i serveis relacionats amb la mateixa de pel·lícula cinematogràfica (inclosos els vídeos)</t>
  </si>
  <si>
    <t>Exhibició de pel·lícules cinematogràfiques i vídeos</t>
  </si>
  <si>
    <t>Serveis de radiodifusió, televisió i servicis d'enllaç i transmissió de senyals de televisió</t>
  </si>
  <si>
    <t>Biblioteques, arxius, museus, jardins botànics i zoològics</t>
  </si>
  <si>
    <t>Instal·lacions esportives, escoles i servicis de perfeccionament de l'esport</t>
  </si>
  <si>
    <t>Servicis fotogràfics, màquines automàtiques fotogràfiques i servicis de fotocòpies</t>
  </si>
  <si>
    <t>Jardins, parcs de recreació o d'atraccions i aquàtics i pistes de patinatge</t>
  </si>
  <si>
    <t>Tómboles, espectacles i jocs, i comerç a la menuda i serveis de restauració, propis de fires i verbenes. Organització i celebració d'apostes esportives, loteries i altres jocs</t>
  </si>
  <si>
    <t>Altres activitats de l'espectacle i el turisme. Organització de congressos. Parcs o recintes firals</t>
  </si>
  <si>
    <t>Construcció naval, reparació i manteniment de vaixells</t>
  </si>
  <si>
    <t>Fabricació d'aparells electrodomèstics</t>
  </si>
  <si>
    <t>Servicis d'hostalatge en hotels-apartaments</t>
  </si>
  <si>
    <t>Nova al fitxer</t>
  </si>
  <si>
    <t>Prové d'un altre districte</t>
  </si>
  <si>
    <t>Baixa al fitxer</t>
  </si>
  <si>
    <t>S'en va a un altre districte</t>
  </si>
  <si>
    <t>Transformació de minerals radioactius</t>
  </si>
  <si>
    <t>Sidreries</t>
  </si>
  <si>
    <t>Indústria de la llana i les seues mescles</t>
  </si>
  <si>
    <t xml:space="preserve">    0. El Port</t>
  </si>
  <si>
    <t>Explotació intensiva de bestiar porcí de cria</t>
  </si>
  <si>
    <t>Extracció i distribució de crus de petroli</t>
  </si>
  <si>
    <t>Servicis dels establiments classificats en els grups 671, 672, 673, 681 i 682 de les agrupacions 67 i 68, duts a terme fora d'aquests establiments. Altres serveis d'alimentació</t>
  </si>
  <si>
    <t>Explotació de bestiar caprí</t>
  </si>
  <si>
    <t>Explotació extensiva de bestiar oví</t>
  </si>
  <si>
    <t>Explotació extensiva bestiar porcí</t>
  </si>
  <si>
    <t>Fabricació de piles i acumuladors</t>
  </si>
  <si>
    <t>Extracció i transformació de minerals radioactius</t>
  </si>
  <si>
    <t>Captació, depuració i distribució d'aigua i fabricació de gel</t>
  </si>
  <si>
    <t>Extracció de minerals no metàl·lics ni energètics: Torberes</t>
  </si>
  <si>
    <t>Fabricació de productes metàl·lics (excepte màquines i material de transport)</t>
  </si>
  <si>
    <t>Construcció d'un altre material de transport</t>
  </si>
  <si>
    <t>Fabricació d'instruments de precisió, òptica i similars</t>
  </si>
  <si>
    <t>Indústries de productes d'alimentació i begudes</t>
  </si>
  <si>
    <t>Indústries d'altres productes alimentosos, begudes i tabac</t>
  </si>
  <si>
    <t>Indústria del cuir</t>
  </si>
  <si>
    <t>Indústries del calçat i vestit i altres confeccions tèxtils</t>
  </si>
  <si>
    <t>Indústries de la fusta, suro i mobles de fusta</t>
  </si>
  <si>
    <t>Indústries del paper i fabricació d'articles de paper, arts gràfiques i edició</t>
  </si>
  <si>
    <t>Indústries de transformació del plàstic i matèries plàstiques</t>
  </si>
  <si>
    <t>Altres indústries manufactureres</t>
  </si>
  <si>
    <t>Doctors i llicenciats en biològiques,agrònoms i forestals</t>
  </si>
  <si>
    <t>Tècnics agrícoles, forestals, biològics i similars</t>
  </si>
  <si>
    <t>Altres professionals relacionats amb les activitats pròpies de l'energia, aigua, mineria i indústria química no considerats anteriorment</t>
  </si>
  <si>
    <t>Doctor i llicenciats en químiques</t>
  </si>
  <si>
    <t>Doctors i llicenciats en físiques, geografia, geologia i mines</t>
  </si>
  <si>
    <t>Professionals de la sanitat</t>
  </si>
  <si>
    <t>Comerç, restaurants hostaleria i reparacions</t>
  </si>
  <si>
    <t>Cunicultura</t>
  </si>
  <si>
    <t>Avicultura</t>
  </si>
  <si>
    <t>Fabricació de productes de suro</t>
  </si>
  <si>
    <t>Indústries d'altres productes minerals no metàl·lics no compreses en altres parts</t>
  </si>
  <si>
    <t>Construcció d'altres materials de transport no compreses en altres parts</t>
  </si>
  <si>
    <t>Altres servicis personals no compresos en altres parts</t>
  </si>
  <si>
    <t>Altres servicis recreatius no compresos en altres parts</t>
  </si>
  <si>
    <t>Altres servicis prestats a les empreses no compresos en altres parts</t>
  </si>
  <si>
    <t>Un altre comerç a l'engròs no compresos en altres parts</t>
  </si>
  <si>
    <t>Altres reparacions no compresos en altres parts</t>
  </si>
  <si>
    <t>Lloguer d'altres béns mobles no compresos en altres parts (sense personal permanent)</t>
  </si>
  <si>
    <t>Fabricació de rellotges i altres instruments no compresos en altres parts</t>
  </si>
  <si>
    <t>1.15. Evolución del número de referencias en los ficheros del IAE 2020 y 2021 por distrito.</t>
  </si>
  <si>
    <t>IAE 01/01/2021</t>
  </si>
  <si>
    <t>Extracció, preparació i aglomeració de combustibles sòlids i coqueries</t>
  </si>
  <si>
    <t>Construcció de màquines d'oficina i ordinadors (inclosa la seua instal·lació)</t>
  </si>
  <si>
    <t>1. Padró de l'Impost sobre Activitats Econòmiques a data 1 de gener de 2022</t>
  </si>
  <si>
    <t>1.1. Activitats econòmiques segons tipus. 2018 - 2022</t>
  </si>
  <si>
    <t>1.2. Activitats econòmiques industrials segons grans grups per districte. 2022</t>
  </si>
  <si>
    <t>1.3. Activitats econòmiques comercials segons grans grups per districte. 2022</t>
  </si>
  <si>
    <t>1.4. Activitats econòmiques professionals segons grans grups per districte. 2022</t>
  </si>
  <si>
    <t>1.5. Activitats econòmiques industrials segons agrupació per districte. 2022</t>
  </si>
  <si>
    <t>1.6. Activitats econòmiques comercials i de servici segons agrupació per districte. 2022</t>
  </si>
  <si>
    <t>1.7. Activitats econòmiques professionals segons agrupación per districte. 2022</t>
  </si>
  <si>
    <t>1.9. Activitats econòmiques comercials segons grans grups per barri. 2022</t>
  </si>
  <si>
    <t>1.8. Activitats econòmiques industrials segons grans grups per barri. 2022</t>
  </si>
  <si>
    <t>1.10. Activitats econòmiques professionals segons grans grups per barri. 2022</t>
  </si>
  <si>
    <t>1.11. Activitats econòmiques industrials més freqüents segons agrupació per barri. 2022</t>
  </si>
  <si>
    <t>1.12. Activitats econòmiques comercials i de servicis més freqüents segons agrupació per barri. 2022</t>
  </si>
  <si>
    <t>1.13. Activitats econòmiques professionals més freqüents segons agrupació per barri. 2022</t>
  </si>
  <si>
    <t>1.14. Activitats econòmiques segons grup. 2022</t>
  </si>
  <si>
    <t>1.15. Evolució del nombre de referències als fitxers de l'IAE 2021 i 2022 per districte</t>
  </si>
  <si>
    <t>1.17. Evolució del nombre de referències als fitxers de l'IAE 2021 i 2022 en Comerç i Servicis per districte</t>
  </si>
  <si>
    <t>1.18. Evolució del nombre de referències als fitxers de l'IAE 2021 i 2022 per barri</t>
  </si>
  <si>
    <t>1.18. Evolució del nombre de referències als fitxers de l'IAE 2021 i 2022 en Comerç i Servicis per barri</t>
  </si>
  <si>
    <t>1. Padrón del Impuesto sobre Actividades Económicas a fecha 1 de enero de 2022</t>
  </si>
  <si>
    <t>1.1. Actividades económicas según tipos. 2018 - 2022</t>
  </si>
  <si>
    <t>1.2. Actividades económicas industriales según grandes grupos por distrito. 2022</t>
  </si>
  <si>
    <t>1.3. Actividades económicas comerciales según grandes grupos por distrito. 2022</t>
  </si>
  <si>
    <t>1.4. Actividades económicas profesionales según grandes grupos por distrito. 2022</t>
  </si>
  <si>
    <t>1.5. Actividades económicas industriales según agrupación por distrito. 2022</t>
  </si>
  <si>
    <t>1.6. Actividades económicas comerciales y de servicio según agrupación por distrito. 2022</t>
  </si>
  <si>
    <t>1.7. Actividades económicas profesionales según agrupación por distrito. 2022</t>
  </si>
  <si>
    <t>1.8. Actividades económicas industriales según grandes grupos por barrio. 2022</t>
  </si>
  <si>
    <t>1.9. Actividades económicas comerciales según grandes grupos por barrio. 2022</t>
  </si>
  <si>
    <t>1.10. Actividades económicas profesionales según grandes grupos por barrio. 2022</t>
  </si>
  <si>
    <t>1.11. Actividades económicas industriales más frecuentes según agrupación por barrio. 2022</t>
  </si>
  <si>
    <t>1.12. Actividades económicas comerciales y de servicios más frecuentes según agrupación por barrio. 2022</t>
  </si>
  <si>
    <t>1.13. Actividades económicas profesionales más frecuentes según agrupación por barrio. 2022</t>
  </si>
  <si>
    <t>1.14. Actividades económicas según grupo. 2022</t>
  </si>
  <si>
    <t>1.15. Evolución del número de referencias en los ficheros del IAE 2021 y 2022 por distrito</t>
  </si>
  <si>
    <t>1.17. Evolución del número de referencias en los ficheros del IAE 2021 y 2022 en Comercio y Servicios por distrito</t>
  </si>
  <si>
    <t>1.18. Evolución del número de referencias en los ficheros del IAE 2021 y 2022 por barrio</t>
  </si>
  <si>
    <t>1.18. Evolución del número de referencias en los ficheros del IAE 2021 y 2022 en Comercio y Servicios por barrio</t>
  </si>
  <si>
    <t>Activitats econòmiques segons tipus. 2022</t>
  </si>
  <si>
    <t>1.3. Activitats econòmiques comercials i de servicis segons grans grups per districte. 2022</t>
  </si>
  <si>
    <t>1.3. Actividades económicas comerciales y de servicios según grandes grupos por distrito. 2022</t>
  </si>
  <si>
    <t>1.6. Activitats econòmiques comercials i de servicis segons agrupació per districte. 2022</t>
  </si>
  <si>
    <t>1.6. Actividades económicas comerciales y de servicios según agrupación por distrito. 2022</t>
  </si>
  <si>
    <t>1.9. Activitats econòmiques comercials i de servicis segons grans grups per barri. 2022</t>
  </si>
  <si>
    <t>1.9. Actividades económicas comerciales y de servicios según grandes grupos por barrio. 2022</t>
  </si>
  <si>
    <t>Confecció de roba de treball</t>
  </si>
  <si>
    <t>Extracció i distribució de gas natural</t>
  </si>
  <si>
    <t>1.15. Evolució del nombre de referències als fitxers de l’IAE 2021 i 2022 per districte.</t>
  </si>
  <si>
    <t>Nova referència en 2022</t>
  </si>
  <si>
    <t>Baixa referència en 2022</t>
  </si>
  <si>
    <t>Referència es manté al mateix àmbit a 2022</t>
  </si>
  <si>
    <t>IAE 01/01/2022</t>
  </si>
  <si>
    <t>Evolució 2021 - 2022</t>
  </si>
  <si>
    <t>1.18. Evolució del nombre de referències als fitxers de l’IAE 2021 i 2022 en Comerç i Servicis per barri.</t>
  </si>
  <si>
    <t>1.18. Evolución del número de referencias en los ficheros del IAE 2021 y 2022 en Comercio y Servicios por barrio.</t>
  </si>
  <si>
    <t>1.17. Evolució del nombre de referències als fitxers de l’IAE 2021 i 2022 per barri.</t>
  </si>
  <si>
    <t>1.17. Evolución del número de referencias en los ficheros del IAE 2021 y 2022 por barrio.</t>
  </si>
  <si>
    <t>1.16. Evolució del nombre de referències als fitxers de l’IAE 2021 i 2022 en Comerç i Servicis per districte.</t>
  </si>
  <si>
    <t>1.16. Evolución del número de referencias en los ficheros del IAE 2021 y 2022 en Comercio y Servicios por distrito.</t>
  </si>
  <si>
    <t>Lloguer de béns immobles</t>
  </si>
  <si>
    <t>Transport terrestre (171+172), Transport marítim i fluvial (173) i Transport aeri (174)</t>
  </si>
  <si>
    <t>Doctors i llicenciats en ciències biològiques</t>
  </si>
  <si>
    <t>Enginyers agrònoms i forestals</t>
  </si>
  <si>
    <t>Veterinaris</t>
  </si>
  <si>
    <t>Tècnics en biologia, agronomia i silvicultura</t>
  </si>
  <si>
    <t>Enginyers tècnics agrícoles i enginyers tècnics forestals</t>
  </si>
  <si>
    <t>Enginyers tècnics topògrafs</t>
  </si>
  <si>
    <t>Auxiliars i ajudants en veterinària (sexadors de pollastres, castradors, etc.)</t>
  </si>
  <si>
    <t>Doctors i llicenciats en ciències físiques, en geofísiques i en geològiques</t>
  </si>
  <si>
    <t>Enginyers de mines</t>
  </si>
  <si>
    <t>Doctors i llicenciats en ciències químiques</t>
  </si>
  <si>
    <t>Enginyers tècnics de mines, facultatius i pèrits</t>
  </si>
  <si>
    <t>Enginyers aeronàutics</t>
  </si>
  <si>
    <t>Enginyers navals</t>
  </si>
  <si>
    <t>Enginyers de telecomunicacions</t>
  </si>
  <si>
    <t>Enginyers d'armament, de construcció d'armes navals i enginyers electromecànics de l'ICAI</t>
  </si>
  <si>
    <t>Enginyers tècnics de telecomunicacions, ajudants i pèrits</t>
  </si>
  <si>
    <t>Ajudants d'enginyers d'armament, construcció d'armes navals i enginyers tècnics electromecànics de l'ICAI</t>
  </si>
  <si>
    <t>Dibuixants tècnics</t>
  </si>
  <si>
    <t>Tècnics en telecomunicacions</t>
  </si>
  <si>
    <t>Tècnics de so</t>
  </si>
  <si>
    <t>Tècnics en il·luminació</t>
  </si>
  <si>
    <t>Enginyers tècnics navals, ajudants i pèrits</t>
  </si>
  <si>
    <t>Enginyers tècnics industrials i tèxtils, ajudants i pèrits</t>
  </si>
  <si>
    <t>Tècnics en arts gràfiques</t>
  </si>
  <si>
    <t>Arquitectes</t>
  </si>
  <si>
    <t>Enginyers de camins, canals i ports</t>
  </si>
  <si>
    <t>Arquitectes tècnics i aparelladors</t>
  </si>
  <si>
    <t>Enginyers tècnics d'obres públiques, ajudants i pèrits</t>
  </si>
  <si>
    <t>Delineants</t>
  </si>
  <si>
    <t>Decoradors dissenyadors d'interiors</t>
  </si>
  <si>
    <t>Tècnics superiors en desenvolupament de projectes urbanístics i operacions topogràfiques</t>
  </si>
  <si>
    <t>Tècnics en hostaleria</t>
  </si>
  <si>
    <t>Conductors de vehicles terrestres</t>
  </si>
  <si>
    <t>Actuaris d'assegurances</t>
  </si>
  <si>
    <t>Agents i corredors d'assegurances</t>
  </si>
  <si>
    <t>Agents col·legiats de la propietat industrial i de la propietat immobiliària</t>
  </si>
  <si>
    <t>Gestors administratius</t>
  </si>
  <si>
    <t>Administradors de finques</t>
  </si>
  <si>
    <t>Intermediaris en la promoció d'edificis</t>
  </si>
  <si>
    <t>Habilitats de classes passives</t>
  </si>
  <si>
    <t>Graduats socials</t>
  </si>
  <si>
    <t>Agents o intermediaris de préstecs</t>
  </si>
  <si>
    <t>Agents de duanes</t>
  </si>
  <si>
    <t>Advocats</t>
  </si>
  <si>
    <t>Procuradors</t>
  </si>
  <si>
    <t>Notaris</t>
  </si>
  <si>
    <t>Registradors</t>
  </si>
  <si>
    <t>Economistes</t>
  </si>
  <si>
    <t>Intendents i professors mercantils</t>
  </si>
  <si>
    <t>Pèrits mercantils</t>
  </si>
  <si>
    <t>Diplomats en ciències empresarials</t>
  </si>
  <si>
    <t>Corredors de comerç lliures</t>
  </si>
  <si>
    <t>Auditors de comptes i censors jurats de comptes</t>
  </si>
  <si>
    <t>Administradors de la cartera de valors</t>
  </si>
  <si>
    <t>Professionals de la publicitat, relacions públiques i similars</t>
  </si>
  <si>
    <t>Doctors i llicenciats en ciències exactes i estadístiques</t>
  </si>
  <si>
    <t>Doctors, llicenciats i enginyers en informàtica</t>
  </si>
  <si>
    <t>Programadors i analistes d'informàtica</t>
  </si>
  <si>
    <t>Diplomats en informàtica</t>
  </si>
  <si>
    <t>Enregistradors, informàtics i altres professionals auxiliars del tractament electrònic de dades</t>
  </si>
  <si>
    <t>Agents cobradors de factures, d'efectes comercials, de préstecs i de drets de tot tipus</t>
  </si>
  <si>
    <t>Estenotipistes, mecanògrafs, taquígrafs i altres professionals administratius</t>
  </si>
  <si>
    <t>Detectius privats i professionals que presten servicis de vigilància, protecció i seguretat</t>
  </si>
  <si>
    <t>Traductors i intèrprets</t>
  </si>
  <si>
    <t>Doctors i llicenciats en filosofia i lletres</t>
  </si>
  <si>
    <t>Doctors i llicenciats en ciències polítiques i socials, psicòlegs, antropòlegs, historiadors i similars</t>
  </si>
  <si>
    <t>Especialistes en assumptes de personal, orientació i anàlisi professional</t>
  </si>
  <si>
    <t>Diplomats en biblioteconomia i documentació</t>
  </si>
  <si>
    <t>Personal docent de l'ensenyament superior</t>
  </si>
  <si>
    <t>Personal docent de l'ensenyament mitjà</t>
  </si>
  <si>
    <t>Personal docent de l'ensenyament general bàsic i preescolar</t>
  </si>
  <si>
    <t>Professors de formació i perfeccionament professional</t>
  </si>
  <si>
    <t>Professors de conducció de vehicles terrestres, aquàtics, aeronàutics, etc.</t>
  </si>
  <si>
    <t>Personal docent d'ensenyaments diversos, com ara educació física i esports, idiomes, mecanografia, preparació d'exàmens i oposicions, i similars</t>
  </si>
  <si>
    <t>Metges de medicina general</t>
  </si>
  <si>
    <t>Metges especialistes (excepte els estomatòlegs i els odontòlegs)</t>
  </si>
  <si>
    <t>Estomatòlegs</t>
  </si>
  <si>
    <t>Odontòlegs</t>
  </si>
  <si>
    <t>Farmacèutics</t>
  </si>
  <si>
    <t>Ajudants tècnics sanitaris i fisioterapeutes</t>
  </si>
  <si>
    <t>Protèsics i higienistes dentals</t>
  </si>
  <si>
    <t>Òptics optometristes i podòlegs</t>
  </si>
  <si>
    <t>Massatgistes, bromatòlegs, dietistes i auxiliars d'infermeria</t>
  </si>
  <si>
    <t>Naturòpates, acupuntors i altres professionals parasanitaris</t>
  </si>
  <si>
    <t>Representants tècnics de l'espectacle</t>
  </si>
  <si>
    <t>Agents de col·locació d'artistes</t>
  </si>
  <si>
    <t>Experts en organització de congressos, assemblees i similars</t>
  </si>
  <si>
    <t>Agents i corredors d'apostes en els espectacles</t>
  </si>
  <si>
    <t>Pintors, escultors, ceramistes, artesans, gravadors i artistes similars</t>
  </si>
  <si>
    <t>Restauradors d'obres d'art</t>
  </si>
  <si>
    <t>Expenedors oficials de loteries, apostes esportives i altres jocs de la xarxa comercial de l'organisme nacional de loteries i apostes de l'Estat (excepte els classificats en el grup 855)</t>
  </si>
  <si>
    <t>Expenedors oficials de loteries, apostes esportives i altres jocs d'altres organismes diferents de l'organisme nacional de loteries i apostes de l'Estat</t>
  </si>
  <si>
    <t>Expenedors no oficials autoritzats per a la recepció d'apostes esportives, altres jocs i loteries diverses</t>
  </si>
  <si>
    <t>Astròlegs i similars</t>
  </si>
  <si>
    <t>Guies de turisme</t>
  </si>
  <si>
    <t>Guies intèrprets de turisme</t>
  </si>
  <si>
    <t>Pèrits taxadors d'assegurances, joies, gèneres i efectes</t>
  </si>
  <si>
    <t>Liquidadors i comissaris d'avaries</t>
  </si>
  <si>
    <t>Maquilladors i esteticistes</t>
  </si>
  <si>
    <t>Grafòlegs</t>
  </si>
  <si>
    <t>Altres professionals relacionats amb servicis</t>
  </si>
  <si>
    <t>Directors de cinema i teatre</t>
  </si>
  <si>
    <t>Ajudants de direcció</t>
  </si>
  <si>
    <t>Actors de cinema i teatre</t>
  </si>
  <si>
    <t>Operadors de càmeres de cinema, de televisió i de vídeo</t>
  </si>
  <si>
    <t>Humoristes, còmics, excèntrics, xerraires, recitadors, il·lusionistes, etc.</t>
  </si>
  <si>
    <t>Apuntadors i regidors</t>
  </si>
  <si>
    <t>Artistes de circ</t>
  </si>
  <si>
    <t>Directors coreogràfics</t>
  </si>
  <si>
    <t>Ballarins</t>
  </si>
  <si>
    <t>Professors i directors de música</t>
  </si>
  <si>
    <t>Intèrprets d'instruments musicals</t>
  </si>
  <si>
    <t>Cantants</t>
  </si>
  <si>
    <t>Jugadors i entrenadors de futbol</t>
  </si>
  <si>
    <t>Jugadors, entrenadors i preparadors de tennis i de golf</t>
  </si>
  <si>
    <t>Pilots, entrenadors i preparadors de motociclisme i automobilisme</t>
  </si>
  <si>
    <t>Boxejadors, entrenadors i preparadors de boxa</t>
  </si>
  <si>
    <t>Jugadors, entrenadors i preparadors de bàsquet</t>
  </si>
  <si>
    <t>Corredors, entrenadors i preparadors de ciclisme</t>
  </si>
  <si>
    <t>Jugadors, entrenadors i preparadors d'handbol, voleibol, pilota i altres esportistes d'hípica, lluita, etc.</t>
  </si>
  <si>
    <t>Àrbitres d'espectacles esportius</t>
  </si>
  <si>
    <t>Matadors de toros</t>
  </si>
  <si>
    <t>Rellonejadors</t>
  </si>
  <si>
    <t>Altres servicis no compresos en altres parts</t>
  </si>
  <si>
    <t>Periodistes i altres professionals de la informació i la comunicació</t>
  </si>
  <si>
    <t>Altres activitats relacionades amb l'esport no compreses en altres parts</t>
  </si>
  <si>
    <t>Altres activitats relacionades amb la música no compreses en altres parts</t>
  </si>
  <si>
    <t>Altres activitats relacionades amb el ball no compreses en altres parts</t>
  </si>
  <si>
    <t>Altres activitats relacionades amb el cinema, el teatre i el circ no compreses en altres parts</t>
  </si>
  <si>
    <t>Altres professionals de les activitats financeres, jurídiques, d'assegurances i de lloguers no compresos en altres parts</t>
  </si>
  <si>
    <t>Corredors intèrprets i corredors marítims</t>
  </si>
  <si>
    <t>Altres professionals del transport i les comunicacions no compresos en altres parts</t>
  </si>
  <si>
    <t>Altres professionals del comerç i l'hostaleria  no compresos en altres parts</t>
  </si>
  <si>
    <t>Altres professionals de la construcció  no compresos en altres parts</t>
  </si>
  <si>
    <t>Enginyers tècnics aeronàutics, ajudants i pèrits</t>
  </si>
  <si>
    <t>Altres professionals de les indústries de l'aeronàutica, les telecomunicacions i la mecànica de precisió no compresos en altres parts</t>
  </si>
  <si>
    <t>Altres professionals de les indústries manufactureres no compresos en altres parts</t>
  </si>
  <si>
    <t>Altres professionals de l'energia, l'aigua, la mineria i les indústries químiques no compresos en altres parts</t>
  </si>
  <si>
    <t>Altres professionals de l'agricultura, la ramaderia, la caça, la silvicultura i la pesca no compresos en altres parts</t>
  </si>
  <si>
    <t>Prestació de serveis per societats de desenvolupament industrial regional</t>
  </si>
  <si>
    <t>Agències de prestació de serveis domèstics</t>
  </si>
  <si>
    <t>Servicis d'emmarcació</t>
  </si>
  <si>
    <t>Bugaderies, tintoreries i serveis similars</t>
  </si>
  <si>
    <t>Distribució de pel·lícules cinematogràfiques i vídeos</t>
  </si>
  <si>
    <t>Ensenyament fora d'establiment permanent</t>
  </si>
  <si>
    <t>Lloguer de béns immobles de naturalesa urbana</t>
  </si>
  <si>
    <t>Lloguer de béns immobles de naturalesa rústica</t>
  </si>
  <si>
    <t>Serveis integrals de correus i telecomunicacions</t>
  </si>
  <si>
    <t>Altres serveis de telecomunicació</t>
  </si>
  <si>
    <t>Activitats annexes al transport aeri</t>
  </si>
  <si>
    <t>Transport marítim internacional (excepte de crus i gasos)</t>
  </si>
  <si>
    <t>Transport de cabotatge i per vies navegables interiors (excepte de crus i gasos)</t>
  </si>
  <si>
    <t>Transport aeri regular</t>
  </si>
  <si>
    <t>Transport aeri no regular</t>
  </si>
  <si>
    <t>Altres transports terrestres no compresos en altres parts</t>
  </si>
  <si>
    <t>Transport ferroviari per via normal</t>
  </si>
  <si>
    <t>Fabricació d'articles de jonc i canya, cistelleria, brotxes, raspalls, etc. (excepte mobles)</t>
  </si>
  <si>
    <t>Construcció de màquines per a les indústries tèxtils, del cuir, calçat i vestit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</si>
</sst>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"/>
    <numFmt numFmtId="165" formatCode="0.0%"/>
    <numFmt numFmtId="166" formatCode="0.0"/>
    <numFmt numFmtId="167" formatCode="_-* #,##0.00\ [$€]_-;\-* #,##0.00\ [$€]_-;_-* &quot;-&quot;??\ [$€]_-;_-@_-"/>
  </numFmts>
  <fonts count="10" x14ac:knownFonts="1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i/>
      <sz val="10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8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 wrapText="1"/>
    </xf>
    <xf numFmtId="0" fontId="2" fillId="0" borderId="0" xfId="0" applyFont="1" applyAlignment="1">
      <alignment horizontal="right"/>
    </xf>
    <xf numFmtId="3" fontId="2" fillId="0" borderId="0" xfId="0" applyNumberFormat="1" applyFont="1" applyAlignment="1">
      <alignment horizontal="right"/>
    </xf>
    <xf numFmtId="0" fontId="2" fillId="0" borderId="0" xfId="0" applyFont="1" applyAlignment="1">
      <alignment horizontal="left" indent="1"/>
    </xf>
    <xf numFmtId="0" fontId="2" fillId="0" borderId="0" xfId="0" applyFont="1" applyAlignment="1">
      <alignment wrapText="1"/>
    </xf>
    <xf numFmtId="3" fontId="2" fillId="0" borderId="0" xfId="0" applyNumberFormat="1" applyFont="1"/>
    <xf numFmtId="0" fontId="3" fillId="0" borderId="0" xfId="0" applyFont="1"/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right"/>
    </xf>
    <xf numFmtId="3" fontId="2" fillId="0" borderId="0" xfId="0" applyNumberFormat="1" applyFont="1" applyAlignment="1">
      <alignment horizontal="right" wrapText="1"/>
    </xf>
    <xf numFmtId="0" fontId="4" fillId="0" borderId="0" xfId="0" applyFont="1"/>
    <xf numFmtId="0" fontId="5" fillId="0" borderId="0" xfId="0" applyFont="1"/>
    <xf numFmtId="3" fontId="3" fillId="0" borderId="0" xfId="0" applyNumberFormat="1" applyFont="1" applyAlignment="1">
      <alignment vertical="center"/>
    </xf>
    <xf numFmtId="3" fontId="2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right" vertical="center"/>
    </xf>
    <xf numFmtId="3" fontId="2" fillId="0" borderId="0" xfId="0" applyNumberFormat="1" applyFont="1" applyAlignment="1">
      <alignment vertical="center" wrapText="1"/>
    </xf>
    <xf numFmtId="3" fontId="2" fillId="0" borderId="0" xfId="0" quotePrefix="1" applyNumberFormat="1" applyFont="1" applyAlignment="1">
      <alignment horizontal="right" vertical="center"/>
    </xf>
    <xf numFmtId="3" fontId="2" fillId="0" borderId="0" xfId="0" applyNumberFormat="1" applyFont="1" applyAlignment="1">
      <alignment horizontal="right" vertical="center" wrapText="1"/>
    </xf>
    <xf numFmtId="3" fontId="3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/>
    </xf>
    <xf numFmtId="1" fontId="2" fillId="0" borderId="0" xfId="0" applyNumberFormat="1" applyFont="1" applyAlignment="1">
      <alignment horizontal="right"/>
    </xf>
    <xf numFmtId="3" fontId="3" fillId="0" borderId="0" xfId="0" applyNumberFormat="1" applyFont="1" applyAlignment="1">
      <alignment vertical="center" wrapText="1"/>
    </xf>
    <xf numFmtId="0" fontId="2" fillId="0" borderId="0" xfId="0" applyFont="1" applyAlignment="1">
      <alignment vertical="center" wrapText="1"/>
    </xf>
    <xf numFmtId="3" fontId="3" fillId="0" borderId="0" xfId="0" applyNumberFormat="1" applyFont="1"/>
    <xf numFmtId="3" fontId="2" fillId="0" borderId="0" xfId="0" applyNumberFormat="1" applyFont="1" applyAlignment="1">
      <alignment horizontal="center"/>
    </xf>
    <xf numFmtId="3" fontId="4" fillId="0" borderId="0" xfId="0" applyNumberFormat="1" applyFont="1"/>
    <xf numFmtId="0" fontId="2" fillId="0" borderId="0" xfId="0" applyFont="1" applyAlignment="1">
      <alignment horizontal="left"/>
    </xf>
    <xf numFmtId="166" fontId="2" fillId="0" borderId="0" xfId="0" applyNumberFormat="1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right" wrapText="1"/>
    </xf>
    <xf numFmtId="166" fontId="3" fillId="0" borderId="0" xfId="0" applyNumberFormat="1" applyFont="1" applyAlignment="1">
      <alignment horizontal="right" wrapText="1"/>
    </xf>
    <xf numFmtId="0" fontId="2" fillId="0" borderId="0" xfId="0" applyFont="1" applyAlignment="1"/>
    <xf numFmtId="3" fontId="3" fillId="0" borderId="0" xfId="0" applyNumberFormat="1" applyFont="1" applyAlignment="1">
      <alignment horizontal="right" vertical="center" wrapText="1"/>
    </xf>
    <xf numFmtId="3" fontId="3" fillId="0" borderId="0" xfId="0" applyNumberFormat="1" applyFont="1" applyAlignment="1">
      <alignment horizontal="right"/>
    </xf>
    <xf numFmtId="0" fontId="2" fillId="0" borderId="0" xfId="0" applyFont="1" applyAlignment="1">
      <alignment horizontal="right" vertical="center" wrapText="1"/>
    </xf>
    <xf numFmtId="3" fontId="2" fillId="0" borderId="0" xfId="0" applyNumberFormat="1" applyFont="1" applyAlignment="1">
      <alignment horizontal="left" vertical="center" wrapText="1"/>
    </xf>
    <xf numFmtId="3" fontId="2" fillId="0" borderId="0" xfId="0" applyNumberFormat="1" applyFont="1" applyFill="1" applyAlignment="1">
      <alignment horizontal="right" vertical="center"/>
    </xf>
    <xf numFmtId="3" fontId="2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horizontal="right"/>
    </xf>
    <xf numFmtId="165" fontId="3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3" fontId="2" fillId="0" borderId="0" xfId="0" applyNumberFormat="1" applyFont="1" applyAlignment="1"/>
    <xf numFmtId="3" fontId="2" fillId="0" borderId="0" xfId="0" applyNumberFormat="1" applyFont="1" applyAlignment="1">
      <alignment wrapText="1"/>
    </xf>
    <xf numFmtId="3" fontId="2" fillId="0" borderId="0" xfId="0" applyNumberFormat="1" applyFont="1" applyAlignment="1">
      <alignment horizontal="left" wrapText="1"/>
    </xf>
    <xf numFmtId="14" fontId="2" fillId="0" borderId="0" xfId="0" applyNumberFormat="1" applyFont="1"/>
    <xf numFmtId="0" fontId="3" fillId="0" borderId="0" xfId="0" applyFont="1" applyFill="1" applyAlignment="1">
      <alignment vertical="center"/>
    </xf>
    <xf numFmtId="3" fontId="3" fillId="0" borderId="0" xfId="0" applyNumberFormat="1" applyFont="1" applyFill="1" applyAlignment="1">
      <alignment vertical="center"/>
    </xf>
    <xf numFmtId="3" fontId="3" fillId="0" borderId="0" xfId="0" applyNumberFormat="1" applyFont="1" applyFill="1"/>
    <xf numFmtId="0" fontId="3" fillId="0" borderId="0" xfId="0" applyFont="1" applyFill="1"/>
    <xf numFmtId="0" fontId="2" fillId="0" borderId="0" xfId="0" applyFont="1" applyFill="1"/>
    <xf numFmtId="3" fontId="2" fillId="0" borderId="0" xfId="0" applyNumberFormat="1" applyFont="1" applyFill="1"/>
    <xf numFmtId="0" fontId="2" fillId="0" borderId="0" xfId="0" applyFont="1" applyFill="1" applyAlignment="1">
      <alignment wrapText="1"/>
    </xf>
    <xf numFmtId="3" fontId="2" fillId="0" borderId="0" xfId="0" applyNumberFormat="1" applyFont="1" applyFill="1" applyAlignment="1">
      <alignment vertical="center"/>
    </xf>
    <xf numFmtId="3" fontId="3" fillId="0" borderId="0" xfId="0" applyNumberFormat="1" applyFont="1" applyFill="1" applyAlignment="1">
      <alignment horizontal="right" vertical="center"/>
    </xf>
    <xf numFmtId="3" fontId="3" fillId="0" borderId="0" xfId="0" applyNumberFormat="1" applyFont="1" applyFill="1" applyAlignment="1">
      <alignment horizontal="right"/>
    </xf>
    <xf numFmtId="3" fontId="2" fillId="0" borderId="0" xfId="0" applyNumberFormat="1" applyFont="1" applyFill="1" applyAlignment="1">
      <alignment horizontal="right"/>
    </xf>
    <xf numFmtId="0" fontId="0" fillId="0" borderId="0" xfId="0" applyFill="1"/>
    <xf numFmtId="3" fontId="0" fillId="0" borderId="0" xfId="0" applyNumberFormat="1" applyFill="1"/>
    <xf numFmtId="14" fontId="2" fillId="0" borderId="0" xfId="0" applyNumberFormat="1" applyFont="1" applyFill="1"/>
    <xf numFmtId="0" fontId="3" fillId="0" borderId="0" xfId="0" applyFont="1" applyFill="1" applyAlignment="1">
      <alignment horizontal="left"/>
    </xf>
    <xf numFmtId="0" fontId="4" fillId="0" borderId="0" xfId="0" applyFont="1" applyFill="1" applyAlignment="1">
      <alignment horizontal="left"/>
    </xf>
    <xf numFmtId="0" fontId="7" fillId="0" borderId="0" xfId="0" applyFont="1" applyFill="1"/>
    <xf numFmtId="9" fontId="2" fillId="0" borderId="0" xfId="2" applyFont="1"/>
    <xf numFmtId="0" fontId="2" fillId="0" borderId="0" xfId="0" applyFont="1" applyFill="1" applyAlignment="1">
      <alignment horizontal="left"/>
    </xf>
    <xf numFmtId="0" fontId="8" fillId="0" borderId="0" xfId="0" applyFont="1" applyFill="1"/>
    <xf numFmtId="3" fontId="8" fillId="0" borderId="0" xfId="0" applyNumberFormat="1" applyFont="1" applyFill="1"/>
    <xf numFmtId="0" fontId="9" fillId="0" borderId="0" xfId="0" applyFont="1" applyFill="1"/>
    <xf numFmtId="3" fontId="9" fillId="0" borderId="0" xfId="0" applyNumberFormat="1" applyFont="1" applyFill="1"/>
    <xf numFmtId="3" fontId="9" fillId="0" borderId="0" xfId="0" applyNumberFormat="1" applyFont="1" applyFill="1" applyAlignment="1">
      <alignment vertical="center"/>
    </xf>
    <xf numFmtId="0" fontId="1" fillId="0" borderId="0" xfId="0" applyFont="1" applyFill="1"/>
    <xf numFmtId="0" fontId="7" fillId="0" borderId="0" xfId="0" applyFont="1"/>
    <xf numFmtId="3" fontId="7" fillId="0" borderId="0" xfId="0" applyNumberFormat="1" applyFont="1" applyFill="1"/>
    <xf numFmtId="0" fontId="3" fillId="0" borderId="0" xfId="0" applyFont="1" applyBorder="1"/>
    <xf numFmtId="1" fontId="2" fillId="0" borderId="0" xfId="0" applyNumberFormat="1" applyFont="1"/>
    <xf numFmtId="164" fontId="2" fillId="0" borderId="0" xfId="0" applyNumberFormat="1" applyFont="1" applyAlignment="1">
      <alignment horizontal="right" wrapText="1"/>
    </xf>
    <xf numFmtId="10" fontId="2" fillId="0" borderId="0" xfId="0" applyNumberFormat="1" applyFont="1"/>
    <xf numFmtId="0" fontId="1" fillId="0" borderId="0" xfId="0" applyFont="1"/>
    <xf numFmtId="165" fontId="2" fillId="0" borderId="0" xfId="2" applyNumberFormat="1" applyFont="1"/>
    <xf numFmtId="3" fontId="0" fillId="0" borderId="0" xfId="0" applyNumberFormat="1"/>
    <xf numFmtId="10" fontId="2" fillId="0" borderId="0" xfId="0" applyNumberFormat="1" applyFont="1" applyAlignment="1">
      <alignment horizontal="right" wrapText="1"/>
    </xf>
    <xf numFmtId="0" fontId="2" fillId="0" borderId="0" xfId="0" applyNumberFormat="1" applyFont="1" applyFill="1" applyAlignment="1">
      <alignment horizontal="right" wrapText="1"/>
    </xf>
    <xf numFmtId="3" fontId="2" fillId="0" borderId="0" xfId="0" applyNumberFormat="1" applyFont="1" applyFill="1" applyAlignment="1">
      <alignment horizontal="right" wrapText="1"/>
    </xf>
    <xf numFmtId="166" fontId="2" fillId="0" borderId="0" xfId="2" applyNumberFormat="1" applyFont="1"/>
    <xf numFmtId="165" fontId="3" fillId="0" borderId="0" xfId="2" applyNumberFormat="1" applyFont="1"/>
    <xf numFmtId="0" fontId="2" fillId="0" borderId="0" xfId="0" applyNumberFormat="1" applyFont="1" applyFill="1" applyAlignment="1">
      <alignment horizontal="right" wrapText="1"/>
    </xf>
    <xf numFmtId="3" fontId="2" fillId="0" borderId="0" xfId="0" applyNumberFormat="1" applyFont="1" applyFill="1" applyAlignment="1">
      <alignment horizontal="right" wrapText="1"/>
    </xf>
    <xf numFmtId="3" fontId="2" fillId="0" borderId="0" xfId="0" applyNumberFormat="1" applyFont="1" applyAlignment="1">
      <alignment horizontal="left"/>
    </xf>
    <xf numFmtId="3" fontId="3" fillId="0" borderId="0" xfId="0" applyNumberFormat="1" applyFont="1" applyAlignment="1"/>
    <xf numFmtId="3" fontId="2" fillId="0" borderId="0" xfId="0" applyNumberFormat="1" applyFont="1" applyFill="1" applyAlignment="1"/>
    <xf numFmtId="0" fontId="2" fillId="0" borderId="0" xfId="0" applyNumberFormat="1" applyFont="1" applyFill="1" applyAlignment="1">
      <alignment horizontal="right" wrapText="1"/>
    </xf>
    <xf numFmtId="0" fontId="2" fillId="0" borderId="0" xfId="0" applyFont="1" applyFill="1" applyAlignment="1">
      <alignment horizontal="right" wrapText="1"/>
    </xf>
    <xf numFmtId="3" fontId="2" fillId="0" borderId="0" xfId="0" applyNumberFormat="1" applyFont="1" applyFill="1" applyAlignment="1">
      <alignment horizontal="right" wrapText="1"/>
    </xf>
  </cellXfs>
  <cellStyles count="3">
    <cellStyle name="Euro" xfId="1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s-ES"/>
              <a:t>ACTIVITATS ECONÒMIQUES SEGONS TIPUS. 2022</a:t>
            </a:r>
          </a:p>
        </c:rich>
      </c:tx>
      <c:layout>
        <c:manualLayout>
          <c:xMode val="edge"/>
          <c:yMode val="edge"/>
          <c:x val="0.1384337067156223"/>
          <c:y val="7.581227436823104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90"/>
      <c:rotY val="2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051051718770847"/>
          <c:y val="0.30685974669263788"/>
          <c:w val="0.40801529772757594"/>
          <c:h val="0.43682387470363743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7.6776195325311113E-3"/>
                  <c:y val="1.7128021452192034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195942037299983E-2"/>
                  <c:y val="-9.1675147104806842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8910737250739812E-2"/>
                  <c:y val="-0.11596425898026289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5.0265861576046254E-2"/>
                  <c:y val="0.11306783402977155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3.5930945790246166E-2"/>
                  <c:y val="0.13700559993177738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'1.1'!$A$6:$A$11</c:f>
              <c:strCache>
                <c:ptCount val="6"/>
                <c:pt idx="0">
                  <c:v>Ramaderes</c:v>
                </c:pt>
                <c:pt idx="1">
                  <c:v>Industrials</c:v>
                </c:pt>
                <c:pt idx="2">
                  <c:v>Construcció</c:v>
                </c:pt>
                <c:pt idx="3">
                  <c:v>Comerç i Servicis</c:v>
                </c:pt>
                <c:pt idx="4">
                  <c:v>Professionals</c:v>
                </c:pt>
                <c:pt idx="5">
                  <c:v>Artístiques</c:v>
                </c:pt>
              </c:strCache>
            </c:strRef>
          </c:cat>
          <c:val>
            <c:numRef>
              <c:f>'1.1'!$J$6:$J$11</c:f>
              <c:numCache>
                <c:formatCode>#,##0</c:formatCode>
                <c:ptCount val="6"/>
                <c:pt idx="0">
                  <c:v>33</c:v>
                </c:pt>
                <c:pt idx="1">
                  <c:v>4775</c:v>
                </c:pt>
                <c:pt idx="2">
                  <c:v>9548</c:v>
                </c:pt>
                <c:pt idx="3">
                  <c:v>94239</c:v>
                </c:pt>
                <c:pt idx="4">
                  <c:v>30993</c:v>
                </c:pt>
                <c:pt idx="5">
                  <c:v>1311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6</xdr:col>
      <xdr:colOff>657225</xdr:colOff>
      <xdr:row>17</xdr:row>
      <xdr:rowOff>47625</xdr:rowOff>
    </xdr:to>
    <xdr:graphicFrame macro="">
      <xdr:nvGraphicFramePr>
        <xdr:cNvPr id="105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752474</xdr:colOff>
      <xdr:row>37</xdr:row>
      <xdr:rowOff>95249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86474" cy="60864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37</xdr:row>
      <xdr:rowOff>104775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96000" cy="6096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9524</xdr:colOff>
      <xdr:row>37</xdr:row>
      <xdr:rowOff>114299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05524" cy="61055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742950</xdr:colOff>
      <xdr:row>37</xdr:row>
      <xdr:rowOff>85725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76950" cy="60769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Anuario/2005/Xls/Cap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1 graf"/>
      <sheetName val="1.2"/>
      <sheetName val="1.3"/>
      <sheetName val="1.3 graf"/>
      <sheetName val="1.4"/>
      <sheetName val="1.5"/>
      <sheetName val="1.5 graf"/>
      <sheetName val="1.6"/>
      <sheetName val="1.7"/>
      <sheetName val="2"/>
      <sheetName val="2.1"/>
      <sheetName val="2.1 graf"/>
      <sheetName val="2.2"/>
      <sheetName val="2.3"/>
      <sheetName val="2.4"/>
      <sheetName val="2.5"/>
      <sheetName val="2.6"/>
      <sheetName val="3"/>
      <sheetName val="3.1"/>
      <sheetName val="3.1 graf"/>
      <sheetName val="3.2"/>
      <sheetName val="4"/>
      <sheetName val="4.1"/>
      <sheetName val="4.1 graf"/>
      <sheetName val="4.2"/>
      <sheetName val="4.3"/>
      <sheetName val="4.4"/>
      <sheetName val="4.5"/>
      <sheetName val="4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/>
      <sheetData sheetId="29">
        <row r="1">
          <cell r="A1" t="str">
            <v>4.5. Servicis realitzats per les grues municipals. 2003</v>
          </cell>
        </row>
        <row r="2">
          <cell r="A2" t="str">
            <v>4.5. Servicios realizados por las grúas municipales. 2003</v>
          </cell>
        </row>
        <row r="4">
          <cell r="A4" t="str">
            <v>Sense arrossegament</v>
          </cell>
          <cell r="B4" t="str">
            <v>Arrossegament</v>
          </cell>
          <cell r="C4" t="str">
            <v>Vehicles abandonats</v>
          </cell>
          <cell r="D4" t="str">
            <v>Total</v>
          </cell>
        </row>
        <row r="5">
          <cell r="A5">
            <v>11553</v>
          </cell>
          <cell r="B5">
            <v>67262</v>
          </cell>
          <cell r="C5">
            <v>4077</v>
          </cell>
          <cell r="D5">
            <v>82892</v>
          </cell>
        </row>
        <row r="6">
          <cell r="A6" t="str">
            <v>Font : SERVICLEOP, S.L.</v>
          </cell>
        </row>
      </sheetData>
      <sheetData sheetId="30">
        <row r="1">
          <cell r="A1" t="str">
            <v>4.6. Recaptació grues municipals. 2003</v>
          </cell>
        </row>
        <row r="2">
          <cell r="A2" t="str">
            <v>4.6. Recaudación grúas municipales. 2003</v>
          </cell>
        </row>
        <row r="4">
          <cell r="A4" t="str">
            <v>Enganxaments</v>
          </cell>
          <cell r="B4" t="str">
            <v>Retirades</v>
          </cell>
          <cell r="C4" t="str">
            <v>Custòdies</v>
          </cell>
        </row>
        <row r="5">
          <cell r="A5">
            <v>330616.12</v>
          </cell>
          <cell r="B5">
            <v>5351133.55</v>
          </cell>
          <cell r="C5">
            <v>384306.54</v>
          </cell>
        </row>
        <row r="6">
          <cell r="A6" t="str">
            <v>Font : SERVICLEOP, S.L.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B19"/>
  <sheetViews>
    <sheetView workbookViewId="0"/>
  </sheetViews>
  <sheetFormatPr baseColWidth="10" defaultColWidth="11.44140625" defaultRowHeight="13.2" x14ac:dyDescent="0.25"/>
  <cols>
    <col min="1" max="1" width="2.109375" style="1" customWidth="1"/>
    <col min="2" max="2" width="85.5546875" style="1" bestFit="1" customWidth="1"/>
    <col min="3" max="7" width="11.44140625" style="1"/>
    <col min="8" max="8" width="18.6640625" style="1" customWidth="1"/>
    <col min="9" max="16384" width="11.44140625" style="1"/>
  </cols>
  <sheetData>
    <row r="1" spans="1:2" x14ac:dyDescent="0.25">
      <c r="A1" s="8" t="s">
        <v>633</v>
      </c>
    </row>
    <row r="2" spans="1:2" x14ac:dyDescent="0.25">
      <c r="B2" s="12" t="s">
        <v>634</v>
      </c>
    </row>
    <row r="3" spans="1:2" x14ac:dyDescent="0.25">
      <c r="B3" s="12" t="s">
        <v>635</v>
      </c>
    </row>
    <row r="4" spans="1:2" x14ac:dyDescent="0.25">
      <c r="B4" s="12" t="s">
        <v>636</v>
      </c>
    </row>
    <row r="5" spans="1:2" x14ac:dyDescent="0.25">
      <c r="B5" s="12" t="s">
        <v>637</v>
      </c>
    </row>
    <row r="6" spans="1:2" x14ac:dyDescent="0.25">
      <c r="B6" s="29" t="s">
        <v>638</v>
      </c>
    </row>
    <row r="7" spans="1:2" x14ac:dyDescent="0.25">
      <c r="B7" s="29" t="s">
        <v>639</v>
      </c>
    </row>
    <row r="8" spans="1:2" x14ac:dyDescent="0.25">
      <c r="B8" s="29" t="s">
        <v>640</v>
      </c>
    </row>
    <row r="9" spans="1:2" x14ac:dyDescent="0.25">
      <c r="B9" s="12" t="s">
        <v>642</v>
      </c>
    </row>
    <row r="10" spans="1:2" x14ac:dyDescent="0.25">
      <c r="B10" s="12" t="s">
        <v>641</v>
      </c>
    </row>
    <row r="11" spans="1:2" x14ac:dyDescent="0.25">
      <c r="B11" s="12" t="s">
        <v>643</v>
      </c>
    </row>
    <row r="12" spans="1:2" x14ac:dyDescent="0.25">
      <c r="B12" s="29" t="s">
        <v>644</v>
      </c>
    </row>
    <row r="13" spans="1:2" x14ac:dyDescent="0.25">
      <c r="B13" s="29" t="s">
        <v>645</v>
      </c>
    </row>
    <row r="14" spans="1:2" x14ac:dyDescent="0.25">
      <c r="B14" s="29" t="s">
        <v>646</v>
      </c>
    </row>
    <row r="15" spans="1:2" x14ac:dyDescent="0.25">
      <c r="B15" s="29" t="s">
        <v>647</v>
      </c>
    </row>
    <row r="16" spans="1:2" x14ac:dyDescent="0.25">
      <c r="B16" s="29" t="s">
        <v>648</v>
      </c>
    </row>
    <row r="17" spans="2:2" x14ac:dyDescent="0.25">
      <c r="B17" s="29" t="s">
        <v>649</v>
      </c>
    </row>
    <row r="18" spans="2:2" x14ac:dyDescent="0.25">
      <c r="B18" s="29" t="s">
        <v>650</v>
      </c>
    </row>
    <row r="19" spans="2:2" x14ac:dyDescent="0.25">
      <c r="B19" s="29" t="s">
        <v>651</v>
      </c>
    </row>
  </sheetData>
  <phoneticPr fontId="0" type="noConversion"/>
  <pageMargins left="0.59055118110236227" right="0.59055118110236227" top="0.78740157480314965" bottom="0.59055118110236227" header="0.39370078740157483" footer="0"/>
  <pageSetup paperSize="9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W66"/>
  <sheetViews>
    <sheetView workbookViewId="0"/>
  </sheetViews>
  <sheetFormatPr baseColWidth="10" defaultColWidth="11.44140625" defaultRowHeight="13.2" x14ac:dyDescent="0.25"/>
  <cols>
    <col min="1" max="1" width="4.5546875" style="35" customWidth="1"/>
    <col min="2" max="2" width="81.6640625" style="38" customWidth="1"/>
    <col min="3" max="3" width="7.88671875" style="3" customWidth="1"/>
    <col min="4" max="11" width="6.88671875" style="3" customWidth="1"/>
    <col min="12" max="12" width="6.88671875" style="45" customWidth="1"/>
    <col min="13" max="23" width="6.88671875" style="3" customWidth="1"/>
    <col min="24" max="16384" width="11.44140625" style="3"/>
  </cols>
  <sheetData>
    <row r="1" spans="1:23" x14ac:dyDescent="0.25">
      <c r="A1" s="14" t="s">
        <v>640</v>
      </c>
      <c r="B1" s="21"/>
      <c r="C1" s="18"/>
      <c r="D1" s="18"/>
      <c r="E1" s="18"/>
      <c r="F1" s="18"/>
      <c r="G1" s="18"/>
      <c r="H1" s="18"/>
      <c r="I1" s="18"/>
      <c r="J1" s="18"/>
      <c r="K1" s="18"/>
      <c r="L1" s="44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</row>
    <row r="2" spans="1:23" x14ac:dyDescent="0.25">
      <c r="A2" s="17" t="s">
        <v>659</v>
      </c>
      <c r="B2" s="21"/>
      <c r="C2" s="18"/>
      <c r="D2" s="18"/>
      <c r="E2" s="18"/>
      <c r="F2" s="18"/>
      <c r="G2" s="18"/>
      <c r="H2" s="18"/>
      <c r="I2" s="18"/>
      <c r="J2" s="18"/>
      <c r="K2" s="18"/>
      <c r="L2" s="44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</row>
    <row r="3" spans="1:23" x14ac:dyDescent="0.25">
      <c r="A3" s="15"/>
      <c r="B3" s="21"/>
      <c r="C3" s="18"/>
      <c r="D3" s="18"/>
      <c r="E3" s="18"/>
      <c r="F3" s="18"/>
      <c r="G3" s="18"/>
      <c r="H3" s="18"/>
      <c r="I3" s="18"/>
      <c r="J3" s="18"/>
      <c r="K3" s="18"/>
      <c r="L3" s="44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</row>
    <row r="4" spans="1:23" x14ac:dyDescent="0.25">
      <c r="A4" s="15"/>
      <c r="B4" s="21"/>
      <c r="C4" s="18"/>
      <c r="D4" s="18" t="s">
        <v>387</v>
      </c>
      <c r="E4" s="18"/>
      <c r="F4" s="18"/>
      <c r="G4" s="18"/>
      <c r="H4" s="18"/>
      <c r="I4" s="18"/>
      <c r="J4" s="18"/>
      <c r="K4" s="18"/>
      <c r="L4" s="44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</row>
    <row r="5" spans="1:23" ht="24" customHeight="1" x14ac:dyDescent="0.25">
      <c r="A5" s="48" t="s">
        <v>112</v>
      </c>
      <c r="B5" s="49" t="s">
        <v>1</v>
      </c>
      <c r="C5" s="11" t="s">
        <v>162</v>
      </c>
      <c r="D5" s="11" t="s">
        <v>267</v>
      </c>
      <c r="E5" s="11" t="s">
        <v>268</v>
      </c>
      <c r="F5" s="11" t="s">
        <v>269</v>
      </c>
      <c r="G5" s="11" t="s">
        <v>294</v>
      </c>
      <c r="H5" s="11" t="s">
        <v>295</v>
      </c>
      <c r="I5" s="11" t="s">
        <v>296</v>
      </c>
      <c r="J5" s="11" t="s">
        <v>297</v>
      </c>
      <c r="K5" s="11" t="s">
        <v>298</v>
      </c>
      <c r="L5" s="11" t="s">
        <v>299</v>
      </c>
      <c r="M5" s="11" t="s">
        <v>300</v>
      </c>
      <c r="N5" s="11" t="s">
        <v>301</v>
      </c>
      <c r="O5" s="11" t="s">
        <v>302</v>
      </c>
      <c r="P5" s="11" t="s">
        <v>303</v>
      </c>
      <c r="Q5" s="11" t="s">
        <v>304</v>
      </c>
      <c r="R5" s="11" t="s">
        <v>305</v>
      </c>
      <c r="S5" s="11" t="s">
        <v>306</v>
      </c>
      <c r="T5" s="11" t="s">
        <v>307</v>
      </c>
      <c r="U5" s="11" t="s">
        <v>308</v>
      </c>
      <c r="V5" s="11" t="s">
        <v>309</v>
      </c>
      <c r="W5" s="11" t="s">
        <v>178</v>
      </c>
    </row>
    <row r="6" spans="1:23" x14ac:dyDescent="0.25">
      <c r="A6" s="14" t="s">
        <v>156</v>
      </c>
      <c r="B6" s="36"/>
      <c r="C6" s="93">
        <v>30993</v>
      </c>
      <c r="D6" s="93">
        <v>3129</v>
      </c>
      <c r="E6" s="93">
        <v>4118</v>
      </c>
      <c r="F6" s="93">
        <v>3212</v>
      </c>
      <c r="G6" s="93">
        <v>1377</v>
      </c>
      <c r="H6" s="93">
        <v>1201</v>
      </c>
      <c r="I6" s="93">
        <v>2087</v>
      </c>
      <c r="J6" s="93">
        <v>801</v>
      </c>
      <c r="K6" s="93">
        <v>1346</v>
      </c>
      <c r="L6" s="93">
        <v>928</v>
      </c>
      <c r="M6" s="93">
        <v>2032</v>
      </c>
      <c r="N6" s="93">
        <v>1032</v>
      </c>
      <c r="O6" s="93">
        <v>1936</v>
      </c>
      <c r="P6" s="93">
        <v>1088</v>
      </c>
      <c r="Q6" s="93">
        <v>978</v>
      </c>
      <c r="R6" s="93">
        <v>937</v>
      </c>
      <c r="S6" s="93">
        <v>734</v>
      </c>
      <c r="T6" s="93">
        <v>185</v>
      </c>
      <c r="U6" s="93">
        <v>195</v>
      </c>
      <c r="V6" s="93">
        <v>359</v>
      </c>
      <c r="W6" s="93">
        <v>3318</v>
      </c>
    </row>
    <row r="7" spans="1:23" x14ac:dyDescent="0.25">
      <c r="A7" s="20" t="s">
        <v>73</v>
      </c>
      <c r="B7" s="39" t="s">
        <v>610</v>
      </c>
      <c r="C7" s="47">
        <v>233</v>
      </c>
      <c r="D7" s="47">
        <v>12</v>
      </c>
      <c r="E7" s="47">
        <v>24</v>
      </c>
      <c r="F7" s="47">
        <v>16</v>
      </c>
      <c r="G7" s="47">
        <v>10</v>
      </c>
      <c r="H7" s="47">
        <v>11</v>
      </c>
      <c r="I7" s="47">
        <v>12</v>
      </c>
      <c r="J7" s="47">
        <v>5</v>
      </c>
      <c r="K7" s="47">
        <v>13</v>
      </c>
      <c r="L7" s="47">
        <v>10</v>
      </c>
      <c r="M7" s="47">
        <v>18</v>
      </c>
      <c r="N7" s="47">
        <v>6</v>
      </c>
      <c r="O7" s="47">
        <v>13</v>
      </c>
      <c r="P7" s="47">
        <v>4</v>
      </c>
      <c r="Q7" s="47">
        <v>12</v>
      </c>
      <c r="R7" s="47">
        <v>14</v>
      </c>
      <c r="S7" s="47">
        <v>12</v>
      </c>
      <c r="T7" s="47">
        <v>4</v>
      </c>
      <c r="U7" s="47">
        <v>1</v>
      </c>
      <c r="V7" s="47">
        <v>9</v>
      </c>
      <c r="W7" s="47">
        <v>27</v>
      </c>
    </row>
    <row r="8" spans="1:23" x14ac:dyDescent="0.25">
      <c r="A8" s="20" t="s">
        <v>74</v>
      </c>
      <c r="B8" s="39" t="s">
        <v>611</v>
      </c>
      <c r="C8" s="47">
        <v>114</v>
      </c>
      <c r="D8" s="47">
        <v>4</v>
      </c>
      <c r="E8" s="47">
        <v>7</v>
      </c>
      <c r="F8" s="47">
        <v>9</v>
      </c>
      <c r="G8" s="47">
        <v>4</v>
      </c>
      <c r="H8" s="47">
        <v>5</v>
      </c>
      <c r="I8" s="47">
        <v>4</v>
      </c>
      <c r="J8" s="47">
        <v>2</v>
      </c>
      <c r="K8" s="47">
        <v>6</v>
      </c>
      <c r="L8" s="47">
        <v>1</v>
      </c>
      <c r="M8" s="47">
        <v>11</v>
      </c>
      <c r="N8" s="47">
        <v>2</v>
      </c>
      <c r="O8" s="47">
        <v>7</v>
      </c>
      <c r="P8" s="47">
        <v>6</v>
      </c>
      <c r="Q8" s="47">
        <v>7</v>
      </c>
      <c r="R8" s="47">
        <v>5</v>
      </c>
      <c r="S8" s="47">
        <v>3</v>
      </c>
      <c r="T8" s="47">
        <v>3</v>
      </c>
      <c r="U8" s="47">
        <v>6</v>
      </c>
      <c r="V8" s="47">
        <v>2</v>
      </c>
      <c r="W8" s="47">
        <v>20</v>
      </c>
    </row>
    <row r="9" spans="1:23" x14ac:dyDescent="0.25">
      <c r="A9" s="20" t="s">
        <v>75</v>
      </c>
      <c r="B9" s="39" t="s">
        <v>441</v>
      </c>
      <c r="C9" s="47">
        <v>12</v>
      </c>
      <c r="D9" s="47">
        <v>0</v>
      </c>
      <c r="E9" s="47">
        <v>0</v>
      </c>
      <c r="F9" s="47">
        <v>0</v>
      </c>
      <c r="G9" s="47">
        <v>0</v>
      </c>
      <c r="H9" s="47">
        <v>0</v>
      </c>
      <c r="I9" s="47">
        <v>0</v>
      </c>
      <c r="J9" s="47">
        <v>0</v>
      </c>
      <c r="K9" s="47">
        <v>0</v>
      </c>
      <c r="L9" s="47">
        <v>0</v>
      </c>
      <c r="M9" s="47">
        <v>0</v>
      </c>
      <c r="N9" s="47">
        <v>1</v>
      </c>
      <c r="O9" s="47">
        <v>2</v>
      </c>
      <c r="P9" s="47">
        <v>2</v>
      </c>
      <c r="Q9" s="47">
        <v>0</v>
      </c>
      <c r="R9" s="47">
        <v>0</v>
      </c>
      <c r="S9" s="47">
        <v>1</v>
      </c>
      <c r="T9" s="47">
        <v>1</v>
      </c>
      <c r="U9" s="47">
        <v>0</v>
      </c>
      <c r="V9" s="47">
        <v>0</v>
      </c>
      <c r="W9" s="47">
        <v>5</v>
      </c>
    </row>
    <row r="10" spans="1:23" x14ac:dyDescent="0.25">
      <c r="A10" s="18" t="s">
        <v>76</v>
      </c>
      <c r="B10" s="39" t="s">
        <v>614</v>
      </c>
      <c r="C10" s="47">
        <v>15</v>
      </c>
      <c r="D10" s="47">
        <v>0</v>
      </c>
      <c r="E10" s="47">
        <v>2</v>
      </c>
      <c r="F10" s="47">
        <v>0</v>
      </c>
      <c r="G10" s="47">
        <v>2</v>
      </c>
      <c r="H10" s="47">
        <v>0</v>
      </c>
      <c r="I10" s="47">
        <v>0</v>
      </c>
      <c r="J10" s="47">
        <v>0</v>
      </c>
      <c r="K10" s="47">
        <v>0</v>
      </c>
      <c r="L10" s="47">
        <v>0</v>
      </c>
      <c r="M10" s="47">
        <v>1</v>
      </c>
      <c r="N10" s="47">
        <v>0</v>
      </c>
      <c r="O10" s="47">
        <v>1</v>
      </c>
      <c r="P10" s="47">
        <v>1</v>
      </c>
      <c r="Q10" s="47">
        <v>1</v>
      </c>
      <c r="R10" s="47">
        <v>0</v>
      </c>
      <c r="S10" s="47">
        <v>1</v>
      </c>
      <c r="T10" s="47">
        <v>0</v>
      </c>
      <c r="U10" s="47">
        <v>1</v>
      </c>
      <c r="V10" s="47">
        <v>0</v>
      </c>
      <c r="W10" s="47">
        <v>5</v>
      </c>
    </row>
    <row r="11" spans="1:23" x14ac:dyDescent="0.25">
      <c r="A11" s="18" t="s">
        <v>77</v>
      </c>
      <c r="B11" s="39" t="s">
        <v>613</v>
      </c>
      <c r="C11" s="47">
        <v>15</v>
      </c>
      <c r="D11" s="47">
        <v>1</v>
      </c>
      <c r="E11" s="47">
        <v>1</v>
      </c>
      <c r="F11" s="47">
        <v>3</v>
      </c>
      <c r="G11" s="47">
        <v>1</v>
      </c>
      <c r="H11" s="47">
        <v>3</v>
      </c>
      <c r="I11" s="47">
        <v>0</v>
      </c>
      <c r="J11" s="47">
        <v>1</v>
      </c>
      <c r="K11" s="47">
        <v>1</v>
      </c>
      <c r="L11" s="47">
        <v>0</v>
      </c>
      <c r="M11" s="47">
        <v>0</v>
      </c>
      <c r="N11" s="47">
        <v>0</v>
      </c>
      <c r="O11" s="47">
        <v>3</v>
      </c>
      <c r="P11" s="47">
        <v>0</v>
      </c>
      <c r="Q11" s="47">
        <v>0</v>
      </c>
      <c r="R11" s="47">
        <v>0</v>
      </c>
      <c r="S11" s="47">
        <v>1</v>
      </c>
      <c r="T11" s="47">
        <v>0</v>
      </c>
      <c r="U11" s="47">
        <v>0</v>
      </c>
      <c r="V11" s="47">
        <v>0</v>
      </c>
      <c r="W11" s="47">
        <v>0</v>
      </c>
    </row>
    <row r="12" spans="1:23" x14ac:dyDescent="0.25">
      <c r="A12" s="18" t="s">
        <v>78</v>
      </c>
      <c r="B12" s="39" t="s">
        <v>138</v>
      </c>
      <c r="C12" s="47">
        <v>8</v>
      </c>
      <c r="D12" s="47">
        <v>1</v>
      </c>
      <c r="E12" s="47">
        <v>0</v>
      </c>
      <c r="F12" s="47">
        <v>0</v>
      </c>
      <c r="G12" s="47">
        <v>2</v>
      </c>
      <c r="H12" s="47">
        <v>0</v>
      </c>
      <c r="I12" s="47">
        <v>0</v>
      </c>
      <c r="J12" s="47">
        <v>0</v>
      </c>
      <c r="K12" s="47">
        <v>2</v>
      </c>
      <c r="L12" s="47">
        <v>0</v>
      </c>
      <c r="M12" s="47">
        <v>1</v>
      </c>
      <c r="N12" s="47">
        <v>1</v>
      </c>
      <c r="O12" s="47">
        <v>0</v>
      </c>
      <c r="P12" s="47">
        <v>0</v>
      </c>
      <c r="Q12" s="47">
        <v>0</v>
      </c>
      <c r="R12" s="47">
        <v>0</v>
      </c>
      <c r="S12" s="47">
        <v>0</v>
      </c>
      <c r="T12" s="47">
        <v>0</v>
      </c>
      <c r="U12" s="47">
        <v>0</v>
      </c>
      <c r="V12" s="47">
        <v>0</v>
      </c>
      <c r="W12" s="47">
        <v>1</v>
      </c>
    </row>
    <row r="13" spans="1:23" ht="26.4" x14ac:dyDescent="0.25">
      <c r="A13" s="21" t="s">
        <v>79</v>
      </c>
      <c r="B13" s="39" t="s">
        <v>612</v>
      </c>
      <c r="C13" s="47">
        <v>19</v>
      </c>
      <c r="D13" s="47">
        <v>3</v>
      </c>
      <c r="E13" s="47">
        <v>1</v>
      </c>
      <c r="F13" s="47">
        <v>3</v>
      </c>
      <c r="G13" s="47">
        <v>0</v>
      </c>
      <c r="H13" s="47">
        <v>2</v>
      </c>
      <c r="I13" s="47">
        <v>1</v>
      </c>
      <c r="J13" s="47">
        <v>0</v>
      </c>
      <c r="K13" s="47">
        <v>2</v>
      </c>
      <c r="L13" s="47">
        <v>1</v>
      </c>
      <c r="M13" s="47">
        <v>0</v>
      </c>
      <c r="N13" s="47">
        <v>0</v>
      </c>
      <c r="O13" s="47">
        <v>2</v>
      </c>
      <c r="P13" s="47">
        <v>0</v>
      </c>
      <c r="Q13" s="47">
        <v>0</v>
      </c>
      <c r="R13" s="47">
        <v>1</v>
      </c>
      <c r="S13" s="47">
        <v>0</v>
      </c>
      <c r="T13" s="47">
        <v>0</v>
      </c>
      <c r="U13" s="47">
        <v>2</v>
      </c>
      <c r="V13" s="47">
        <v>0</v>
      </c>
      <c r="W13" s="47">
        <v>1</v>
      </c>
    </row>
    <row r="14" spans="1:23" x14ac:dyDescent="0.25">
      <c r="A14" s="18" t="s">
        <v>80</v>
      </c>
      <c r="B14" s="39" t="s">
        <v>141</v>
      </c>
      <c r="C14" s="47">
        <v>51</v>
      </c>
      <c r="D14" s="47">
        <v>5</v>
      </c>
      <c r="E14" s="47">
        <v>4</v>
      </c>
      <c r="F14" s="47">
        <v>4</v>
      </c>
      <c r="G14" s="47">
        <v>1</v>
      </c>
      <c r="H14" s="47">
        <v>1</v>
      </c>
      <c r="I14" s="47">
        <v>1</v>
      </c>
      <c r="J14" s="47">
        <v>0</v>
      </c>
      <c r="K14" s="47">
        <v>1</v>
      </c>
      <c r="L14" s="47">
        <v>0</v>
      </c>
      <c r="M14" s="47">
        <v>2</v>
      </c>
      <c r="N14" s="47">
        <v>3</v>
      </c>
      <c r="O14" s="47">
        <v>11</v>
      </c>
      <c r="P14" s="47">
        <v>3</v>
      </c>
      <c r="Q14" s="47">
        <v>2</v>
      </c>
      <c r="R14" s="47">
        <v>4</v>
      </c>
      <c r="S14" s="47">
        <v>2</v>
      </c>
      <c r="T14" s="47">
        <v>0</v>
      </c>
      <c r="U14" s="47">
        <v>1</v>
      </c>
      <c r="V14" s="47">
        <v>0</v>
      </c>
      <c r="W14" s="47">
        <v>6</v>
      </c>
    </row>
    <row r="15" spans="1:23" x14ac:dyDescent="0.25">
      <c r="A15" s="18" t="s">
        <v>81</v>
      </c>
      <c r="B15" s="39" t="s">
        <v>139</v>
      </c>
      <c r="C15" s="47">
        <v>143</v>
      </c>
      <c r="D15" s="47">
        <v>6</v>
      </c>
      <c r="E15" s="47">
        <v>6</v>
      </c>
      <c r="F15" s="47">
        <v>18</v>
      </c>
      <c r="G15" s="47">
        <v>5</v>
      </c>
      <c r="H15" s="47">
        <v>8</v>
      </c>
      <c r="I15" s="47">
        <v>4</v>
      </c>
      <c r="J15" s="47">
        <v>5</v>
      </c>
      <c r="K15" s="47">
        <v>12</v>
      </c>
      <c r="L15" s="47">
        <v>2</v>
      </c>
      <c r="M15" s="47">
        <v>10</v>
      </c>
      <c r="N15" s="47">
        <v>8</v>
      </c>
      <c r="O15" s="47">
        <v>5</v>
      </c>
      <c r="P15" s="47">
        <v>4</v>
      </c>
      <c r="Q15" s="47">
        <v>8</v>
      </c>
      <c r="R15" s="47">
        <v>9</v>
      </c>
      <c r="S15" s="47">
        <v>2</v>
      </c>
      <c r="T15" s="47">
        <v>1</v>
      </c>
      <c r="U15" s="47">
        <v>0</v>
      </c>
      <c r="V15" s="47">
        <v>2</v>
      </c>
      <c r="W15" s="47">
        <v>28</v>
      </c>
    </row>
    <row r="16" spans="1:23" ht="26.4" x14ac:dyDescent="0.25">
      <c r="A16" s="21" t="s">
        <v>82</v>
      </c>
      <c r="B16" s="39" t="s">
        <v>442</v>
      </c>
      <c r="C16" s="47">
        <v>17</v>
      </c>
      <c r="D16" s="47">
        <v>1</v>
      </c>
      <c r="E16" s="47">
        <v>2</v>
      </c>
      <c r="F16" s="47">
        <v>1</v>
      </c>
      <c r="G16" s="47">
        <v>2</v>
      </c>
      <c r="H16" s="47">
        <v>0</v>
      </c>
      <c r="I16" s="47">
        <v>0</v>
      </c>
      <c r="J16" s="47">
        <v>1</v>
      </c>
      <c r="K16" s="47">
        <v>1</v>
      </c>
      <c r="L16" s="47">
        <v>0</v>
      </c>
      <c r="M16" s="47">
        <v>2</v>
      </c>
      <c r="N16" s="47">
        <v>1</v>
      </c>
      <c r="O16" s="47">
        <v>4</v>
      </c>
      <c r="P16" s="47">
        <v>0</v>
      </c>
      <c r="Q16" s="47">
        <v>0</v>
      </c>
      <c r="R16" s="47">
        <v>0</v>
      </c>
      <c r="S16" s="47">
        <v>1</v>
      </c>
      <c r="T16" s="47">
        <v>0</v>
      </c>
      <c r="U16" s="47">
        <v>0</v>
      </c>
      <c r="V16" s="47">
        <v>0</v>
      </c>
      <c r="W16" s="47">
        <v>1</v>
      </c>
    </row>
    <row r="17" spans="1:23" x14ac:dyDescent="0.25">
      <c r="A17" s="18" t="s">
        <v>83</v>
      </c>
      <c r="B17" s="39" t="s">
        <v>233</v>
      </c>
      <c r="C17" s="47">
        <v>227</v>
      </c>
      <c r="D17" s="47">
        <v>15</v>
      </c>
      <c r="E17" s="47">
        <v>29</v>
      </c>
      <c r="F17" s="47">
        <v>12</v>
      </c>
      <c r="G17" s="47">
        <v>14</v>
      </c>
      <c r="H17" s="47">
        <v>4</v>
      </c>
      <c r="I17" s="47">
        <v>19</v>
      </c>
      <c r="J17" s="47">
        <v>5</v>
      </c>
      <c r="K17" s="47">
        <v>8</v>
      </c>
      <c r="L17" s="47">
        <v>6</v>
      </c>
      <c r="M17" s="47">
        <v>12</v>
      </c>
      <c r="N17" s="47">
        <v>7</v>
      </c>
      <c r="O17" s="47">
        <v>34</v>
      </c>
      <c r="P17" s="47">
        <v>16</v>
      </c>
      <c r="Q17" s="47">
        <v>7</v>
      </c>
      <c r="R17" s="47">
        <v>12</v>
      </c>
      <c r="S17" s="47">
        <v>6</v>
      </c>
      <c r="T17" s="47">
        <v>3</v>
      </c>
      <c r="U17" s="47">
        <v>1</v>
      </c>
      <c r="V17" s="47">
        <v>0</v>
      </c>
      <c r="W17" s="47">
        <v>17</v>
      </c>
    </row>
    <row r="18" spans="1:23" x14ac:dyDescent="0.25">
      <c r="A18" s="18" t="s">
        <v>84</v>
      </c>
      <c r="B18" s="39" t="s">
        <v>246</v>
      </c>
      <c r="C18" s="47">
        <v>344</v>
      </c>
      <c r="D18" s="47">
        <v>25</v>
      </c>
      <c r="E18" s="47">
        <v>28</v>
      </c>
      <c r="F18" s="47">
        <v>33</v>
      </c>
      <c r="G18" s="47">
        <v>18</v>
      </c>
      <c r="H18" s="47">
        <v>16</v>
      </c>
      <c r="I18" s="47">
        <v>19</v>
      </c>
      <c r="J18" s="47">
        <v>13</v>
      </c>
      <c r="K18" s="47">
        <v>13</v>
      </c>
      <c r="L18" s="47">
        <v>12</v>
      </c>
      <c r="M18" s="47">
        <v>28</v>
      </c>
      <c r="N18" s="47">
        <v>14</v>
      </c>
      <c r="O18" s="47">
        <v>20</v>
      </c>
      <c r="P18" s="47">
        <v>11</v>
      </c>
      <c r="Q18" s="47">
        <v>10</v>
      </c>
      <c r="R18" s="47">
        <v>11</v>
      </c>
      <c r="S18" s="47">
        <v>17</v>
      </c>
      <c r="T18" s="47">
        <v>2</v>
      </c>
      <c r="U18" s="47">
        <v>5</v>
      </c>
      <c r="V18" s="47">
        <v>8</v>
      </c>
      <c r="W18" s="47">
        <v>41</v>
      </c>
    </row>
    <row r="19" spans="1:23" x14ac:dyDescent="0.25">
      <c r="A19" s="18" t="s">
        <v>85</v>
      </c>
      <c r="B19" s="39" t="s">
        <v>250</v>
      </c>
      <c r="C19" s="47">
        <v>468</v>
      </c>
      <c r="D19" s="47">
        <v>46</v>
      </c>
      <c r="E19" s="47">
        <v>58</v>
      </c>
      <c r="F19" s="47">
        <v>67</v>
      </c>
      <c r="G19" s="47">
        <v>16</v>
      </c>
      <c r="H19" s="47">
        <v>27</v>
      </c>
      <c r="I19" s="47">
        <v>17</v>
      </c>
      <c r="J19" s="47">
        <v>19</v>
      </c>
      <c r="K19" s="47">
        <v>24</v>
      </c>
      <c r="L19" s="47">
        <v>27</v>
      </c>
      <c r="M19" s="47">
        <v>30</v>
      </c>
      <c r="N19" s="47">
        <v>10</v>
      </c>
      <c r="O19" s="47">
        <v>26</v>
      </c>
      <c r="P19" s="47">
        <v>14</v>
      </c>
      <c r="Q19" s="47">
        <v>14</v>
      </c>
      <c r="R19" s="47">
        <v>17</v>
      </c>
      <c r="S19" s="47">
        <v>14</v>
      </c>
      <c r="T19" s="47">
        <v>7</v>
      </c>
      <c r="U19" s="47">
        <v>0</v>
      </c>
      <c r="V19" s="47">
        <v>5</v>
      </c>
      <c r="W19" s="47">
        <v>30</v>
      </c>
    </row>
    <row r="20" spans="1:23" x14ac:dyDescent="0.25">
      <c r="A20" s="18" t="s">
        <v>86</v>
      </c>
      <c r="B20" s="39" t="s">
        <v>247</v>
      </c>
      <c r="C20" s="94">
        <v>1674</v>
      </c>
      <c r="D20" s="47">
        <v>238</v>
      </c>
      <c r="E20" s="47">
        <v>295</v>
      </c>
      <c r="F20" s="47">
        <v>196</v>
      </c>
      <c r="G20" s="47">
        <v>57</v>
      </c>
      <c r="H20" s="47">
        <v>58</v>
      </c>
      <c r="I20" s="47">
        <v>172</v>
      </c>
      <c r="J20" s="47">
        <v>35</v>
      </c>
      <c r="K20" s="47">
        <v>46</v>
      </c>
      <c r="L20" s="47">
        <v>32</v>
      </c>
      <c r="M20" s="47">
        <v>90</v>
      </c>
      <c r="N20" s="47">
        <v>43</v>
      </c>
      <c r="O20" s="47">
        <v>98</v>
      </c>
      <c r="P20" s="47">
        <v>73</v>
      </c>
      <c r="Q20" s="47">
        <v>71</v>
      </c>
      <c r="R20" s="47">
        <v>33</v>
      </c>
      <c r="S20" s="47">
        <v>33</v>
      </c>
      <c r="T20" s="47">
        <v>12</v>
      </c>
      <c r="U20" s="47">
        <v>3</v>
      </c>
      <c r="V20" s="47">
        <v>15</v>
      </c>
      <c r="W20" s="47">
        <v>74</v>
      </c>
    </row>
    <row r="21" spans="1:23" x14ac:dyDescent="0.25">
      <c r="A21" s="18" t="s">
        <v>87</v>
      </c>
      <c r="B21" s="39" t="s">
        <v>248</v>
      </c>
      <c r="C21" s="94">
        <v>638</v>
      </c>
      <c r="D21" s="47">
        <v>46</v>
      </c>
      <c r="E21" s="47">
        <v>59</v>
      </c>
      <c r="F21" s="47">
        <v>47</v>
      </c>
      <c r="G21" s="47">
        <v>40</v>
      </c>
      <c r="H21" s="47">
        <v>28</v>
      </c>
      <c r="I21" s="47">
        <v>40</v>
      </c>
      <c r="J21" s="47">
        <v>13</v>
      </c>
      <c r="K21" s="47">
        <v>36</v>
      </c>
      <c r="L21" s="47">
        <v>23</v>
      </c>
      <c r="M21" s="47">
        <v>44</v>
      </c>
      <c r="N21" s="47">
        <v>21</v>
      </c>
      <c r="O21" s="47">
        <v>40</v>
      </c>
      <c r="P21" s="47">
        <v>39</v>
      </c>
      <c r="Q21" s="47">
        <v>31</v>
      </c>
      <c r="R21" s="47">
        <v>32</v>
      </c>
      <c r="S21" s="47">
        <v>15</v>
      </c>
      <c r="T21" s="47">
        <v>2</v>
      </c>
      <c r="U21" s="47">
        <v>5</v>
      </c>
      <c r="V21" s="47">
        <v>12</v>
      </c>
      <c r="W21" s="47">
        <v>65</v>
      </c>
    </row>
    <row r="22" spans="1:23" s="42" customFormat="1" x14ac:dyDescent="0.25">
      <c r="A22" s="40" t="s">
        <v>88</v>
      </c>
      <c r="B22" s="41" t="s">
        <v>249</v>
      </c>
      <c r="C22" s="94">
        <v>312</v>
      </c>
      <c r="D22" s="47">
        <v>45</v>
      </c>
      <c r="E22" s="94">
        <v>40</v>
      </c>
      <c r="F22" s="94">
        <v>33</v>
      </c>
      <c r="G22" s="94">
        <v>10</v>
      </c>
      <c r="H22" s="94">
        <v>13</v>
      </c>
      <c r="I22" s="94">
        <v>17</v>
      </c>
      <c r="J22" s="94">
        <v>9</v>
      </c>
      <c r="K22" s="94">
        <v>12</v>
      </c>
      <c r="L22" s="94">
        <v>6</v>
      </c>
      <c r="M22" s="94">
        <v>14</v>
      </c>
      <c r="N22" s="94">
        <v>6</v>
      </c>
      <c r="O22" s="94">
        <v>26</v>
      </c>
      <c r="P22" s="94">
        <v>10</v>
      </c>
      <c r="Q22" s="94">
        <v>5</v>
      </c>
      <c r="R22" s="94">
        <v>7</v>
      </c>
      <c r="S22" s="94">
        <v>8</v>
      </c>
      <c r="T22" s="94">
        <v>1</v>
      </c>
      <c r="U22" s="94">
        <v>1</v>
      </c>
      <c r="V22" s="94">
        <v>7</v>
      </c>
      <c r="W22" s="94">
        <v>42</v>
      </c>
    </row>
    <row r="23" spans="1:23" s="42" customFormat="1" x14ac:dyDescent="0.25">
      <c r="A23" s="40">
        <v>244</v>
      </c>
      <c r="B23" s="41" t="s">
        <v>420</v>
      </c>
      <c r="C23" s="94">
        <v>6</v>
      </c>
      <c r="D23" s="47">
        <v>1</v>
      </c>
      <c r="E23" s="94">
        <v>1</v>
      </c>
      <c r="F23" s="94">
        <v>1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1</v>
      </c>
      <c r="Q23" s="94">
        <v>0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2</v>
      </c>
    </row>
    <row r="24" spans="1:23" s="42" customFormat="1" x14ac:dyDescent="0.25">
      <c r="A24" s="40">
        <v>245</v>
      </c>
      <c r="B24" s="41" t="s">
        <v>419</v>
      </c>
      <c r="C24" s="47">
        <v>5</v>
      </c>
      <c r="D24" s="47">
        <v>0</v>
      </c>
      <c r="E24" s="94">
        <v>0</v>
      </c>
      <c r="F24" s="94">
        <v>0</v>
      </c>
      <c r="G24" s="94">
        <v>0</v>
      </c>
      <c r="H24" s="94">
        <v>1</v>
      </c>
      <c r="I24" s="94">
        <v>0</v>
      </c>
      <c r="J24" s="94">
        <v>0</v>
      </c>
      <c r="K24" s="94">
        <v>1</v>
      </c>
      <c r="L24" s="94">
        <v>0</v>
      </c>
      <c r="M24" s="94">
        <v>1</v>
      </c>
      <c r="N24" s="94">
        <v>0</v>
      </c>
      <c r="O24" s="94">
        <v>0</v>
      </c>
      <c r="P24" s="94">
        <v>1</v>
      </c>
      <c r="Q24" s="94">
        <v>0</v>
      </c>
      <c r="R24" s="94">
        <v>0</v>
      </c>
      <c r="S24" s="94">
        <v>0</v>
      </c>
      <c r="T24" s="94">
        <v>0</v>
      </c>
      <c r="U24" s="94">
        <v>0</v>
      </c>
      <c r="V24" s="94">
        <v>0</v>
      </c>
      <c r="W24" s="94">
        <v>1</v>
      </c>
    </row>
    <row r="25" spans="1:23" s="42" customFormat="1" x14ac:dyDescent="0.25">
      <c r="A25" s="40" t="s">
        <v>89</v>
      </c>
      <c r="B25" s="41" t="s">
        <v>462</v>
      </c>
      <c r="C25" s="47">
        <v>95</v>
      </c>
      <c r="D25" s="47">
        <v>3</v>
      </c>
      <c r="E25" s="94">
        <v>9</v>
      </c>
      <c r="F25" s="94">
        <v>4</v>
      </c>
      <c r="G25" s="94">
        <v>3</v>
      </c>
      <c r="H25" s="94">
        <v>6</v>
      </c>
      <c r="I25" s="94">
        <v>6</v>
      </c>
      <c r="J25" s="94">
        <v>2</v>
      </c>
      <c r="K25" s="94">
        <v>4</v>
      </c>
      <c r="L25" s="94">
        <v>3</v>
      </c>
      <c r="M25" s="94">
        <v>7</v>
      </c>
      <c r="N25" s="94">
        <v>5</v>
      </c>
      <c r="O25" s="94">
        <v>6</v>
      </c>
      <c r="P25" s="94">
        <v>3</v>
      </c>
      <c r="Q25" s="94">
        <v>6</v>
      </c>
      <c r="R25" s="94">
        <v>1</v>
      </c>
      <c r="S25" s="94">
        <v>4</v>
      </c>
      <c r="T25" s="94">
        <v>0</v>
      </c>
      <c r="U25" s="94">
        <v>0</v>
      </c>
      <c r="V25" s="94">
        <v>0</v>
      </c>
      <c r="W25" s="94">
        <v>23</v>
      </c>
    </row>
    <row r="26" spans="1:23" x14ac:dyDescent="0.25">
      <c r="A26" s="18">
        <v>251</v>
      </c>
      <c r="B26" s="39" t="s">
        <v>234</v>
      </c>
      <c r="C26" s="47">
        <v>1526</v>
      </c>
      <c r="D26" s="47">
        <v>74</v>
      </c>
      <c r="E26" s="47">
        <v>112</v>
      </c>
      <c r="F26" s="47">
        <v>110</v>
      </c>
      <c r="G26" s="47">
        <v>96</v>
      </c>
      <c r="H26" s="47">
        <v>48</v>
      </c>
      <c r="I26" s="47">
        <v>90</v>
      </c>
      <c r="J26" s="47">
        <v>41</v>
      </c>
      <c r="K26" s="47">
        <v>78</v>
      </c>
      <c r="L26" s="47">
        <v>46</v>
      </c>
      <c r="M26" s="47">
        <v>122</v>
      </c>
      <c r="N26" s="47">
        <v>49</v>
      </c>
      <c r="O26" s="47">
        <v>97</v>
      </c>
      <c r="P26" s="47">
        <v>48</v>
      </c>
      <c r="Q26" s="47">
        <v>40</v>
      </c>
      <c r="R26" s="47">
        <v>44</v>
      </c>
      <c r="S26" s="47">
        <v>36</v>
      </c>
      <c r="T26" s="47">
        <v>19</v>
      </c>
      <c r="U26" s="47">
        <v>15</v>
      </c>
      <c r="V26" s="47">
        <v>26</v>
      </c>
      <c r="W26" s="47">
        <v>335</v>
      </c>
    </row>
    <row r="27" spans="1:23" x14ac:dyDescent="0.25">
      <c r="A27" s="18" t="s">
        <v>90</v>
      </c>
      <c r="B27" s="39" t="s">
        <v>251</v>
      </c>
      <c r="C27" s="47">
        <v>9</v>
      </c>
      <c r="D27" s="47">
        <v>1</v>
      </c>
      <c r="E27" s="47">
        <v>0</v>
      </c>
      <c r="F27" s="47">
        <v>0</v>
      </c>
      <c r="G27" s="47">
        <v>0</v>
      </c>
      <c r="H27" s="47">
        <v>3</v>
      </c>
      <c r="I27" s="47">
        <v>0</v>
      </c>
      <c r="J27" s="47">
        <v>0</v>
      </c>
      <c r="K27" s="47">
        <v>0</v>
      </c>
      <c r="L27" s="47">
        <v>0</v>
      </c>
      <c r="M27" s="47">
        <v>1</v>
      </c>
      <c r="N27" s="47">
        <v>0</v>
      </c>
      <c r="O27" s="47">
        <v>1</v>
      </c>
      <c r="P27" s="47">
        <v>1</v>
      </c>
      <c r="Q27" s="47">
        <v>0</v>
      </c>
      <c r="R27" s="47">
        <v>0</v>
      </c>
      <c r="S27" s="47">
        <v>0</v>
      </c>
      <c r="T27" s="47">
        <v>0</v>
      </c>
      <c r="U27" s="47">
        <v>0</v>
      </c>
      <c r="V27" s="47">
        <v>2</v>
      </c>
      <c r="W27" s="47">
        <v>0</v>
      </c>
    </row>
    <row r="28" spans="1:23" x14ac:dyDescent="0.25">
      <c r="A28" s="18" t="s">
        <v>91</v>
      </c>
      <c r="B28" s="39" t="s">
        <v>2</v>
      </c>
      <c r="C28" s="47">
        <v>1105</v>
      </c>
      <c r="D28" s="47">
        <v>48</v>
      </c>
      <c r="E28" s="47">
        <v>87</v>
      </c>
      <c r="F28" s="47">
        <v>98</v>
      </c>
      <c r="G28" s="47">
        <v>60</v>
      </c>
      <c r="H28" s="47">
        <v>36</v>
      </c>
      <c r="I28" s="47">
        <v>53</v>
      </c>
      <c r="J28" s="47">
        <v>44</v>
      </c>
      <c r="K28" s="47">
        <v>57</v>
      </c>
      <c r="L28" s="47">
        <v>44</v>
      </c>
      <c r="M28" s="47">
        <v>81</v>
      </c>
      <c r="N28" s="47">
        <v>50</v>
      </c>
      <c r="O28" s="47">
        <v>79</v>
      </c>
      <c r="P28" s="47">
        <v>22</v>
      </c>
      <c r="Q28" s="47">
        <v>24</v>
      </c>
      <c r="R28" s="47">
        <v>39</v>
      </c>
      <c r="S28" s="47">
        <v>31</v>
      </c>
      <c r="T28" s="47">
        <v>11</v>
      </c>
      <c r="U28" s="47">
        <v>12</v>
      </c>
      <c r="V28" s="47">
        <v>18</v>
      </c>
      <c r="W28" s="47">
        <v>211</v>
      </c>
    </row>
    <row r="29" spans="1:23" x14ac:dyDescent="0.25">
      <c r="A29" s="18" t="s">
        <v>92</v>
      </c>
      <c r="B29" s="39" t="s">
        <v>252</v>
      </c>
      <c r="C29" s="47">
        <v>17</v>
      </c>
      <c r="D29" s="47">
        <v>0</v>
      </c>
      <c r="E29" s="47">
        <v>0</v>
      </c>
      <c r="F29" s="47">
        <v>1</v>
      </c>
      <c r="G29" s="47">
        <v>2</v>
      </c>
      <c r="H29" s="47">
        <v>0</v>
      </c>
      <c r="I29" s="47">
        <v>0</v>
      </c>
      <c r="J29" s="47">
        <v>1</v>
      </c>
      <c r="K29" s="47">
        <v>1</v>
      </c>
      <c r="L29" s="47">
        <v>1</v>
      </c>
      <c r="M29" s="47">
        <v>1</v>
      </c>
      <c r="N29" s="47">
        <v>1</v>
      </c>
      <c r="O29" s="47">
        <v>1</v>
      </c>
      <c r="P29" s="47">
        <v>0</v>
      </c>
      <c r="Q29" s="47">
        <v>0</v>
      </c>
      <c r="R29" s="47">
        <v>0</v>
      </c>
      <c r="S29" s="47">
        <v>0</v>
      </c>
      <c r="T29" s="47">
        <v>0</v>
      </c>
      <c r="U29" s="47">
        <v>0</v>
      </c>
      <c r="V29" s="47">
        <v>0</v>
      </c>
      <c r="W29" s="47">
        <v>8</v>
      </c>
    </row>
    <row r="30" spans="1:23" x14ac:dyDescent="0.25">
      <c r="A30" s="18">
        <v>269</v>
      </c>
      <c r="B30" s="39" t="s">
        <v>3</v>
      </c>
      <c r="C30" s="47">
        <v>26</v>
      </c>
      <c r="D30" s="47">
        <v>2</v>
      </c>
      <c r="E30" s="47">
        <v>1</v>
      </c>
      <c r="F30" s="47">
        <v>2</v>
      </c>
      <c r="G30" s="47">
        <v>1</v>
      </c>
      <c r="H30" s="47">
        <v>1</v>
      </c>
      <c r="I30" s="47">
        <v>1</v>
      </c>
      <c r="J30" s="47">
        <v>0</v>
      </c>
      <c r="K30" s="47">
        <v>3</v>
      </c>
      <c r="L30" s="47">
        <v>0</v>
      </c>
      <c r="M30" s="47">
        <v>2</v>
      </c>
      <c r="N30" s="47">
        <v>1</v>
      </c>
      <c r="O30" s="47">
        <v>3</v>
      </c>
      <c r="P30" s="47">
        <v>1</v>
      </c>
      <c r="Q30" s="47">
        <v>0</v>
      </c>
      <c r="R30" s="47">
        <v>1</v>
      </c>
      <c r="S30" s="47">
        <v>1</v>
      </c>
      <c r="T30" s="47">
        <v>0</v>
      </c>
      <c r="U30" s="47">
        <v>1</v>
      </c>
      <c r="V30" s="47">
        <v>0</v>
      </c>
      <c r="W30" s="47">
        <v>5</v>
      </c>
    </row>
    <row r="31" spans="1:23" x14ac:dyDescent="0.25">
      <c r="A31" s="18" t="s">
        <v>93</v>
      </c>
      <c r="B31" s="39" t="s">
        <v>253</v>
      </c>
      <c r="C31" s="47">
        <v>1098</v>
      </c>
      <c r="D31" s="47">
        <v>61</v>
      </c>
      <c r="E31" s="47">
        <v>74</v>
      </c>
      <c r="F31" s="47">
        <v>87</v>
      </c>
      <c r="G31" s="47">
        <v>47</v>
      </c>
      <c r="H31" s="47">
        <v>50</v>
      </c>
      <c r="I31" s="47">
        <v>42</v>
      </c>
      <c r="J31" s="47">
        <v>40</v>
      </c>
      <c r="K31" s="47">
        <v>78</v>
      </c>
      <c r="L31" s="47">
        <v>55</v>
      </c>
      <c r="M31" s="47">
        <v>97</v>
      </c>
      <c r="N31" s="47">
        <v>55</v>
      </c>
      <c r="O31" s="47">
        <v>68</v>
      </c>
      <c r="P31" s="47">
        <v>46</v>
      </c>
      <c r="Q31" s="47">
        <v>32</v>
      </c>
      <c r="R31" s="47">
        <v>41</v>
      </c>
      <c r="S31" s="47">
        <v>33</v>
      </c>
      <c r="T31" s="47">
        <v>9</v>
      </c>
      <c r="U31" s="47">
        <v>15</v>
      </c>
      <c r="V31" s="47">
        <v>17</v>
      </c>
      <c r="W31" s="47">
        <v>151</v>
      </c>
    </row>
    <row r="32" spans="1:23" x14ac:dyDescent="0.25">
      <c r="A32" s="18" t="s">
        <v>94</v>
      </c>
      <c r="B32" s="39" t="s">
        <v>254</v>
      </c>
      <c r="C32" s="47">
        <v>1018</v>
      </c>
      <c r="D32" s="47">
        <v>117</v>
      </c>
      <c r="E32" s="47">
        <v>116</v>
      </c>
      <c r="F32" s="47">
        <v>118</v>
      </c>
      <c r="G32" s="47">
        <v>34</v>
      </c>
      <c r="H32" s="47">
        <v>48</v>
      </c>
      <c r="I32" s="47">
        <v>41</v>
      </c>
      <c r="J32" s="47">
        <v>24</v>
      </c>
      <c r="K32" s="47">
        <v>55</v>
      </c>
      <c r="L32" s="47">
        <v>35</v>
      </c>
      <c r="M32" s="47">
        <v>67</v>
      </c>
      <c r="N32" s="47">
        <v>65</v>
      </c>
      <c r="O32" s="47">
        <v>69</v>
      </c>
      <c r="P32" s="47">
        <v>38</v>
      </c>
      <c r="Q32" s="47">
        <v>29</v>
      </c>
      <c r="R32" s="47">
        <v>31</v>
      </c>
      <c r="S32" s="47">
        <v>17</v>
      </c>
      <c r="T32" s="47">
        <v>3</v>
      </c>
      <c r="U32" s="47">
        <v>13</v>
      </c>
      <c r="V32" s="47">
        <v>12</v>
      </c>
      <c r="W32" s="47">
        <v>86</v>
      </c>
    </row>
    <row r="33" spans="1:23" x14ac:dyDescent="0.25">
      <c r="A33" s="18" t="s">
        <v>95</v>
      </c>
      <c r="B33" s="39" t="s">
        <v>255</v>
      </c>
      <c r="C33" s="47">
        <v>4833</v>
      </c>
      <c r="D33" s="47">
        <v>899</v>
      </c>
      <c r="E33" s="47">
        <v>1251</v>
      </c>
      <c r="F33" s="47">
        <v>542</v>
      </c>
      <c r="G33" s="47">
        <v>108</v>
      </c>
      <c r="H33" s="47">
        <v>122</v>
      </c>
      <c r="I33" s="47">
        <v>415</v>
      </c>
      <c r="J33" s="47">
        <v>83</v>
      </c>
      <c r="K33" s="47">
        <v>122</v>
      </c>
      <c r="L33" s="47">
        <v>106</v>
      </c>
      <c r="M33" s="47">
        <v>337</v>
      </c>
      <c r="N33" s="47">
        <v>94</v>
      </c>
      <c r="O33" s="47">
        <v>202</v>
      </c>
      <c r="P33" s="47">
        <v>107</v>
      </c>
      <c r="Q33" s="47">
        <v>73</v>
      </c>
      <c r="R33" s="47">
        <v>101</v>
      </c>
      <c r="S33" s="47">
        <v>48</v>
      </c>
      <c r="T33" s="47">
        <v>18</v>
      </c>
      <c r="U33" s="47">
        <v>12</v>
      </c>
      <c r="V33" s="47">
        <v>35</v>
      </c>
      <c r="W33" s="47">
        <v>158</v>
      </c>
    </row>
    <row r="34" spans="1:23" x14ac:dyDescent="0.25">
      <c r="A34" s="18" t="s">
        <v>96</v>
      </c>
      <c r="B34" s="39" t="s">
        <v>256</v>
      </c>
      <c r="C34" s="47">
        <v>849</v>
      </c>
      <c r="D34" s="47">
        <v>123</v>
      </c>
      <c r="E34" s="47">
        <v>149</v>
      </c>
      <c r="F34" s="47">
        <v>121</v>
      </c>
      <c r="G34" s="47">
        <v>42</v>
      </c>
      <c r="H34" s="47">
        <v>14</v>
      </c>
      <c r="I34" s="47">
        <v>62</v>
      </c>
      <c r="J34" s="47">
        <v>15</v>
      </c>
      <c r="K34" s="47">
        <v>37</v>
      </c>
      <c r="L34" s="47">
        <v>29</v>
      </c>
      <c r="M34" s="47">
        <v>44</v>
      </c>
      <c r="N34" s="47">
        <v>15</v>
      </c>
      <c r="O34" s="47">
        <v>49</v>
      </c>
      <c r="P34" s="47">
        <v>29</v>
      </c>
      <c r="Q34" s="47">
        <v>24</v>
      </c>
      <c r="R34" s="47">
        <v>17</v>
      </c>
      <c r="S34" s="47">
        <v>20</v>
      </c>
      <c r="T34" s="47">
        <v>5</v>
      </c>
      <c r="U34" s="47">
        <v>1</v>
      </c>
      <c r="V34" s="47">
        <v>7</v>
      </c>
      <c r="W34" s="47">
        <v>46</v>
      </c>
    </row>
    <row r="35" spans="1:23" x14ac:dyDescent="0.25">
      <c r="A35" s="18" t="s">
        <v>97</v>
      </c>
      <c r="B35" s="39" t="s">
        <v>257</v>
      </c>
      <c r="C35" s="47">
        <v>1051</v>
      </c>
      <c r="D35" s="47">
        <v>93</v>
      </c>
      <c r="E35" s="47">
        <v>127</v>
      </c>
      <c r="F35" s="47">
        <v>113</v>
      </c>
      <c r="G35" s="47">
        <v>47</v>
      </c>
      <c r="H35" s="47">
        <v>48</v>
      </c>
      <c r="I35" s="47">
        <v>52</v>
      </c>
      <c r="J35" s="47">
        <v>25</v>
      </c>
      <c r="K35" s="47">
        <v>54</v>
      </c>
      <c r="L35" s="47">
        <v>25</v>
      </c>
      <c r="M35" s="47">
        <v>61</v>
      </c>
      <c r="N35" s="47">
        <v>48</v>
      </c>
      <c r="O35" s="47">
        <v>82</v>
      </c>
      <c r="P35" s="47">
        <v>39</v>
      </c>
      <c r="Q35" s="47">
        <v>50</v>
      </c>
      <c r="R35" s="47">
        <v>37</v>
      </c>
      <c r="S35" s="47">
        <v>30</v>
      </c>
      <c r="T35" s="47">
        <v>12</v>
      </c>
      <c r="U35" s="47">
        <v>3</v>
      </c>
      <c r="V35" s="47">
        <v>10</v>
      </c>
      <c r="W35" s="47">
        <v>95</v>
      </c>
    </row>
    <row r="36" spans="1:23" x14ac:dyDescent="0.25">
      <c r="A36" s="18" t="s">
        <v>98</v>
      </c>
      <c r="B36" s="39" t="s">
        <v>258</v>
      </c>
      <c r="C36" s="47">
        <v>924</v>
      </c>
      <c r="D36" s="47">
        <v>49</v>
      </c>
      <c r="E36" s="47">
        <v>83</v>
      </c>
      <c r="F36" s="47">
        <v>84</v>
      </c>
      <c r="G36" s="47">
        <v>38</v>
      </c>
      <c r="H36" s="47">
        <v>43</v>
      </c>
      <c r="I36" s="47">
        <v>41</v>
      </c>
      <c r="J36" s="47">
        <v>39</v>
      </c>
      <c r="K36" s="47">
        <v>68</v>
      </c>
      <c r="L36" s="47">
        <v>31</v>
      </c>
      <c r="M36" s="47">
        <v>79</v>
      </c>
      <c r="N36" s="47">
        <v>40</v>
      </c>
      <c r="O36" s="47">
        <v>80</v>
      </c>
      <c r="P36" s="47">
        <v>40</v>
      </c>
      <c r="Q36" s="47">
        <v>44</v>
      </c>
      <c r="R36" s="47">
        <v>30</v>
      </c>
      <c r="S36" s="47">
        <v>37</v>
      </c>
      <c r="T36" s="47">
        <v>4</v>
      </c>
      <c r="U36" s="47">
        <v>7</v>
      </c>
      <c r="V36" s="47">
        <v>10</v>
      </c>
      <c r="W36" s="47">
        <v>77</v>
      </c>
    </row>
    <row r="37" spans="1:23" x14ac:dyDescent="0.25">
      <c r="A37" s="18" t="s">
        <v>99</v>
      </c>
      <c r="B37" s="39" t="s">
        <v>259</v>
      </c>
      <c r="C37" s="47">
        <v>1967</v>
      </c>
      <c r="D37" s="47">
        <v>219</v>
      </c>
      <c r="E37" s="47">
        <v>218</v>
      </c>
      <c r="F37" s="47">
        <v>260</v>
      </c>
      <c r="G37" s="47">
        <v>87</v>
      </c>
      <c r="H37" s="47">
        <v>103</v>
      </c>
      <c r="I37" s="47">
        <v>118</v>
      </c>
      <c r="J37" s="47">
        <v>56</v>
      </c>
      <c r="K37" s="47">
        <v>77</v>
      </c>
      <c r="L37" s="47">
        <v>59</v>
      </c>
      <c r="M37" s="47">
        <v>97</v>
      </c>
      <c r="N37" s="47">
        <v>68</v>
      </c>
      <c r="O37" s="47">
        <v>116</v>
      </c>
      <c r="P37" s="47">
        <v>99</v>
      </c>
      <c r="Q37" s="47">
        <v>84</v>
      </c>
      <c r="R37" s="47">
        <v>63</v>
      </c>
      <c r="S37" s="47">
        <v>37</v>
      </c>
      <c r="T37" s="47">
        <v>6</v>
      </c>
      <c r="U37" s="47">
        <v>10</v>
      </c>
      <c r="V37" s="47">
        <v>25</v>
      </c>
      <c r="W37" s="47">
        <v>165</v>
      </c>
    </row>
    <row r="38" spans="1:23" x14ac:dyDescent="0.25">
      <c r="A38" s="18" t="s">
        <v>100</v>
      </c>
      <c r="B38" s="39" t="s">
        <v>4</v>
      </c>
      <c r="C38" s="47">
        <v>1172</v>
      </c>
      <c r="D38" s="47">
        <v>142</v>
      </c>
      <c r="E38" s="47">
        <v>131</v>
      </c>
      <c r="F38" s="47">
        <v>105</v>
      </c>
      <c r="G38" s="47">
        <v>50</v>
      </c>
      <c r="H38" s="47">
        <v>49</v>
      </c>
      <c r="I38" s="47">
        <v>104</v>
      </c>
      <c r="J38" s="47">
        <v>29</v>
      </c>
      <c r="K38" s="47">
        <v>53</v>
      </c>
      <c r="L38" s="47">
        <v>37</v>
      </c>
      <c r="M38" s="47">
        <v>67</v>
      </c>
      <c r="N38" s="47">
        <v>33</v>
      </c>
      <c r="O38" s="47">
        <v>84</v>
      </c>
      <c r="P38" s="47">
        <v>39</v>
      </c>
      <c r="Q38" s="47">
        <v>27</v>
      </c>
      <c r="R38" s="47">
        <v>36</v>
      </c>
      <c r="S38" s="47">
        <v>26</v>
      </c>
      <c r="T38" s="47">
        <v>11</v>
      </c>
      <c r="U38" s="47">
        <v>9</v>
      </c>
      <c r="V38" s="47">
        <v>14</v>
      </c>
      <c r="W38" s="47">
        <v>126</v>
      </c>
    </row>
    <row r="39" spans="1:23" x14ac:dyDescent="0.25">
      <c r="A39" s="18" t="s">
        <v>101</v>
      </c>
      <c r="B39" s="39" t="s">
        <v>262</v>
      </c>
      <c r="C39" s="47">
        <v>40</v>
      </c>
      <c r="D39" s="47">
        <v>1</v>
      </c>
      <c r="E39" s="47">
        <v>2</v>
      </c>
      <c r="F39" s="47">
        <v>1</v>
      </c>
      <c r="G39" s="47">
        <v>1</v>
      </c>
      <c r="H39" s="47">
        <v>0</v>
      </c>
      <c r="I39" s="47">
        <v>0</v>
      </c>
      <c r="J39" s="47">
        <v>3</v>
      </c>
      <c r="K39" s="47">
        <v>3</v>
      </c>
      <c r="L39" s="47">
        <v>1</v>
      </c>
      <c r="M39" s="47">
        <v>4</v>
      </c>
      <c r="N39" s="47">
        <v>1</v>
      </c>
      <c r="O39" s="47">
        <v>4</v>
      </c>
      <c r="P39" s="47">
        <v>0</v>
      </c>
      <c r="Q39" s="47">
        <v>3</v>
      </c>
      <c r="R39" s="47">
        <v>3</v>
      </c>
      <c r="S39" s="47">
        <v>3</v>
      </c>
      <c r="T39" s="47">
        <v>0</v>
      </c>
      <c r="U39" s="47">
        <v>1</v>
      </c>
      <c r="V39" s="47">
        <v>2</v>
      </c>
      <c r="W39" s="47">
        <v>7</v>
      </c>
    </row>
    <row r="40" spans="1:23" x14ac:dyDescent="0.25">
      <c r="A40" s="18" t="s">
        <v>102</v>
      </c>
      <c r="B40" s="39" t="s">
        <v>260</v>
      </c>
      <c r="C40" s="47">
        <v>2234</v>
      </c>
      <c r="D40" s="47">
        <v>151</v>
      </c>
      <c r="E40" s="47">
        <v>206</v>
      </c>
      <c r="F40" s="47">
        <v>219</v>
      </c>
      <c r="G40" s="47">
        <v>87</v>
      </c>
      <c r="H40" s="47">
        <v>98</v>
      </c>
      <c r="I40" s="47">
        <v>96</v>
      </c>
      <c r="J40" s="47">
        <v>64</v>
      </c>
      <c r="K40" s="47">
        <v>98</v>
      </c>
      <c r="L40" s="47">
        <v>68</v>
      </c>
      <c r="M40" s="47">
        <v>148</v>
      </c>
      <c r="N40" s="47">
        <v>98</v>
      </c>
      <c r="O40" s="47">
        <v>168</v>
      </c>
      <c r="P40" s="47">
        <v>95</v>
      </c>
      <c r="Q40" s="47">
        <v>96</v>
      </c>
      <c r="R40" s="47">
        <v>74</v>
      </c>
      <c r="S40" s="47">
        <v>56</v>
      </c>
      <c r="T40" s="47">
        <v>11</v>
      </c>
      <c r="U40" s="47">
        <v>16</v>
      </c>
      <c r="V40" s="47">
        <v>20</v>
      </c>
      <c r="W40" s="47">
        <v>365</v>
      </c>
    </row>
    <row r="41" spans="1:23" x14ac:dyDescent="0.25">
      <c r="A41" s="18" t="s">
        <v>103</v>
      </c>
      <c r="B41" s="39" t="s">
        <v>615</v>
      </c>
      <c r="C41" s="47">
        <v>5246</v>
      </c>
      <c r="D41" s="47">
        <v>402</v>
      </c>
      <c r="E41" s="47">
        <v>614</v>
      </c>
      <c r="F41" s="47">
        <v>562</v>
      </c>
      <c r="G41" s="47">
        <v>343</v>
      </c>
      <c r="H41" s="47">
        <v>176</v>
      </c>
      <c r="I41" s="47">
        <v>497</v>
      </c>
      <c r="J41" s="47">
        <v>129</v>
      </c>
      <c r="K41" s="47">
        <v>193</v>
      </c>
      <c r="L41" s="47">
        <v>151</v>
      </c>
      <c r="M41" s="47">
        <v>323</v>
      </c>
      <c r="N41" s="47">
        <v>136</v>
      </c>
      <c r="O41" s="47">
        <v>337</v>
      </c>
      <c r="P41" s="47">
        <v>176</v>
      </c>
      <c r="Q41" s="47">
        <v>156</v>
      </c>
      <c r="R41" s="47">
        <v>157</v>
      </c>
      <c r="S41" s="47">
        <v>123</v>
      </c>
      <c r="T41" s="47">
        <v>18</v>
      </c>
      <c r="U41" s="47">
        <v>27</v>
      </c>
      <c r="V41" s="47">
        <v>49</v>
      </c>
      <c r="W41" s="47">
        <v>677</v>
      </c>
    </row>
    <row r="42" spans="1:23" x14ac:dyDescent="0.25">
      <c r="A42" s="18" t="s">
        <v>104</v>
      </c>
      <c r="B42" s="39" t="s">
        <v>263</v>
      </c>
      <c r="C42" s="47">
        <v>255</v>
      </c>
      <c r="D42" s="47">
        <v>20</v>
      </c>
      <c r="E42" s="47">
        <v>34</v>
      </c>
      <c r="F42" s="47">
        <v>19</v>
      </c>
      <c r="G42" s="47">
        <v>10</v>
      </c>
      <c r="H42" s="47">
        <v>11</v>
      </c>
      <c r="I42" s="47">
        <v>9</v>
      </c>
      <c r="J42" s="47">
        <v>9</v>
      </c>
      <c r="K42" s="47">
        <v>21</v>
      </c>
      <c r="L42" s="47">
        <v>8</v>
      </c>
      <c r="M42" s="47">
        <v>18</v>
      </c>
      <c r="N42" s="47">
        <v>12</v>
      </c>
      <c r="O42" s="47">
        <v>17</v>
      </c>
      <c r="P42" s="47">
        <v>7</v>
      </c>
      <c r="Q42" s="47">
        <v>5</v>
      </c>
      <c r="R42" s="47">
        <v>12</v>
      </c>
      <c r="S42" s="47">
        <v>9</v>
      </c>
      <c r="T42" s="47">
        <v>0</v>
      </c>
      <c r="U42" s="47">
        <v>2</v>
      </c>
      <c r="V42" s="47">
        <v>5</v>
      </c>
      <c r="W42" s="47">
        <v>27</v>
      </c>
    </row>
    <row r="43" spans="1:23" x14ac:dyDescent="0.25">
      <c r="A43" s="18" t="s">
        <v>105</v>
      </c>
      <c r="B43" s="39" t="s">
        <v>264</v>
      </c>
      <c r="C43" s="47">
        <v>125</v>
      </c>
      <c r="D43" s="47">
        <v>14</v>
      </c>
      <c r="E43" s="47">
        <v>9</v>
      </c>
      <c r="F43" s="47">
        <v>12</v>
      </c>
      <c r="G43" s="47">
        <v>7</v>
      </c>
      <c r="H43" s="47">
        <v>3</v>
      </c>
      <c r="I43" s="47">
        <v>9</v>
      </c>
      <c r="J43" s="47">
        <v>1</v>
      </c>
      <c r="K43" s="47">
        <v>5</v>
      </c>
      <c r="L43" s="47">
        <v>4</v>
      </c>
      <c r="M43" s="47">
        <v>6</v>
      </c>
      <c r="N43" s="47">
        <v>8</v>
      </c>
      <c r="O43" s="47">
        <v>13</v>
      </c>
      <c r="P43" s="47">
        <v>3</v>
      </c>
      <c r="Q43" s="47">
        <v>6</v>
      </c>
      <c r="R43" s="47">
        <v>2</v>
      </c>
      <c r="S43" s="47">
        <v>3</v>
      </c>
      <c r="T43" s="47">
        <v>1</v>
      </c>
      <c r="U43" s="47">
        <v>0</v>
      </c>
      <c r="V43" s="47">
        <v>2</v>
      </c>
      <c r="W43" s="47">
        <v>17</v>
      </c>
    </row>
    <row r="44" spans="1:23" x14ac:dyDescent="0.25">
      <c r="A44" s="18" t="s">
        <v>106</v>
      </c>
      <c r="B44" s="39" t="s">
        <v>261</v>
      </c>
      <c r="C44" s="47">
        <v>1218</v>
      </c>
      <c r="D44" s="47">
        <v>114</v>
      </c>
      <c r="E44" s="47">
        <v>164</v>
      </c>
      <c r="F44" s="47">
        <v>130</v>
      </c>
      <c r="G44" s="47">
        <v>49</v>
      </c>
      <c r="H44" s="47">
        <v>73</v>
      </c>
      <c r="I44" s="47">
        <v>55</v>
      </c>
      <c r="J44" s="47">
        <v>28</v>
      </c>
      <c r="K44" s="47">
        <v>52</v>
      </c>
      <c r="L44" s="47">
        <v>35</v>
      </c>
      <c r="M44" s="47">
        <v>78</v>
      </c>
      <c r="N44" s="47">
        <v>50</v>
      </c>
      <c r="O44" s="47">
        <v>58</v>
      </c>
      <c r="P44" s="47">
        <v>47</v>
      </c>
      <c r="Q44" s="47">
        <v>47</v>
      </c>
      <c r="R44" s="47">
        <v>49</v>
      </c>
      <c r="S44" s="47">
        <v>43</v>
      </c>
      <c r="T44" s="47">
        <v>7</v>
      </c>
      <c r="U44" s="47">
        <v>11</v>
      </c>
      <c r="V44" s="47">
        <v>15</v>
      </c>
      <c r="W44" s="47">
        <v>113</v>
      </c>
    </row>
    <row r="45" spans="1:23" x14ac:dyDescent="0.25">
      <c r="A45" s="18" t="s">
        <v>107</v>
      </c>
      <c r="B45" s="39" t="s">
        <v>140</v>
      </c>
      <c r="C45" s="47">
        <v>151</v>
      </c>
      <c r="D45" s="47">
        <v>10</v>
      </c>
      <c r="E45" s="47">
        <v>12</v>
      </c>
      <c r="F45" s="47">
        <v>17</v>
      </c>
      <c r="G45" s="47">
        <v>10</v>
      </c>
      <c r="H45" s="47">
        <v>6</v>
      </c>
      <c r="I45" s="47">
        <v>9</v>
      </c>
      <c r="J45" s="47">
        <v>7</v>
      </c>
      <c r="K45" s="47">
        <v>17</v>
      </c>
      <c r="L45" s="47">
        <v>9</v>
      </c>
      <c r="M45" s="47">
        <v>11</v>
      </c>
      <c r="N45" s="47">
        <v>8</v>
      </c>
      <c r="O45" s="47">
        <v>8</v>
      </c>
      <c r="P45" s="47">
        <v>3</v>
      </c>
      <c r="Q45" s="47">
        <v>5</v>
      </c>
      <c r="R45" s="47">
        <v>5</v>
      </c>
      <c r="S45" s="47">
        <v>7</v>
      </c>
      <c r="T45" s="47">
        <v>2</v>
      </c>
      <c r="U45" s="47">
        <v>1</v>
      </c>
      <c r="V45" s="47">
        <v>4</v>
      </c>
      <c r="W45" s="47">
        <v>0</v>
      </c>
    </row>
    <row r="46" spans="1:23" x14ac:dyDescent="0.25">
      <c r="A46" s="18" t="s">
        <v>108</v>
      </c>
      <c r="B46" s="39" t="s">
        <v>5</v>
      </c>
      <c r="C46" s="47">
        <v>579</v>
      </c>
      <c r="D46" s="47">
        <v>50</v>
      </c>
      <c r="E46" s="47">
        <v>39</v>
      </c>
      <c r="F46" s="47">
        <v>52</v>
      </c>
      <c r="G46" s="47">
        <v>19</v>
      </c>
      <c r="H46" s="47">
        <v>32</v>
      </c>
      <c r="I46" s="47">
        <v>18</v>
      </c>
      <c r="J46" s="47">
        <v>18</v>
      </c>
      <c r="K46" s="47">
        <v>38</v>
      </c>
      <c r="L46" s="47">
        <v>22</v>
      </c>
      <c r="M46" s="47">
        <v>43</v>
      </c>
      <c r="N46" s="47">
        <v>26</v>
      </c>
      <c r="O46" s="47">
        <v>34</v>
      </c>
      <c r="P46" s="47">
        <v>21</v>
      </c>
      <c r="Q46" s="47">
        <v>17</v>
      </c>
      <c r="R46" s="47">
        <v>21</v>
      </c>
      <c r="S46" s="47">
        <v>19</v>
      </c>
      <c r="T46" s="47">
        <v>1</v>
      </c>
      <c r="U46" s="47">
        <v>6</v>
      </c>
      <c r="V46" s="47">
        <v>9</v>
      </c>
      <c r="W46" s="47">
        <v>94</v>
      </c>
    </row>
    <row r="47" spans="1:23" x14ac:dyDescent="0.25">
      <c r="A47" s="18" t="s">
        <v>109</v>
      </c>
      <c r="B47" s="39" t="s">
        <v>265</v>
      </c>
      <c r="C47" s="47">
        <v>1154</v>
      </c>
      <c r="D47" s="47">
        <v>87</v>
      </c>
      <c r="E47" s="47">
        <v>123</v>
      </c>
      <c r="F47" s="47">
        <v>112</v>
      </c>
      <c r="G47" s="47">
        <v>54</v>
      </c>
      <c r="H47" s="47">
        <v>54</v>
      </c>
      <c r="I47" s="47">
        <v>63</v>
      </c>
      <c r="J47" s="47">
        <v>35</v>
      </c>
      <c r="K47" s="47">
        <v>54</v>
      </c>
      <c r="L47" s="47">
        <v>39</v>
      </c>
      <c r="M47" s="47">
        <v>74</v>
      </c>
      <c r="N47" s="47">
        <v>46</v>
      </c>
      <c r="O47" s="47">
        <v>68</v>
      </c>
      <c r="P47" s="47">
        <v>39</v>
      </c>
      <c r="Q47" s="47">
        <v>42</v>
      </c>
      <c r="R47" s="47">
        <v>28</v>
      </c>
      <c r="S47" s="47">
        <v>35</v>
      </c>
      <c r="T47" s="47">
        <v>11</v>
      </c>
      <c r="U47" s="47">
        <v>7</v>
      </c>
      <c r="V47" s="47">
        <v>17</v>
      </c>
      <c r="W47" s="47">
        <v>166</v>
      </c>
    </row>
    <row r="48" spans="1:23" x14ac:dyDescent="0.25">
      <c r="A48" s="1" t="s">
        <v>424</v>
      </c>
      <c r="C48" s="92"/>
      <c r="L48" s="3"/>
    </row>
    <row r="49" spans="3:12" x14ac:dyDescent="0.25">
      <c r="C49" s="92"/>
      <c r="L49" s="3"/>
    </row>
    <row r="50" spans="3:12" x14ac:dyDescent="0.25">
      <c r="C50" s="92"/>
      <c r="L50" s="3"/>
    </row>
    <row r="51" spans="3:12" x14ac:dyDescent="0.25">
      <c r="C51" s="92"/>
      <c r="L51" s="3"/>
    </row>
    <row r="52" spans="3:12" x14ac:dyDescent="0.25">
      <c r="C52" s="30"/>
    </row>
    <row r="53" spans="3:12" x14ac:dyDescent="0.25">
      <c r="C53" s="30"/>
    </row>
    <row r="54" spans="3:12" x14ac:dyDescent="0.25">
      <c r="C54" s="30"/>
    </row>
    <row r="55" spans="3:12" x14ac:dyDescent="0.25">
      <c r="C55" s="30"/>
    </row>
    <row r="56" spans="3:12" x14ac:dyDescent="0.25">
      <c r="C56" s="30"/>
    </row>
    <row r="57" spans="3:12" x14ac:dyDescent="0.25">
      <c r="C57" s="30"/>
    </row>
    <row r="58" spans="3:12" x14ac:dyDescent="0.25">
      <c r="C58" s="30"/>
    </row>
    <row r="59" spans="3:12" x14ac:dyDescent="0.25">
      <c r="C59" s="30"/>
    </row>
    <row r="60" spans="3:12" x14ac:dyDescent="0.25">
      <c r="C60" s="30"/>
    </row>
    <row r="61" spans="3:12" x14ac:dyDescent="0.25">
      <c r="C61" s="30"/>
    </row>
    <row r="62" spans="3:12" x14ac:dyDescent="0.25">
      <c r="C62" s="30"/>
    </row>
    <row r="63" spans="3:12" x14ac:dyDescent="0.25">
      <c r="C63" s="30"/>
    </row>
    <row r="64" spans="3:12" x14ac:dyDescent="0.25">
      <c r="C64" s="30"/>
    </row>
    <row r="65" spans="3:3" x14ac:dyDescent="0.25">
      <c r="C65" s="30"/>
    </row>
    <row r="66" spans="3:3" x14ac:dyDescent="0.25">
      <c r="C66" s="30"/>
    </row>
  </sheetData>
  <phoneticPr fontId="0" type="noConversion"/>
  <pageMargins left="0" right="0" top="0.19685039370078741" bottom="0.19685039370078741" header="0.39370078740157483" footer="0"/>
  <pageSetup paperSize="9" scale="70" fitToHeight="2" orientation="landscape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17"/>
  <sheetViews>
    <sheetView workbookViewId="0"/>
  </sheetViews>
  <sheetFormatPr baseColWidth="10" defaultColWidth="11.44140625" defaultRowHeight="13.2" x14ac:dyDescent="0.25"/>
  <cols>
    <col min="1" max="1" width="30" style="1" customWidth="1"/>
    <col min="2" max="2" width="8.6640625" style="1" customWidth="1"/>
    <col min="3" max="3" width="8.5546875" style="1" customWidth="1"/>
    <col min="4" max="4" width="13.5546875" style="3" customWidth="1"/>
    <col min="5" max="5" width="8.5546875" style="1" customWidth="1"/>
    <col min="6" max="6" width="13.5546875" style="1" customWidth="1"/>
    <col min="7" max="7" width="8.5546875" style="1" customWidth="1"/>
    <col min="8" max="8" width="13.5546875" style="1" customWidth="1"/>
    <col min="9" max="9" width="8.5546875" style="1" customWidth="1"/>
    <col min="10" max="10" width="13.5546875" style="1" customWidth="1"/>
    <col min="11" max="11" width="8.5546875" style="1" customWidth="1"/>
    <col min="12" max="16384" width="11.44140625" style="1"/>
  </cols>
  <sheetData>
    <row r="1" spans="1:11" x14ac:dyDescent="0.25">
      <c r="A1" s="8" t="s">
        <v>642</v>
      </c>
    </row>
    <row r="2" spans="1:11" x14ac:dyDescent="0.25">
      <c r="A2" s="1" t="s">
        <v>660</v>
      </c>
    </row>
    <row r="3" spans="1:11" x14ac:dyDescent="0.25">
      <c r="D3" s="1"/>
    </row>
    <row r="4" spans="1:11" s="2" customFormat="1" ht="39.6" x14ac:dyDescent="0.25">
      <c r="B4" s="2" t="s">
        <v>156</v>
      </c>
      <c r="C4" s="2" t="s">
        <v>155</v>
      </c>
      <c r="D4" s="2" t="s">
        <v>392</v>
      </c>
      <c r="E4" s="2" t="s">
        <v>155</v>
      </c>
      <c r="F4" s="2" t="s">
        <v>393</v>
      </c>
      <c r="G4" s="2" t="s">
        <v>155</v>
      </c>
      <c r="H4" s="2" t="s">
        <v>394</v>
      </c>
      <c r="I4" s="2" t="s">
        <v>155</v>
      </c>
      <c r="J4" s="2" t="s">
        <v>137</v>
      </c>
      <c r="K4" s="2" t="s">
        <v>155</v>
      </c>
    </row>
    <row r="5" spans="1:11" s="33" customFormat="1" x14ac:dyDescent="0.25">
      <c r="A5" s="32" t="s">
        <v>162</v>
      </c>
      <c r="B5" s="27">
        <v>4775</v>
      </c>
      <c r="C5" s="89">
        <f>B5/B$5</f>
        <v>1</v>
      </c>
      <c r="D5" s="8">
        <v>638</v>
      </c>
      <c r="E5" s="89">
        <f>D5/D$5</f>
        <v>1</v>
      </c>
      <c r="F5" s="27">
        <v>132</v>
      </c>
      <c r="G5" s="89">
        <f>F5/F$5</f>
        <v>1</v>
      </c>
      <c r="H5" s="27">
        <v>1136</v>
      </c>
      <c r="I5" s="89">
        <f>H5/H$5</f>
        <v>1</v>
      </c>
      <c r="J5" s="27">
        <v>2869</v>
      </c>
      <c r="K5" s="89">
        <f>J5/J$5</f>
        <v>1</v>
      </c>
    </row>
    <row r="6" spans="1:11" s="76" customFormat="1" x14ac:dyDescent="0.25">
      <c r="A6" s="54" t="s">
        <v>444</v>
      </c>
      <c r="B6" s="27"/>
      <c r="C6" s="56"/>
      <c r="D6" s="56"/>
      <c r="E6" s="56"/>
      <c r="F6" s="56"/>
      <c r="G6" s="56"/>
      <c r="H6" s="56"/>
      <c r="I6" s="56"/>
      <c r="J6" s="56"/>
      <c r="K6" s="56"/>
    </row>
    <row r="7" spans="1:11" s="76" customFormat="1" x14ac:dyDescent="0.25">
      <c r="A7" s="55" t="s">
        <v>270</v>
      </c>
      <c r="B7" s="7">
        <v>53</v>
      </c>
      <c r="C7" s="83">
        <f t="shared" ref="C7:E70" si="0">B7/B$5</f>
        <v>1.1099476439790576E-2</v>
      </c>
      <c r="D7" s="56">
        <v>5</v>
      </c>
      <c r="E7" s="83">
        <f t="shared" si="0"/>
        <v>7.8369905956112845E-3</v>
      </c>
      <c r="F7" s="56">
        <v>0</v>
      </c>
      <c r="G7" s="83">
        <f t="shared" ref="G7" si="1">F7/F$5</f>
        <v>0</v>
      </c>
      <c r="H7" s="56">
        <v>8</v>
      </c>
      <c r="I7" s="83">
        <f t="shared" ref="I7" si="2">H7/H$5</f>
        <v>7.0422535211267607E-3</v>
      </c>
      <c r="J7" s="56">
        <v>40</v>
      </c>
      <c r="K7" s="83">
        <f t="shared" ref="K7" si="3">J7/J$5</f>
        <v>1.3942140118508192E-2</v>
      </c>
    </row>
    <row r="8" spans="1:11" s="76" customFormat="1" x14ac:dyDescent="0.25">
      <c r="A8" s="55" t="s">
        <v>278</v>
      </c>
      <c r="B8" s="7">
        <v>153</v>
      </c>
      <c r="C8" s="83">
        <f t="shared" si="0"/>
        <v>3.2041884816753928E-2</v>
      </c>
      <c r="D8" s="56">
        <v>72</v>
      </c>
      <c r="E8" s="83">
        <f t="shared" si="0"/>
        <v>0.11285266457680251</v>
      </c>
      <c r="F8" s="56">
        <v>0</v>
      </c>
      <c r="G8" s="83">
        <f t="shared" ref="G8" si="4">F8/F$5</f>
        <v>0</v>
      </c>
      <c r="H8" s="56">
        <v>19</v>
      </c>
      <c r="I8" s="83">
        <f t="shared" ref="I8" si="5">H8/H$5</f>
        <v>1.6725352112676055E-2</v>
      </c>
      <c r="J8" s="56">
        <v>62</v>
      </c>
      <c r="K8" s="83">
        <f t="shared" ref="K8" si="6">J8/J$5</f>
        <v>2.1610317183687697E-2</v>
      </c>
    </row>
    <row r="9" spans="1:11" s="76" customFormat="1" x14ac:dyDescent="0.25">
      <c r="A9" s="55" t="s">
        <v>279</v>
      </c>
      <c r="B9" s="7">
        <v>66</v>
      </c>
      <c r="C9" s="83">
        <f t="shared" si="0"/>
        <v>1.3821989528795811E-2</v>
      </c>
      <c r="D9" s="56">
        <v>8</v>
      </c>
      <c r="E9" s="83">
        <f t="shared" si="0"/>
        <v>1.2539184952978056E-2</v>
      </c>
      <c r="F9" s="56">
        <v>4</v>
      </c>
      <c r="G9" s="83">
        <f t="shared" ref="G9" si="7">F9/F$5</f>
        <v>3.0303030303030304E-2</v>
      </c>
      <c r="H9" s="56">
        <v>10</v>
      </c>
      <c r="I9" s="83">
        <f t="shared" ref="I9" si="8">H9/H$5</f>
        <v>8.8028169014084511E-3</v>
      </c>
      <c r="J9" s="56">
        <v>44</v>
      </c>
      <c r="K9" s="83">
        <f t="shared" ref="K9" si="9">J9/J$5</f>
        <v>1.533635413035901E-2</v>
      </c>
    </row>
    <row r="10" spans="1:11" s="76" customFormat="1" x14ac:dyDescent="0.25">
      <c r="A10" s="55" t="s">
        <v>280</v>
      </c>
      <c r="B10" s="7">
        <v>48</v>
      </c>
      <c r="C10" s="83">
        <f t="shared" si="0"/>
        <v>1.0052356020942408E-2</v>
      </c>
      <c r="D10" s="56">
        <v>4</v>
      </c>
      <c r="E10" s="83">
        <f t="shared" si="0"/>
        <v>6.269592476489028E-3</v>
      </c>
      <c r="F10" s="56">
        <v>1</v>
      </c>
      <c r="G10" s="83">
        <f t="shared" ref="G10" si="10">F10/F$5</f>
        <v>7.575757575757576E-3</v>
      </c>
      <c r="H10" s="56">
        <v>7</v>
      </c>
      <c r="I10" s="83">
        <f t="shared" ref="I10" si="11">H10/H$5</f>
        <v>6.1619718309859151E-3</v>
      </c>
      <c r="J10" s="56">
        <v>36</v>
      </c>
      <c r="K10" s="83">
        <f t="shared" ref="K10" si="12">J10/J$5</f>
        <v>1.2547926106657371E-2</v>
      </c>
    </row>
    <row r="11" spans="1:11" s="76" customFormat="1" x14ac:dyDescent="0.25">
      <c r="A11" s="55" t="s">
        <v>281</v>
      </c>
      <c r="B11" s="7">
        <v>72</v>
      </c>
      <c r="C11" s="83">
        <f t="shared" si="0"/>
        <v>1.5078534031413612E-2</v>
      </c>
      <c r="D11" s="56">
        <v>3</v>
      </c>
      <c r="E11" s="83">
        <f t="shared" si="0"/>
        <v>4.7021943573667714E-3</v>
      </c>
      <c r="F11" s="56">
        <v>1</v>
      </c>
      <c r="G11" s="83">
        <f t="shared" ref="G11" si="13">F11/F$5</f>
        <v>7.575757575757576E-3</v>
      </c>
      <c r="H11" s="56">
        <v>9</v>
      </c>
      <c r="I11" s="83">
        <f t="shared" ref="I11" si="14">H11/H$5</f>
        <v>7.9225352112676055E-3</v>
      </c>
      <c r="J11" s="56">
        <v>59</v>
      </c>
      <c r="K11" s="83">
        <f t="shared" ref="K11" si="15">J11/J$5</f>
        <v>2.0564656674799581E-2</v>
      </c>
    </row>
    <row r="12" spans="1:11" s="76" customFormat="1" x14ac:dyDescent="0.25">
      <c r="A12" s="55" t="s">
        <v>310</v>
      </c>
      <c r="B12" s="7">
        <v>252</v>
      </c>
      <c r="C12" s="83">
        <f t="shared" si="0"/>
        <v>5.2774869109947643E-2</v>
      </c>
      <c r="D12" s="56">
        <v>75</v>
      </c>
      <c r="E12" s="83">
        <f t="shared" si="0"/>
        <v>0.11755485893416928</v>
      </c>
      <c r="F12" s="56">
        <v>4</v>
      </c>
      <c r="G12" s="83">
        <f t="shared" ref="G12" si="16">F12/F$5</f>
        <v>3.0303030303030304E-2</v>
      </c>
      <c r="H12" s="56">
        <v>30</v>
      </c>
      <c r="I12" s="83">
        <f t="shared" ref="I12" si="17">H12/H$5</f>
        <v>2.6408450704225352E-2</v>
      </c>
      <c r="J12" s="56">
        <v>143</v>
      </c>
      <c r="K12" s="83">
        <f t="shared" ref="K12" si="18">J12/J$5</f>
        <v>4.9843150923666785E-2</v>
      </c>
    </row>
    <row r="13" spans="1:11" s="76" customFormat="1" x14ac:dyDescent="0.25">
      <c r="A13" s="54" t="s">
        <v>291</v>
      </c>
      <c r="B13" s="7"/>
      <c r="C13" s="83"/>
      <c r="D13" s="56"/>
      <c r="E13" s="83"/>
      <c r="F13" s="56"/>
      <c r="G13" s="83"/>
      <c r="H13" s="56"/>
      <c r="I13" s="83"/>
      <c r="J13" s="56"/>
      <c r="K13" s="83"/>
    </row>
    <row r="14" spans="1:11" s="76" customFormat="1" x14ac:dyDescent="0.25">
      <c r="A14" s="55" t="s">
        <v>311</v>
      </c>
      <c r="B14" s="7">
        <v>257</v>
      </c>
      <c r="C14" s="83">
        <f t="shared" si="0"/>
        <v>5.3821989528795813E-2</v>
      </c>
      <c r="D14" s="56">
        <v>45</v>
      </c>
      <c r="E14" s="83">
        <f t="shared" si="0"/>
        <v>7.0532915360501561E-2</v>
      </c>
      <c r="F14" s="56">
        <v>4</v>
      </c>
      <c r="G14" s="83">
        <f t="shared" ref="G14" si="19">F14/F$5</f>
        <v>3.0303030303030304E-2</v>
      </c>
      <c r="H14" s="56">
        <v>30</v>
      </c>
      <c r="I14" s="83">
        <f t="shared" ref="I14" si="20">H14/H$5</f>
        <v>2.6408450704225352E-2</v>
      </c>
      <c r="J14" s="56">
        <v>178</v>
      </c>
      <c r="K14" s="83">
        <f t="shared" ref="K14" si="21">J14/J$5</f>
        <v>6.2042523527361448E-2</v>
      </c>
    </row>
    <row r="15" spans="1:11" s="76" customFormat="1" x14ac:dyDescent="0.25">
      <c r="A15" s="55" t="s">
        <v>272</v>
      </c>
      <c r="B15" s="7">
        <v>162</v>
      </c>
      <c r="C15" s="83">
        <f t="shared" si="0"/>
        <v>3.3926701570680631E-2</v>
      </c>
      <c r="D15" s="56">
        <v>54</v>
      </c>
      <c r="E15" s="83">
        <f t="shared" si="0"/>
        <v>8.4639498432601878E-2</v>
      </c>
      <c r="F15" s="56">
        <v>5</v>
      </c>
      <c r="G15" s="83">
        <f t="shared" ref="G15" si="22">F15/F$5</f>
        <v>3.787878787878788E-2</v>
      </c>
      <c r="H15" s="56">
        <v>25</v>
      </c>
      <c r="I15" s="83">
        <f t="shared" ref="I15" si="23">H15/H$5</f>
        <v>2.2007042253521125E-2</v>
      </c>
      <c r="J15" s="56">
        <v>78</v>
      </c>
      <c r="K15" s="83">
        <f t="shared" ref="K15" si="24">J15/J$5</f>
        <v>2.7187173231090971E-2</v>
      </c>
    </row>
    <row r="16" spans="1:11" s="76" customFormat="1" x14ac:dyDescent="0.25">
      <c r="A16" s="55" t="s">
        <v>312</v>
      </c>
      <c r="B16" s="7">
        <v>137</v>
      </c>
      <c r="C16" s="83">
        <f t="shared" si="0"/>
        <v>2.8691099476439792E-2</v>
      </c>
      <c r="D16" s="56">
        <v>27</v>
      </c>
      <c r="E16" s="83">
        <f t="shared" si="0"/>
        <v>4.2319749216300939E-2</v>
      </c>
      <c r="F16" s="56">
        <v>5</v>
      </c>
      <c r="G16" s="83">
        <f t="shared" ref="G16" si="25">F16/F$5</f>
        <v>3.787878787878788E-2</v>
      </c>
      <c r="H16" s="56">
        <v>15</v>
      </c>
      <c r="I16" s="83">
        <f t="shared" ref="I16" si="26">H16/H$5</f>
        <v>1.3204225352112676E-2</v>
      </c>
      <c r="J16" s="56">
        <v>90</v>
      </c>
      <c r="K16" s="83">
        <f t="shared" ref="K16" si="27">J16/J$5</f>
        <v>3.1369815266643432E-2</v>
      </c>
    </row>
    <row r="17" spans="1:11" s="76" customFormat="1" x14ac:dyDescent="0.25">
      <c r="A17" s="54" t="s">
        <v>446</v>
      </c>
      <c r="B17" s="7"/>
      <c r="C17" s="83"/>
      <c r="D17" s="56"/>
      <c r="E17" s="83"/>
      <c r="F17" s="56"/>
      <c r="G17" s="83"/>
      <c r="H17" s="56"/>
      <c r="I17" s="83"/>
      <c r="J17" s="56"/>
      <c r="K17" s="83"/>
    </row>
    <row r="18" spans="1:11" s="76" customFormat="1" x14ac:dyDescent="0.25">
      <c r="A18" s="55" t="s">
        <v>284</v>
      </c>
      <c r="B18" s="7">
        <v>78</v>
      </c>
      <c r="C18" s="83">
        <f t="shared" si="0"/>
        <v>1.6335078534031412E-2</v>
      </c>
      <c r="D18" s="56">
        <v>5</v>
      </c>
      <c r="E18" s="83">
        <f t="shared" si="0"/>
        <v>7.8369905956112845E-3</v>
      </c>
      <c r="F18" s="56">
        <v>1</v>
      </c>
      <c r="G18" s="83">
        <f t="shared" ref="G18" si="28">F18/F$5</f>
        <v>7.575757575757576E-3</v>
      </c>
      <c r="H18" s="56">
        <v>23</v>
      </c>
      <c r="I18" s="83">
        <f t="shared" ref="I18" si="29">H18/H$5</f>
        <v>2.0246478873239437E-2</v>
      </c>
      <c r="J18" s="56">
        <v>49</v>
      </c>
      <c r="K18" s="83">
        <f t="shared" ref="K18" si="30">J18/J$5</f>
        <v>1.7079121645172533E-2</v>
      </c>
    </row>
    <row r="19" spans="1:11" s="76" customFormat="1" x14ac:dyDescent="0.25">
      <c r="A19" s="55" t="s">
        <v>282</v>
      </c>
      <c r="B19" s="7">
        <v>88</v>
      </c>
      <c r="C19" s="83">
        <f t="shared" si="0"/>
        <v>1.8429319371727749E-2</v>
      </c>
      <c r="D19" s="56">
        <v>41</v>
      </c>
      <c r="E19" s="83">
        <f t="shared" si="0"/>
        <v>6.4263322884012541E-2</v>
      </c>
      <c r="F19" s="56">
        <v>0</v>
      </c>
      <c r="G19" s="83">
        <f t="shared" ref="G19" si="31">F19/F$5</f>
        <v>0</v>
      </c>
      <c r="H19" s="56">
        <v>14</v>
      </c>
      <c r="I19" s="83">
        <f t="shared" ref="I19" si="32">H19/H$5</f>
        <v>1.232394366197183E-2</v>
      </c>
      <c r="J19" s="56">
        <v>33</v>
      </c>
      <c r="K19" s="83">
        <f t="shared" ref="K19" si="33">J19/J$5</f>
        <v>1.1502265597769257E-2</v>
      </c>
    </row>
    <row r="20" spans="1:11" s="76" customFormat="1" x14ac:dyDescent="0.25">
      <c r="A20" s="55" t="s">
        <v>285</v>
      </c>
      <c r="B20" s="7">
        <v>94</v>
      </c>
      <c r="C20" s="83">
        <f t="shared" si="0"/>
        <v>1.9685863874345549E-2</v>
      </c>
      <c r="D20" s="56">
        <v>5</v>
      </c>
      <c r="E20" s="83">
        <f t="shared" si="0"/>
        <v>7.8369905956112845E-3</v>
      </c>
      <c r="F20" s="56">
        <v>2</v>
      </c>
      <c r="G20" s="83">
        <f t="shared" ref="G20" si="34">F20/F$5</f>
        <v>1.5151515151515152E-2</v>
      </c>
      <c r="H20" s="56">
        <v>29</v>
      </c>
      <c r="I20" s="83">
        <f t="shared" ref="I20" si="35">H20/H$5</f>
        <v>2.5528169014084508E-2</v>
      </c>
      <c r="J20" s="56">
        <v>58</v>
      </c>
      <c r="K20" s="83">
        <f t="shared" ref="K20" si="36">J20/J$5</f>
        <v>2.0216103171836877E-2</v>
      </c>
    </row>
    <row r="21" spans="1:11" s="76" customFormat="1" x14ac:dyDescent="0.25">
      <c r="A21" s="55" t="s">
        <v>315</v>
      </c>
      <c r="B21" s="7">
        <v>149</v>
      </c>
      <c r="C21" s="83">
        <f t="shared" si="0"/>
        <v>3.1204188481675391E-2</v>
      </c>
      <c r="D21" s="56">
        <v>6</v>
      </c>
      <c r="E21" s="83">
        <f t="shared" si="0"/>
        <v>9.4043887147335428E-3</v>
      </c>
      <c r="F21" s="56">
        <v>3</v>
      </c>
      <c r="G21" s="83">
        <f t="shared" ref="G21" si="37">F21/F$5</f>
        <v>2.2727272727272728E-2</v>
      </c>
      <c r="H21" s="56">
        <v>24</v>
      </c>
      <c r="I21" s="83">
        <f t="shared" ref="I21" si="38">H21/H$5</f>
        <v>2.1126760563380281E-2</v>
      </c>
      <c r="J21" s="56">
        <v>116</v>
      </c>
      <c r="K21" s="83">
        <f t="shared" ref="K21" si="39">J21/J$5</f>
        <v>4.0432206343673754E-2</v>
      </c>
    </row>
    <row r="22" spans="1:11" s="76" customFormat="1" x14ac:dyDescent="0.25">
      <c r="A22" s="54" t="s">
        <v>447</v>
      </c>
      <c r="B22" s="7"/>
      <c r="C22" s="83"/>
      <c r="D22" s="56"/>
      <c r="E22" s="83"/>
      <c r="F22" s="56"/>
      <c r="G22" s="83"/>
      <c r="H22" s="56"/>
      <c r="I22" s="83"/>
      <c r="J22" s="56"/>
      <c r="K22" s="83"/>
    </row>
    <row r="23" spans="1:11" s="76" customFormat="1" x14ac:dyDescent="0.25">
      <c r="A23" s="55" t="s">
        <v>316</v>
      </c>
      <c r="B23" s="7">
        <v>68</v>
      </c>
      <c r="C23" s="83">
        <f t="shared" si="0"/>
        <v>1.4240837696335079E-2</v>
      </c>
      <c r="D23" s="56">
        <v>5</v>
      </c>
      <c r="E23" s="83">
        <f t="shared" si="0"/>
        <v>7.8369905956112845E-3</v>
      </c>
      <c r="F23" s="56">
        <v>1</v>
      </c>
      <c r="G23" s="83">
        <f t="shared" ref="G23" si="40">F23/F$5</f>
        <v>7.575757575757576E-3</v>
      </c>
      <c r="H23" s="56">
        <v>10</v>
      </c>
      <c r="I23" s="83">
        <f t="shared" ref="I23" si="41">H23/H$5</f>
        <v>8.8028169014084511E-3</v>
      </c>
      <c r="J23" s="56">
        <v>52</v>
      </c>
      <c r="K23" s="83">
        <f t="shared" ref="K23" si="42">J23/J$5</f>
        <v>1.8124782154060649E-2</v>
      </c>
    </row>
    <row r="24" spans="1:11" s="76" customFormat="1" x14ac:dyDescent="0.25">
      <c r="A24" s="55" t="s">
        <v>317</v>
      </c>
      <c r="B24" s="7">
        <v>15</v>
      </c>
      <c r="C24" s="83">
        <f t="shared" si="0"/>
        <v>3.1413612565445027E-3</v>
      </c>
      <c r="D24" s="56">
        <v>1</v>
      </c>
      <c r="E24" s="83">
        <f t="shared" si="0"/>
        <v>1.567398119122257E-3</v>
      </c>
      <c r="F24" s="56">
        <v>0</v>
      </c>
      <c r="G24" s="83">
        <f t="shared" ref="G24" si="43">F24/F$5</f>
        <v>0</v>
      </c>
      <c r="H24" s="56">
        <v>3</v>
      </c>
      <c r="I24" s="83">
        <f t="shared" ref="I24" si="44">H24/H$5</f>
        <v>2.6408450704225352E-3</v>
      </c>
      <c r="J24" s="56">
        <v>11</v>
      </c>
      <c r="K24" s="83">
        <f t="shared" ref="K24" si="45">J24/J$5</f>
        <v>3.8340885325897525E-3</v>
      </c>
    </row>
    <row r="25" spans="1:11" s="76" customFormat="1" x14ac:dyDescent="0.25">
      <c r="A25" s="55" t="s">
        <v>292</v>
      </c>
      <c r="B25" s="7">
        <v>15</v>
      </c>
      <c r="C25" s="83">
        <f t="shared" si="0"/>
        <v>3.1413612565445027E-3</v>
      </c>
      <c r="D25" s="56">
        <v>1</v>
      </c>
      <c r="E25" s="83">
        <f t="shared" si="0"/>
        <v>1.567398119122257E-3</v>
      </c>
      <c r="F25" s="56">
        <v>0</v>
      </c>
      <c r="G25" s="83">
        <f t="shared" ref="G25" si="46">F25/F$5</f>
        <v>0</v>
      </c>
      <c r="H25" s="56">
        <v>4</v>
      </c>
      <c r="I25" s="83">
        <f t="shared" ref="I25" si="47">H25/H$5</f>
        <v>3.5211267605633804E-3</v>
      </c>
      <c r="J25" s="56">
        <v>10</v>
      </c>
      <c r="K25" s="83">
        <f t="shared" ref="K25" si="48">J25/J$5</f>
        <v>3.4855350296270479E-3</v>
      </c>
    </row>
    <row r="26" spans="1:11" s="76" customFormat="1" x14ac:dyDescent="0.25">
      <c r="A26" s="55" t="s">
        <v>319</v>
      </c>
      <c r="B26" s="7">
        <v>59</v>
      </c>
      <c r="C26" s="83">
        <f t="shared" si="0"/>
        <v>1.2356020942408378E-2</v>
      </c>
      <c r="D26" s="56">
        <v>5</v>
      </c>
      <c r="E26" s="83">
        <f t="shared" si="0"/>
        <v>7.8369905956112845E-3</v>
      </c>
      <c r="F26" s="56">
        <v>2</v>
      </c>
      <c r="G26" s="83">
        <f t="shared" ref="G26" si="49">F26/F$5</f>
        <v>1.5151515151515152E-2</v>
      </c>
      <c r="H26" s="56">
        <v>16</v>
      </c>
      <c r="I26" s="83">
        <f t="shared" ref="I26" si="50">H26/H$5</f>
        <v>1.4084507042253521E-2</v>
      </c>
      <c r="J26" s="56">
        <v>36</v>
      </c>
      <c r="K26" s="83">
        <f t="shared" ref="K26" si="51">J26/J$5</f>
        <v>1.2547926106657371E-2</v>
      </c>
    </row>
    <row r="27" spans="1:11" s="76" customFormat="1" x14ac:dyDescent="0.25">
      <c r="A27" s="54" t="s">
        <v>276</v>
      </c>
      <c r="B27" s="7"/>
      <c r="C27" s="83"/>
      <c r="D27" s="56"/>
      <c r="E27" s="83"/>
      <c r="F27" s="56"/>
      <c r="G27" s="83"/>
      <c r="H27" s="56"/>
      <c r="I27" s="83"/>
      <c r="J27" s="56"/>
      <c r="K27" s="83"/>
    </row>
    <row r="28" spans="1:11" s="76" customFormat="1" x14ac:dyDescent="0.25">
      <c r="A28" s="55" t="s">
        <v>320</v>
      </c>
      <c r="B28" s="7">
        <v>33</v>
      </c>
      <c r="C28" s="83">
        <f t="shared" si="0"/>
        <v>6.9109947643979054E-3</v>
      </c>
      <c r="D28" s="56">
        <v>0</v>
      </c>
      <c r="E28" s="83">
        <f t="shared" si="0"/>
        <v>0</v>
      </c>
      <c r="F28" s="56">
        <v>0</v>
      </c>
      <c r="G28" s="83">
        <f t="shared" ref="G28" si="52">F28/F$5</f>
        <v>0</v>
      </c>
      <c r="H28" s="56">
        <v>12</v>
      </c>
      <c r="I28" s="83">
        <f t="shared" ref="I28" si="53">H28/H$5</f>
        <v>1.0563380281690141E-2</v>
      </c>
      <c r="J28" s="56">
        <v>21</v>
      </c>
      <c r="K28" s="83">
        <f t="shared" ref="K28" si="54">J28/J$5</f>
        <v>7.3196235622168E-3</v>
      </c>
    </row>
    <row r="29" spans="1:11" s="76" customFormat="1" x14ac:dyDescent="0.25">
      <c r="A29" s="55" t="s">
        <v>321</v>
      </c>
      <c r="B29" s="7">
        <v>52</v>
      </c>
      <c r="C29" s="83">
        <f t="shared" si="0"/>
        <v>1.0890052356020943E-2</v>
      </c>
      <c r="D29" s="56">
        <v>5</v>
      </c>
      <c r="E29" s="83">
        <f t="shared" si="0"/>
        <v>7.8369905956112845E-3</v>
      </c>
      <c r="F29" s="56">
        <v>2</v>
      </c>
      <c r="G29" s="83">
        <f t="shared" ref="G29" si="55">F29/F$5</f>
        <v>1.5151515151515152E-2</v>
      </c>
      <c r="H29" s="56">
        <v>15</v>
      </c>
      <c r="I29" s="83">
        <f t="shared" ref="I29" si="56">H29/H$5</f>
        <v>1.3204225352112676E-2</v>
      </c>
      <c r="J29" s="56">
        <v>30</v>
      </c>
      <c r="K29" s="83">
        <f t="shared" ref="K29" si="57">J29/J$5</f>
        <v>1.0456605088881143E-2</v>
      </c>
    </row>
    <row r="30" spans="1:11" s="76" customFormat="1" x14ac:dyDescent="0.25">
      <c r="A30" s="55" t="s">
        <v>322</v>
      </c>
      <c r="B30" s="7">
        <v>39</v>
      </c>
      <c r="C30" s="83">
        <f t="shared" si="0"/>
        <v>8.1675392670157061E-3</v>
      </c>
      <c r="D30" s="56">
        <v>2</v>
      </c>
      <c r="E30" s="83">
        <f t="shared" si="0"/>
        <v>3.134796238244514E-3</v>
      </c>
      <c r="F30" s="56">
        <v>1</v>
      </c>
      <c r="G30" s="83">
        <f t="shared" ref="G30" si="58">F30/F$5</f>
        <v>7.575757575757576E-3</v>
      </c>
      <c r="H30" s="56">
        <v>10</v>
      </c>
      <c r="I30" s="83">
        <f t="shared" ref="I30" si="59">H30/H$5</f>
        <v>8.8028169014084511E-3</v>
      </c>
      <c r="J30" s="56">
        <v>26</v>
      </c>
      <c r="K30" s="83">
        <f t="shared" ref="K30" si="60">J30/J$5</f>
        <v>9.0623910770303243E-3</v>
      </c>
    </row>
    <row r="31" spans="1:11" s="76" customFormat="1" x14ac:dyDescent="0.25">
      <c r="A31" s="55" t="s">
        <v>323</v>
      </c>
      <c r="B31" s="7">
        <v>18</v>
      </c>
      <c r="C31" s="83">
        <f t="shared" si="0"/>
        <v>3.7696335078534031E-3</v>
      </c>
      <c r="D31" s="56">
        <v>0</v>
      </c>
      <c r="E31" s="83">
        <f t="shared" si="0"/>
        <v>0</v>
      </c>
      <c r="F31" s="56">
        <v>0</v>
      </c>
      <c r="G31" s="83">
        <f t="shared" ref="G31" si="61">F31/F$5</f>
        <v>0</v>
      </c>
      <c r="H31" s="56">
        <v>8</v>
      </c>
      <c r="I31" s="83">
        <f t="shared" ref="I31" si="62">H31/H$5</f>
        <v>7.0422535211267607E-3</v>
      </c>
      <c r="J31" s="56">
        <v>10</v>
      </c>
      <c r="K31" s="83">
        <f t="shared" ref="K31" si="63">J31/J$5</f>
        <v>3.4855350296270479E-3</v>
      </c>
    </row>
    <row r="32" spans="1:11" s="76" customFormat="1" x14ac:dyDescent="0.25">
      <c r="A32" s="55" t="s">
        <v>324</v>
      </c>
      <c r="B32" s="7">
        <v>56</v>
      </c>
      <c r="C32" s="83">
        <f t="shared" si="0"/>
        <v>1.1727748691099476E-2</v>
      </c>
      <c r="D32" s="56">
        <v>2</v>
      </c>
      <c r="E32" s="83">
        <f t="shared" si="0"/>
        <v>3.134796238244514E-3</v>
      </c>
      <c r="F32" s="56">
        <v>1</v>
      </c>
      <c r="G32" s="83">
        <f t="shared" ref="G32" si="64">F32/F$5</f>
        <v>7.575757575757576E-3</v>
      </c>
      <c r="H32" s="56">
        <v>10</v>
      </c>
      <c r="I32" s="83">
        <f t="shared" ref="I32" si="65">H32/H$5</f>
        <v>8.8028169014084511E-3</v>
      </c>
      <c r="J32" s="56">
        <v>43</v>
      </c>
      <c r="K32" s="83">
        <f t="shared" ref="K32" si="66">J32/J$5</f>
        <v>1.4987800627396306E-2</v>
      </c>
    </row>
    <row r="33" spans="1:11" s="76" customFormat="1" x14ac:dyDescent="0.25">
      <c r="A33" s="54" t="s">
        <v>273</v>
      </c>
      <c r="B33" s="7"/>
      <c r="C33" s="83"/>
      <c r="D33" s="56"/>
      <c r="E33" s="83"/>
      <c r="F33" s="56"/>
      <c r="G33" s="83"/>
      <c r="H33" s="56"/>
      <c r="I33" s="83"/>
      <c r="J33" s="56"/>
      <c r="K33" s="83"/>
    </row>
    <row r="34" spans="1:11" s="76" customFormat="1" x14ac:dyDescent="0.25">
      <c r="A34" s="55" t="s">
        <v>325</v>
      </c>
      <c r="B34" s="7">
        <v>64</v>
      </c>
      <c r="C34" s="83">
        <f t="shared" si="0"/>
        <v>1.3403141361256544E-2</v>
      </c>
      <c r="D34" s="56">
        <v>38</v>
      </c>
      <c r="E34" s="83">
        <f t="shared" si="0"/>
        <v>5.9561128526645767E-2</v>
      </c>
      <c r="F34" s="56">
        <v>0</v>
      </c>
      <c r="G34" s="83">
        <f t="shared" ref="G34" si="67">F34/F$5</f>
        <v>0</v>
      </c>
      <c r="H34" s="56">
        <v>6</v>
      </c>
      <c r="I34" s="83">
        <f t="shared" ref="I34" si="68">H34/H$5</f>
        <v>5.2816901408450703E-3</v>
      </c>
      <c r="J34" s="56">
        <v>20</v>
      </c>
      <c r="K34" s="83">
        <f t="shared" ref="K34" si="69">J34/J$5</f>
        <v>6.9710700592540958E-3</v>
      </c>
    </row>
    <row r="35" spans="1:11" s="76" customFormat="1" x14ac:dyDescent="0.25">
      <c r="A35" s="55" t="s">
        <v>326</v>
      </c>
      <c r="B35" s="7">
        <v>69</v>
      </c>
      <c r="C35" s="83">
        <f t="shared" si="0"/>
        <v>1.4450261780104712E-2</v>
      </c>
      <c r="D35" s="56">
        <v>15</v>
      </c>
      <c r="E35" s="83">
        <f t="shared" si="0"/>
        <v>2.3510971786833857E-2</v>
      </c>
      <c r="F35" s="56">
        <v>3</v>
      </c>
      <c r="G35" s="83">
        <f t="shared" ref="G35" si="70">F35/F$5</f>
        <v>2.2727272727272728E-2</v>
      </c>
      <c r="H35" s="56">
        <v>13</v>
      </c>
      <c r="I35" s="83">
        <f t="shared" ref="I35" si="71">H35/H$5</f>
        <v>1.1443661971830986E-2</v>
      </c>
      <c r="J35" s="56">
        <v>38</v>
      </c>
      <c r="K35" s="83">
        <f t="shared" ref="K35" si="72">J35/J$5</f>
        <v>1.3245033112582781E-2</v>
      </c>
    </row>
    <row r="36" spans="1:11" s="76" customFormat="1" x14ac:dyDescent="0.25">
      <c r="A36" s="55" t="s">
        <v>327</v>
      </c>
      <c r="B36" s="7">
        <v>20</v>
      </c>
      <c r="C36" s="83">
        <f t="shared" si="0"/>
        <v>4.1884816753926706E-3</v>
      </c>
      <c r="D36" s="56">
        <v>5</v>
      </c>
      <c r="E36" s="83">
        <f t="shared" si="0"/>
        <v>7.8369905956112845E-3</v>
      </c>
      <c r="F36" s="56">
        <v>1</v>
      </c>
      <c r="G36" s="83">
        <f t="shared" ref="G36" si="73">F36/F$5</f>
        <v>7.575757575757576E-3</v>
      </c>
      <c r="H36" s="56">
        <v>3</v>
      </c>
      <c r="I36" s="83">
        <f t="shared" ref="I36" si="74">H36/H$5</f>
        <v>2.6408450704225352E-3</v>
      </c>
      <c r="J36" s="56">
        <v>11</v>
      </c>
      <c r="K36" s="83">
        <f t="shared" ref="K36" si="75">J36/J$5</f>
        <v>3.8340885325897525E-3</v>
      </c>
    </row>
    <row r="37" spans="1:11" s="76" customFormat="1" x14ac:dyDescent="0.25">
      <c r="A37" s="57" t="s">
        <v>328</v>
      </c>
      <c r="B37" s="7">
        <v>28</v>
      </c>
      <c r="C37" s="83">
        <f t="shared" si="0"/>
        <v>5.863874345549738E-3</v>
      </c>
      <c r="D37" s="56">
        <v>4</v>
      </c>
      <c r="E37" s="83">
        <f t="shared" si="0"/>
        <v>6.269592476489028E-3</v>
      </c>
      <c r="F37" s="56">
        <v>1</v>
      </c>
      <c r="G37" s="83">
        <f t="shared" ref="G37" si="76">F37/F$5</f>
        <v>7.575757575757576E-3</v>
      </c>
      <c r="H37" s="56">
        <v>4</v>
      </c>
      <c r="I37" s="83">
        <f t="shared" ref="I37" si="77">H37/H$5</f>
        <v>3.5211267605633804E-3</v>
      </c>
      <c r="J37" s="56">
        <v>19</v>
      </c>
      <c r="K37" s="83">
        <f t="shared" ref="K37" si="78">J37/J$5</f>
        <v>6.6225165562913907E-3</v>
      </c>
    </row>
    <row r="38" spans="1:11" s="76" customFormat="1" x14ac:dyDescent="0.25">
      <c r="A38" s="54" t="s">
        <v>283</v>
      </c>
      <c r="B38" s="7"/>
      <c r="C38" s="83"/>
      <c r="D38" s="56"/>
      <c r="E38" s="83"/>
      <c r="F38" s="56"/>
      <c r="G38" s="83"/>
      <c r="H38" s="56"/>
      <c r="I38" s="83"/>
      <c r="J38" s="56"/>
      <c r="K38" s="83"/>
    </row>
    <row r="39" spans="1:11" s="76" customFormat="1" x14ac:dyDescent="0.25">
      <c r="A39" s="55" t="s">
        <v>329</v>
      </c>
      <c r="B39" s="7">
        <v>94</v>
      </c>
      <c r="C39" s="83">
        <f t="shared" si="0"/>
        <v>1.9685863874345549E-2</v>
      </c>
      <c r="D39" s="56">
        <v>2</v>
      </c>
      <c r="E39" s="83">
        <f t="shared" si="0"/>
        <v>3.134796238244514E-3</v>
      </c>
      <c r="F39" s="56">
        <v>1</v>
      </c>
      <c r="G39" s="83">
        <f t="shared" ref="G39" si="79">F39/F$5</f>
        <v>7.575757575757576E-3</v>
      </c>
      <c r="H39" s="56">
        <v>30</v>
      </c>
      <c r="I39" s="83">
        <f t="shared" ref="I39" si="80">H39/H$5</f>
        <v>2.6408450704225352E-2</v>
      </c>
      <c r="J39" s="56">
        <v>61</v>
      </c>
      <c r="K39" s="83">
        <f t="shared" ref="K39" si="81">J39/J$5</f>
        <v>2.126176368072499E-2</v>
      </c>
    </row>
    <row r="40" spans="1:11" s="76" customFormat="1" x14ac:dyDescent="0.25">
      <c r="A40" s="55" t="s">
        <v>330</v>
      </c>
      <c r="B40" s="7">
        <v>13</v>
      </c>
      <c r="C40" s="83">
        <f t="shared" si="0"/>
        <v>2.7225130890052357E-3</v>
      </c>
      <c r="D40" s="56">
        <v>0</v>
      </c>
      <c r="E40" s="83">
        <f t="shared" si="0"/>
        <v>0</v>
      </c>
      <c r="F40" s="56">
        <v>0</v>
      </c>
      <c r="G40" s="83">
        <f t="shared" ref="G40" si="82">F40/F$5</f>
        <v>0</v>
      </c>
      <c r="H40" s="56">
        <v>5</v>
      </c>
      <c r="I40" s="83">
        <f t="shared" ref="I40" si="83">H40/H$5</f>
        <v>4.4014084507042256E-3</v>
      </c>
      <c r="J40" s="56">
        <v>8</v>
      </c>
      <c r="K40" s="83">
        <f t="shared" ref="K40" si="84">J40/J$5</f>
        <v>2.7884280237016382E-3</v>
      </c>
    </row>
    <row r="41" spans="1:11" s="76" customFormat="1" x14ac:dyDescent="0.25">
      <c r="A41" s="55" t="s">
        <v>331</v>
      </c>
      <c r="B41" s="7">
        <v>12</v>
      </c>
      <c r="C41" s="83">
        <f t="shared" si="0"/>
        <v>2.5130890052356019E-3</v>
      </c>
      <c r="D41" s="56">
        <v>1</v>
      </c>
      <c r="E41" s="83">
        <f t="shared" si="0"/>
        <v>1.567398119122257E-3</v>
      </c>
      <c r="F41" s="56">
        <v>0</v>
      </c>
      <c r="G41" s="83">
        <f t="shared" ref="G41" si="85">F41/F$5</f>
        <v>0</v>
      </c>
      <c r="H41" s="56">
        <v>3</v>
      </c>
      <c r="I41" s="83">
        <f t="shared" ref="I41" si="86">H41/H$5</f>
        <v>2.6408450704225352E-3</v>
      </c>
      <c r="J41" s="56">
        <v>8</v>
      </c>
      <c r="K41" s="83">
        <f t="shared" ref="K41" si="87">J41/J$5</f>
        <v>2.7884280237016382E-3</v>
      </c>
    </row>
    <row r="42" spans="1:11" s="76" customFormat="1" x14ac:dyDescent="0.25">
      <c r="A42" s="55" t="s">
        <v>286</v>
      </c>
      <c r="B42" s="7">
        <v>3</v>
      </c>
      <c r="C42" s="83">
        <f t="shared" si="0"/>
        <v>6.2827225130890048E-4</v>
      </c>
      <c r="D42" s="56">
        <v>1</v>
      </c>
      <c r="E42" s="83">
        <f t="shared" si="0"/>
        <v>1.567398119122257E-3</v>
      </c>
      <c r="F42" s="56">
        <v>0</v>
      </c>
      <c r="G42" s="83">
        <f t="shared" ref="G42" si="88">F42/F$5</f>
        <v>0</v>
      </c>
      <c r="H42" s="56">
        <v>0</v>
      </c>
      <c r="I42" s="83">
        <f t="shared" ref="I42" si="89">H42/H$5</f>
        <v>0</v>
      </c>
      <c r="J42" s="56">
        <v>2</v>
      </c>
      <c r="K42" s="83">
        <f t="shared" ref="K42" si="90">J42/J$5</f>
        <v>6.9710700592540956E-4</v>
      </c>
    </row>
    <row r="43" spans="1:11" s="76" customFormat="1" x14ac:dyDescent="0.25">
      <c r="A43" s="55" t="s">
        <v>287</v>
      </c>
      <c r="B43" s="7">
        <v>9</v>
      </c>
      <c r="C43" s="83">
        <f t="shared" si="0"/>
        <v>1.8848167539267015E-3</v>
      </c>
      <c r="D43" s="56">
        <v>0</v>
      </c>
      <c r="E43" s="83">
        <f t="shared" si="0"/>
        <v>0</v>
      </c>
      <c r="F43" s="56">
        <v>0</v>
      </c>
      <c r="G43" s="83">
        <f t="shared" ref="G43" si="91">F43/F$5</f>
        <v>0</v>
      </c>
      <c r="H43" s="56">
        <v>5</v>
      </c>
      <c r="I43" s="83">
        <f t="shared" ref="I43" si="92">H43/H$5</f>
        <v>4.4014084507042256E-3</v>
      </c>
      <c r="J43" s="56">
        <v>4</v>
      </c>
      <c r="K43" s="83">
        <f t="shared" ref="K43" si="93">J43/J$5</f>
        <v>1.3942140118508191E-3</v>
      </c>
    </row>
    <row r="44" spans="1:11" s="76" customFormat="1" x14ac:dyDescent="0.25">
      <c r="A44" s="54" t="s">
        <v>448</v>
      </c>
      <c r="B44" s="7"/>
      <c r="C44" s="83"/>
      <c r="D44" s="56"/>
      <c r="E44" s="83"/>
      <c r="F44" s="56"/>
      <c r="G44" s="83"/>
      <c r="H44" s="56"/>
      <c r="I44" s="83"/>
      <c r="J44" s="56"/>
      <c r="K44" s="83"/>
    </row>
    <row r="45" spans="1:11" s="76" customFormat="1" x14ac:dyDescent="0.25">
      <c r="A45" s="55" t="s">
        <v>334</v>
      </c>
      <c r="B45" s="7">
        <v>118</v>
      </c>
      <c r="C45" s="83">
        <f t="shared" si="0"/>
        <v>2.4712041884816755E-2</v>
      </c>
      <c r="D45" s="56">
        <v>5</v>
      </c>
      <c r="E45" s="83">
        <f t="shared" si="0"/>
        <v>7.8369905956112845E-3</v>
      </c>
      <c r="F45" s="56">
        <v>2</v>
      </c>
      <c r="G45" s="83">
        <f t="shared" ref="G45" si="94">F45/F$5</f>
        <v>1.5151515151515152E-2</v>
      </c>
      <c r="H45" s="56">
        <v>30</v>
      </c>
      <c r="I45" s="83">
        <f t="shared" ref="I45" si="95">H45/H$5</f>
        <v>2.6408450704225352E-2</v>
      </c>
      <c r="J45" s="56">
        <v>81</v>
      </c>
      <c r="K45" s="83">
        <f t="shared" ref="K45" si="96">J45/J$5</f>
        <v>2.8232833739979087E-2</v>
      </c>
    </row>
    <row r="46" spans="1:11" s="76" customFormat="1" x14ac:dyDescent="0.25">
      <c r="A46" s="55" t="s">
        <v>335</v>
      </c>
      <c r="B46" s="7">
        <v>33</v>
      </c>
      <c r="C46" s="83">
        <f t="shared" si="0"/>
        <v>6.9109947643979054E-3</v>
      </c>
      <c r="D46" s="56">
        <v>2</v>
      </c>
      <c r="E46" s="83">
        <f t="shared" si="0"/>
        <v>3.134796238244514E-3</v>
      </c>
      <c r="F46" s="56">
        <v>0</v>
      </c>
      <c r="G46" s="83">
        <f t="shared" ref="G46" si="97">F46/F$5</f>
        <v>0</v>
      </c>
      <c r="H46" s="56">
        <v>10</v>
      </c>
      <c r="I46" s="83">
        <f t="shared" ref="I46" si="98">H46/H$5</f>
        <v>8.8028169014084511E-3</v>
      </c>
      <c r="J46" s="56">
        <v>21</v>
      </c>
      <c r="K46" s="83">
        <f t="shared" ref="K46" si="99">J46/J$5</f>
        <v>7.3196235622168E-3</v>
      </c>
    </row>
    <row r="47" spans="1:11" s="76" customFormat="1" x14ac:dyDescent="0.25">
      <c r="A47" s="55" t="s">
        <v>336</v>
      </c>
      <c r="B47" s="7">
        <v>51</v>
      </c>
      <c r="C47" s="83">
        <f t="shared" si="0"/>
        <v>1.0680628272251309E-2</v>
      </c>
      <c r="D47" s="56">
        <v>6</v>
      </c>
      <c r="E47" s="83">
        <f t="shared" si="0"/>
        <v>9.4043887147335428E-3</v>
      </c>
      <c r="F47" s="56">
        <v>2</v>
      </c>
      <c r="G47" s="83">
        <f t="shared" ref="G47" si="100">F47/F$5</f>
        <v>1.5151515151515152E-2</v>
      </c>
      <c r="H47" s="56">
        <v>16</v>
      </c>
      <c r="I47" s="83">
        <f t="shared" ref="I47" si="101">H47/H$5</f>
        <v>1.4084507042253521E-2</v>
      </c>
      <c r="J47" s="56">
        <v>27</v>
      </c>
      <c r="K47" s="83">
        <f t="shared" ref="K47" si="102">J47/J$5</f>
        <v>9.4109445799930285E-3</v>
      </c>
    </row>
    <row r="48" spans="1:11" s="76" customFormat="1" x14ac:dyDescent="0.25">
      <c r="A48" s="55" t="s">
        <v>337</v>
      </c>
      <c r="B48" s="7">
        <v>45</v>
      </c>
      <c r="C48" s="83">
        <f t="shared" si="0"/>
        <v>9.4240837696335077E-3</v>
      </c>
      <c r="D48" s="56">
        <v>0</v>
      </c>
      <c r="E48" s="83">
        <f t="shared" si="0"/>
        <v>0</v>
      </c>
      <c r="F48" s="56">
        <v>1</v>
      </c>
      <c r="G48" s="83">
        <f t="shared" ref="G48" si="103">F48/F$5</f>
        <v>7.575757575757576E-3</v>
      </c>
      <c r="H48" s="56">
        <v>16</v>
      </c>
      <c r="I48" s="83">
        <f t="shared" ref="I48" si="104">H48/H$5</f>
        <v>1.4084507042253521E-2</v>
      </c>
      <c r="J48" s="56">
        <v>28</v>
      </c>
      <c r="K48" s="83">
        <f t="shared" ref="K48" si="105">J48/J$5</f>
        <v>9.7594980829557344E-3</v>
      </c>
    </row>
    <row r="49" spans="1:11" s="76" customFormat="1" x14ac:dyDescent="0.25">
      <c r="A49" s="55" t="s">
        <v>338</v>
      </c>
      <c r="B49" s="7">
        <v>17</v>
      </c>
      <c r="C49" s="83">
        <f t="shared" si="0"/>
        <v>3.5602094240837698E-3</v>
      </c>
      <c r="D49" s="56">
        <v>0</v>
      </c>
      <c r="E49" s="83">
        <f t="shared" si="0"/>
        <v>0</v>
      </c>
      <c r="F49" s="56">
        <v>0</v>
      </c>
      <c r="G49" s="83">
        <f t="shared" ref="G49" si="106">F49/F$5</f>
        <v>0</v>
      </c>
      <c r="H49" s="56">
        <v>7</v>
      </c>
      <c r="I49" s="83">
        <f t="shared" ref="I49" si="107">H49/H$5</f>
        <v>6.1619718309859151E-3</v>
      </c>
      <c r="J49" s="56">
        <v>10</v>
      </c>
      <c r="K49" s="83">
        <f t="shared" ref="K49" si="108">J49/J$5</f>
        <v>3.4855350296270479E-3</v>
      </c>
    </row>
    <row r="50" spans="1:11" s="76" customFormat="1" x14ac:dyDescent="0.25">
      <c r="A50" s="54" t="s">
        <v>449</v>
      </c>
      <c r="B50" s="7"/>
      <c r="C50" s="83"/>
      <c r="D50" s="56"/>
      <c r="E50" s="83"/>
      <c r="F50" s="56"/>
      <c r="G50" s="83"/>
      <c r="H50" s="56"/>
      <c r="I50" s="83"/>
      <c r="J50" s="56"/>
      <c r="K50" s="83"/>
    </row>
    <row r="51" spans="1:11" s="76" customFormat="1" x14ac:dyDescent="0.25">
      <c r="A51" s="55" t="s">
        <v>288</v>
      </c>
      <c r="B51" s="7">
        <v>66</v>
      </c>
      <c r="C51" s="83">
        <f t="shared" si="0"/>
        <v>1.3821989528795811E-2</v>
      </c>
      <c r="D51" s="56">
        <v>3</v>
      </c>
      <c r="E51" s="83">
        <f t="shared" si="0"/>
        <v>4.7021943573667714E-3</v>
      </c>
      <c r="F51" s="56">
        <v>2</v>
      </c>
      <c r="G51" s="83">
        <f t="shared" ref="G51" si="109">F51/F$5</f>
        <v>1.5151515151515152E-2</v>
      </c>
      <c r="H51" s="56">
        <v>20</v>
      </c>
      <c r="I51" s="83">
        <f t="shared" ref="I51" si="110">H51/H$5</f>
        <v>1.7605633802816902E-2</v>
      </c>
      <c r="J51" s="56">
        <v>41</v>
      </c>
      <c r="K51" s="83">
        <f t="shared" ref="K51" si="111">J51/J$5</f>
        <v>1.4290693621470896E-2</v>
      </c>
    </row>
    <row r="52" spans="1:11" s="76" customFormat="1" x14ac:dyDescent="0.25">
      <c r="A52" s="55" t="s">
        <v>438</v>
      </c>
      <c r="B52" s="7">
        <v>60</v>
      </c>
      <c r="C52" s="83">
        <f t="shared" si="0"/>
        <v>1.2565445026178011E-2</v>
      </c>
      <c r="D52" s="56">
        <v>0</v>
      </c>
      <c r="E52" s="83">
        <f t="shared" si="0"/>
        <v>0</v>
      </c>
      <c r="F52" s="56">
        <v>6</v>
      </c>
      <c r="G52" s="83">
        <f t="shared" ref="G52" si="112">F52/F$5</f>
        <v>4.5454545454545456E-2</v>
      </c>
      <c r="H52" s="56">
        <v>18</v>
      </c>
      <c r="I52" s="83">
        <f t="shared" ref="I52" si="113">H52/H$5</f>
        <v>1.5845070422535211E-2</v>
      </c>
      <c r="J52" s="56">
        <v>36</v>
      </c>
      <c r="K52" s="83">
        <f t="shared" ref="K52" si="114">J52/J$5</f>
        <v>1.2547926106657371E-2</v>
      </c>
    </row>
    <row r="53" spans="1:11" s="76" customFormat="1" x14ac:dyDescent="0.25">
      <c r="A53" s="55" t="s">
        <v>289</v>
      </c>
      <c r="B53" s="7">
        <v>21</v>
      </c>
      <c r="C53" s="83">
        <f t="shared" si="0"/>
        <v>4.3979057591623039E-3</v>
      </c>
      <c r="D53" s="56">
        <v>0</v>
      </c>
      <c r="E53" s="83">
        <f t="shared" si="0"/>
        <v>0</v>
      </c>
      <c r="F53" s="56">
        <v>0</v>
      </c>
      <c r="G53" s="83">
        <f t="shared" ref="G53" si="115">F53/F$5</f>
        <v>0</v>
      </c>
      <c r="H53" s="56">
        <v>9</v>
      </c>
      <c r="I53" s="83">
        <f t="shared" ref="I53" si="116">H53/H$5</f>
        <v>7.9225352112676055E-3</v>
      </c>
      <c r="J53" s="56">
        <v>12</v>
      </c>
      <c r="K53" s="83">
        <f t="shared" ref="K53" si="117">J53/J$5</f>
        <v>4.1826420355524571E-3</v>
      </c>
    </row>
    <row r="54" spans="1:11" s="76" customFormat="1" x14ac:dyDescent="0.25">
      <c r="A54" s="55" t="s">
        <v>421</v>
      </c>
      <c r="B54" s="7">
        <v>28</v>
      </c>
      <c r="C54" s="83">
        <f t="shared" si="0"/>
        <v>5.863874345549738E-3</v>
      </c>
      <c r="D54" s="56">
        <v>2</v>
      </c>
      <c r="E54" s="83">
        <f t="shared" si="0"/>
        <v>3.134796238244514E-3</v>
      </c>
      <c r="F54" s="56">
        <v>1</v>
      </c>
      <c r="G54" s="83">
        <f t="shared" ref="G54" si="118">F54/F$5</f>
        <v>7.575757575757576E-3</v>
      </c>
      <c r="H54" s="56">
        <v>9</v>
      </c>
      <c r="I54" s="83">
        <f t="shared" ref="I54" si="119">H54/H$5</f>
        <v>7.9225352112676055E-3</v>
      </c>
      <c r="J54" s="56">
        <v>16</v>
      </c>
      <c r="K54" s="83">
        <f t="shared" ref="K54" si="120">J54/J$5</f>
        <v>5.5768560474032764E-3</v>
      </c>
    </row>
    <row r="55" spans="1:11" s="76" customFormat="1" x14ac:dyDescent="0.25">
      <c r="A55" s="55" t="s">
        <v>341</v>
      </c>
      <c r="B55" s="7">
        <v>28</v>
      </c>
      <c r="C55" s="83">
        <f t="shared" si="0"/>
        <v>5.863874345549738E-3</v>
      </c>
      <c r="D55" s="56">
        <v>1</v>
      </c>
      <c r="E55" s="83">
        <f t="shared" si="0"/>
        <v>1.567398119122257E-3</v>
      </c>
      <c r="F55" s="56">
        <v>3</v>
      </c>
      <c r="G55" s="83">
        <f t="shared" ref="G55" si="121">F55/F$5</f>
        <v>2.2727272727272728E-2</v>
      </c>
      <c r="H55" s="56">
        <v>4</v>
      </c>
      <c r="I55" s="83">
        <f t="shared" ref="I55" si="122">H55/H$5</f>
        <v>3.5211267605633804E-3</v>
      </c>
      <c r="J55" s="56">
        <v>20</v>
      </c>
      <c r="K55" s="83">
        <f t="shared" ref="K55" si="123">J55/J$5</f>
        <v>6.9710700592540958E-3</v>
      </c>
    </row>
    <row r="56" spans="1:11" s="76" customFormat="1" x14ac:dyDescent="0.25">
      <c r="A56" s="54" t="s">
        <v>450</v>
      </c>
      <c r="B56" s="7"/>
      <c r="C56" s="83"/>
      <c r="D56" s="56"/>
      <c r="E56" s="83"/>
      <c r="F56" s="56"/>
      <c r="G56" s="83"/>
      <c r="H56" s="56"/>
      <c r="I56" s="83"/>
      <c r="J56" s="56"/>
      <c r="K56" s="83"/>
    </row>
    <row r="57" spans="1:11" s="76" customFormat="1" x14ac:dyDescent="0.25">
      <c r="A57" s="55" t="s">
        <v>342</v>
      </c>
      <c r="B57" s="7">
        <v>84</v>
      </c>
      <c r="C57" s="83">
        <f t="shared" si="0"/>
        <v>1.7591623036649216E-2</v>
      </c>
      <c r="D57" s="56">
        <v>1</v>
      </c>
      <c r="E57" s="83">
        <f t="shared" si="0"/>
        <v>1.567398119122257E-3</v>
      </c>
      <c r="F57" s="56">
        <v>1</v>
      </c>
      <c r="G57" s="83">
        <f t="shared" ref="G57" si="124">F57/F$5</f>
        <v>7.575757575757576E-3</v>
      </c>
      <c r="H57" s="56">
        <v>26</v>
      </c>
      <c r="I57" s="83">
        <f t="shared" ref="I57" si="125">H57/H$5</f>
        <v>2.2887323943661973E-2</v>
      </c>
      <c r="J57" s="56">
        <v>56</v>
      </c>
      <c r="K57" s="83">
        <f t="shared" ref="K57" si="126">J57/J$5</f>
        <v>1.9518996165911469E-2</v>
      </c>
    </row>
    <row r="58" spans="1:11" s="76" customFormat="1" x14ac:dyDescent="0.25">
      <c r="A58" s="55" t="s">
        <v>343</v>
      </c>
      <c r="B58" s="7">
        <v>51</v>
      </c>
      <c r="C58" s="83">
        <f t="shared" si="0"/>
        <v>1.0680628272251309E-2</v>
      </c>
      <c r="D58" s="56">
        <v>1</v>
      </c>
      <c r="E58" s="83">
        <f t="shared" si="0"/>
        <v>1.567398119122257E-3</v>
      </c>
      <c r="F58" s="56">
        <v>2</v>
      </c>
      <c r="G58" s="83">
        <f t="shared" ref="G58" si="127">F58/F$5</f>
        <v>1.5151515151515152E-2</v>
      </c>
      <c r="H58" s="56">
        <v>22</v>
      </c>
      <c r="I58" s="83">
        <f t="shared" ref="I58" si="128">H58/H$5</f>
        <v>1.936619718309859E-2</v>
      </c>
      <c r="J58" s="56">
        <v>26</v>
      </c>
      <c r="K58" s="83">
        <f t="shared" ref="K58" si="129">J58/J$5</f>
        <v>9.0623910770303243E-3</v>
      </c>
    </row>
    <row r="59" spans="1:11" s="76" customFormat="1" x14ac:dyDescent="0.25">
      <c r="A59" s="55" t="s">
        <v>344</v>
      </c>
      <c r="B59" s="7">
        <v>58</v>
      </c>
      <c r="C59" s="83">
        <f t="shared" si="0"/>
        <v>1.2146596858638744E-2</v>
      </c>
      <c r="D59" s="56">
        <v>2</v>
      </c>
      <c r="E59" s="83">
        <f t="shared" si="0"/>
        <v>3.134796238244514E-3</v>
      </c>
      <c r="F59" s="56">
        <v>1</v>
      </c>
      <c r="G59" s="83">
        <f t="shared" ref="G59" si="130">F59/F$5</f>
        <v>7.575757575757576E-3</v>
      </c>
      <c r="H59" s="56">
        <v>16</v>
      </c>
      <c r="I59" s="83">
        <f t="shared" ref="I59" si="131">H59/H$5</f>
        <v>1.4084507042253521E-2</v>
      </c>
      <c r="J59" s="56">
        <v>39</v>
      </c>
      <c r="K59" s="83">
        <f t="shared" ref="K59" si="132">J59/J$5</f>
        <v>1.3593586615545486E-2</v>
      </c>
    </row>
    <row r="60" spans="1:11" s="76" customFormat="1" x14ac:dyDescent="0.25">
      <c r="A60" s="57" t="s">
        <v>346</v>
      </c>
      <c r="B60" s="7">
        <v>15</v>
      </c>
      <c r="C60" s="83">
        <f t="shared" si="0"/>
        <v>3.1413612565445027E-3</v>
      </c>
      <c r="D60" s="56">
        <v>0</v>
      </c>
      <c r="E60" s="83">
        <f t="shared" si="0"/>
        <v>0</v>
      </c>
      <c r="F60" s="56">
        <v>1</v>
      </c>
      <c r="G60" s="83">
        <f t="shared" ref="G60" si="133">F60/F$5</f>
        <v>7.575757575757576E-3</v>
      </c>
      <c r="H60" s="56">
        <v>5</v>
      </c>
      <c r="I60" s="83">
        <f t="shared" ref="I60" si="134">H60/H$5</f>
        <v>4.4014084507042256E-3</v>
      </c>
      <c r="J60" s="56">
        <v>9</v>
      </c>
      <c r="K60" s="83">
        <f t="shared" ref="K60" si="135">J60/J$5</f>
        <v>3.1369815266643428E-3</v>
      </c>
    </row>
    <row r="61" spans="1:11" s="76" customFormat="1" x14ac:dyDescent="0.25">
      <c r="A61" s="55" t="s">
        <v>293</v>
      </c>
      <c r="B61" s="7">
        <v>14</v>
      </c>
      <c r="C61" s="83">
        <f t="shared" si="0"/>
        <v>2.931937172774869E-3</v>
      </c>
      <c r="D61" s="56">
        <v>0</v>
      </c>
      <c r="E61" s="83">
        <f t="shared" si="0"/>
        <v>0</v>
      </c>
      <c r="F61" s="56">
        <v>1</v>
      </c>
      <c r="G61" s="83">
        <f t="shared" ref="G61" si="136">F61/F$5</f>
        <v>7.575757575757576E-3</v>
      </c>
      <c r="H61" s="56">
        <v>4</v>
      </c>
      <c r="I61" s="83">
        <f t="shared" ref="I61" si="137">H61/H$5</f>
        <v>3.5211267605633804E-3</v>
      </c>
      <c r="J61" s="56">
        <v>9</v>
      </c>
      <c r="K61" s="83">
        <f t="shared" ref="K61" si="138">J61/J$5</f>
        <v>3.1369815266643428E-3</v>
      </c>
    </row>
    <row r="62" spans="1:11" s="76" customFormat="1" x14ac:dyDescent="0.25">
      <c r="A62" s="55" t="s">
        <v>290</v>
      </c>
      <c r="B62" s="7">
        <v>71</v>
      </c>
      <c r="C62" s="83">
        <f t="shared" si="0"/>
        <v>1.4869109947643979E-2</v>
      </c>
      <c r="D62" s="56">
        <v>8</v>
      </c>
      <c r="E62" s="83">
        <f t="shared" si="0"/>
        <v>1.2539184952978056E-2</v>
      </c>
      <c r="F62" s="56">
        <v>2</v>
      </c>
      <c r="G62" s="83">
        <f t="shared" ref="G62" si="139">F62/F$5</f>
        <v>1.5151515151515152E-2</v>
      </c>
      <c r="H62" s="56">
        <v>33</v>
      </c>
      <c r="I62" s="83">
        <f t="shared" ref="I62" si="140">H62/H$5</f>
        <v>2.9049295774647887E-2</v>
      </c>
      <c r="J62" s="56">
        <v>28</v>
      </c>
      <c r="K62" s="83">
        <f t="shared" ref="K62" si="141">J62/J$5</f>
        <v>9.7594980829557344E-3</v>
      </c>
    </row>
    <row r="63" spans="1:11" s="76" customFormat="1" x14ac:dyDescent="0.25">
      <c r="A63" s="57" t="s">
        <v>451</v>
      </c>
      <c r="B63" s="7">
        <v>51</v>
      </c>
      <c r="C63" s="83">
        <f t="shared" si="0"/>
        <v>1.0680628272251309E-2</v>
      </c>
      <c r="D63" s="56">
        <v>5</v>
      </c>
      <c r="E63" s="83">
        <f t="shared" si="0"/>
        <v>7.8369905956112845E-3</v>
      </c>
      <c r="F63" s="56">
        <v>1</v>
      </c>
      <c r="G63" s="83">
        <f t="shared" ref="G63" si="142">F63/F$5</f>
        <v>7.575757575757576E-3</v>
      </c>
      <c r="H63" s="56">
        <v>17</v>
      </c>
      <c r="I63" s="83">
        <f t="shared" ref="I63" si="143">H63/H$5</f>
        <v>1.4964788732394365E-2</v>
      </c>
      <c r="J63" s="56">
        <v>28</v>
      </c>
      <c r="K63" s="83">
        <f t="shared" ref="K63" si="144">J63/J$5</f>
        <v>9.7594980829557344E-3</v>
      </c>
    </row>
    <row r="64" spans="1:11" s="76" customFormat="1" x14ac:dyDescent="0.25">
      <c r="A64" s="8" t="s">
        <v>169</v>
      </c>
      <c r="B64" s="7"/>
      <c r="C64" s="83"/>
      <c r="E64" s="83"/>
      <c r="G64" s="83"/>
      <c r="I64" s="83"/>
      <c r="K64" s="83"/>
    </row>
    <row r="65" spans="1:11" s="76" customFormat="1" x14ac:dyDescent="0.25">
      <c r="A65" s="1" t="s">
        <v>588</v>
      </c>
      <c r="B65" s="7">
        <v>35</v>
      </c>
      <c r="C65" s="83">
        <f t="shared" si="0"/>
        <v>7.3298429319371729E-3</v>
      </c>
      <c r="D65" s="56">
        <v>0</v>
      </c>
      <c r="E65" s="83">
        <f t="shared" si="0"/>
        <v>0</v>
      </c>
      <c r="F65" s="56">
        <v>3</v>
      </c>
      <c r="G65" s="83">
        <f t="shared" ref="G65" si="145">F65/F$5</f>
        <v>2.2727272727272728E-2</v>
      </c>
      <c r="H65" s="56">
        <v>19</v>
      </c>
      <c r="I65" s="83">
        <f t="shared" ref="I65" si="146">H65/H$5</f>
        <v>1.6725352112676055E-2</v>
      </c>
      <c r="J65" s="56">
        <v>13</v>
      </c>
      <c r="K65" s="83">
        <f t="shared" ref="K65" si="147">J65/J$5</f>
        <v>4.5311955385151622E-3</v>
      </c>
    </row>
    <row r="66" spans="1:11" s="76" customFormat="1" x14ac:dyDescent="0.25">
      <c r="A66" s="1" t="s">
        <v>349</v>
      </c>
      <c r="B66" s="7">
        <v>63</v>
      </c>
      <c r="C66" s="83">
        <f t="shared" si="0"/>
        <v>1.3193717277486911E-2</v>
      </c>
      <c r="D66" s="56">
        <v>0</v>
      </c>
      <c r="E66" s="83">
        <f t="shared" si="0"/>
        <v>0</v>
      </c>
      <c r="F66" s="56">
        <v>0</v>
      </c>
      <c r="G66" s="83">
        <f t="shared" ref="G66" si="148">F66/F$5</f>
        <v>0</v>
      </c>
      <c r="H66" s="56">
        <v>18</v>
      </c>
      <c r="I66" s="83">
        <f t="shared" ref="I66" si="149">H66/H$5</f>
        <v>1.5845070422535211E-2</v>
      </c>
      <c r="J66" s="56">
        <v>45</v>
      </c>
      <c r="K66" s="83">
        <f t="shared" ref="K66" si="150">J66/J$5</f>
        <v>1.5684907633321716E-2</v>
      </c>
    </row>
    <row r="67" spans="1:11" s="76" customFormat="1" x14ac:dyDescent="0.25">
      <c r="A67" s="1" t="s">
        <v>350</v>
      </c>
      <c r="B67" s="7">
        <v>83</v>
      </c>
      <c r="C67" s="83">
        <f t="shared" si="0"/>
        <v>1.7382198952879582E-2</v>
      </c>
      <c r="D67" s="56">
        <v>0</v>
      </c>
      <c r="E67" s="83">
        <f t="shared" si="0"/>
        <v>0</v>
      </c>
      <c r="F67" s="56">
        <v>6</v>
      </c>
      <c r="G67" s="83">
        <f t="shared" ref="G67" si="151">F67/F$5</f>
        <v>4.5454545454545456E-2</v>
      </c>
      <c r="H67" s="56">
        <v>22</v>
      </c>
      <c r="I67" s="83">
        <f t="shared" ref="I67" si="152">H67/H$5</f>
        <v>1.936619718309859E-2</v>
      </c>
      <c r="J67" s="56">
        <v>55</v>
      </c>
      <c r="K67" s="83">
        <f t="shared" ref="K67" si="153">J67/J$5</f>
        <v>1.9170442662948761E-2</v>
      </c>
    </row>
    <row r="68" spans="1:11" s="76" customFormat="1" x14ac:dyDescent="0.25">
      <c r="A68" s="1" t="s">
        <v>351</v>
      </c>
      <c r="B68" s="7">
        <v>72</v>
      </c>
      <c r="C68" s="83">
        <f t="shared" si="0"/>
        <v>1.5078534031413612E-2</v>
      </c>
      <c r="D68" s="56">
        <v>43</v>
      </c>
      <c r="E68" s="83">
        <f t="shared" si="0"/>
        <v>6.7398119122257058E-2</v>
      </c>
      <c r="F68" s="56">
        <v>1</v>
      </c>
      <c r="G68" s="83">
        <f t="shared" ref="G68" si="154">F68/F$5</f>
        <v>7.575757575757576E-3</v>
      </c>
      <c r="H68" s="56">
        <v>7</v>
      </c>
      <c r="I68" s="83">
        <f t="shared" ref="I68" si="155">H68/H$5</f>
        <v>6.1619718309859151E-3</v>
      </c>
      <c r="J68" s="56">
        <v>21</v>
      </c>
      <c r="K68" s="83">
        <f t="shared" ref="K68" si="156">J68/J$5</f>
        <v>7.3196235622168E-3</v>
      </c>
    </row>
    <row r="69" spans="1:11" s="76" customFormat="1" x14ac:dyDescent="0.25">
      <c r="A69" s="1" t="s">
        <v>352</v>
      </c>
      <c r="B69" s="7">
        <v>17</v>
      </c>
      <c r="C69" s="83">
        <f t="shared" si="0"/>
        <v>3.5602094240837698E-3</v>
      </c>
      <c r="D69" s="56">
        <v>2</v>
      </c>
      <c r="E69" s="83">
        <f t="shared" si="0"/>
        <v>3.134796238244514E-3</v>
      </c>
      <c r="F69" s="56">
        <v>0</v>
      </c>
      <c r="G69" s="83">
        <f t="shared" ref="G69" si="157">F69/F$5</f>
        <v>0</v>
      </c>
      <c r="H69" s="56">
        <v>3</v>
      </c>
      <c r="I69" s="83">
        <f t="shared" ref="I69" si="158">H69/H$5</f>
        <v>2.6408450704225352E-3</v>
      </c>
      <c r="J69" s="56">
        <v>12</v>
      </c>
      <c r="K69" s="83">
        <f t="shared" ref="K69" si="159">J69/J$5</f>
        <v>4.1826420355524571E-3</v>
      </c>
    </row>
    <row r="70" spans="1:11" s="76" customFormat="1" x14ac:dyDescent="0.25">
      <c r="A70" s="1" t="s">
        <v>353</v>
      </c>
      <c r="B70" s="7">
        <v>19</v>
      </c>
      <c r="C70" s="83">
        <f t="shared" si="0"/>
        <v>3.9790575916230364E-3</v>
      </c>
      <c r="D70" s="56">
        <v>8</v>
      </c>
      <c r="E70" s="83">
        <f t="shared" si="0"/>
        <v>1.2539184952978056E-2</v>
      </c>
      <c r="F70" s="56">
        <v>0</v>
      </c>
      <c r="G70" s="83">
        <f t="shared" ref="G70" si="160">F70/F$5</f>
        <v>0</v>
      </c>
      <c r="H70" s="56">
        <v>4</v>
      </c>
      <c r="I70" s="83">
        <f t="shared" ref="I70" si="161">H70/H$5</f>
        <v>3.5211267605633804E-3</v>
      </c>
      <c r="J70" s="56">
        <v>7</v>
      </c>
      <c r="K70" s="83">
        <f t="shared" ref="K70" si="162">J70/J$5</f>
        <v>2.4398745207389336E-3</v>
      </c>
    </row>
    <row r="71" spans="1:11" s="76" customFormat="1" x14ac:dyDescent="0.25">
      <c r="A71" s="8" t="s">
        <v>170</v>
      </c>
      <c r="B71" s="7"/>
      <c r="C71" s="83"/>
      <c r="D71" s="56"/>
      <c r="E71" s="83"/>
      <c r="F71" s="56"/>
      <c r="G71" s="83"/>
      <c r="H71" s="56"/>
      <c r="I71" s="83"/>
      <c r="J71" s="56"/>
      <c r="K71" s="83"/>
    </row>
    <row r="72" spans="1:11" s="76" customFormat="1" x14ac:dyDescent="0.25">
      <c r="A72" s="1" t="s">
        <v>354</v>
      </c>
      <c r="B72" s="7">
        <v>96</v>
      </c>
      <c r="C72" s="83">
        <f t="shared" ref="C72:E113" si="163">B72/B$5</f>
        <v>2.0104712041884815E-2</v>
      </c>
      <c r="D72" s="56">
        <v>2</v>
      </c>
      <c r="E72" s="83">
        <f t="shared" si="163"/>
        <v>3.134796238244514E-3</v>
      </c>
      <c r="F72" s="56">
        <v>1</v>
      </c>
      <c r="G72" s="83">
        <f t="shared" ref="G72" si="164">F72/F$5</f>
        <v>7.575757575757576E-3</v>
      </c>
      <c r="H72" s="56">
        <v>22</v>
      </c>
      <c r="I72" s="83">
        <f t="shared" ref="I72" si="165">H72/H$5</f>
        <v>1.936619718309859E-2</v>
      </c>
      <c r="J72" s="56">
        <v>71</v>
      </c>
      <c r="K72" s="83">
        <f t="shared" ref="K72" si="166">J72/J$5</f>
        <v>2.4747298710352039E-2</v>
      </c>
    </row>
    <row r="73" spans="1:11" s="76" customFormat="1" x14ac:dyDescent="0.25">
      <c r="A73" s="1" t="s">
        <v>355</v>
      </c>
      <c r="B73" s="7">
        <v>31</v>
      </c>
      <c r="C73" s="83">
        <f t="shared" si="163"/>
        <v>6.4921465968586388E-3</v>
      </c>
      <c r="D73" s="56">
        <v>1</v>
      </c>
      <c r="E73" s="83">
        <f t="shared" si="163"/>
        <v>1.567398119122257E-3</v>
      </c>
      <c r="F73" s="56">
        <v>1</v>
      </c>
      <c r="G73" s="83">
        <f t="shared" ref="G73" si="167">F73/F$5</f>
        <v>7.575757575757576E-3</v>
      </c>
      <c r="H73" s="56">
        <v>8</v>
      </c>
      <c r="I73" s="83">
        <f t="shared" ref="I73" si="168">H73/H$5</f>
        <v>7.0422535211267607E-3</v>
      </c>
      <c r="J73" s="56">
        <v>21</v>
      </c>
      <c r="K73" s="83">
        <f t="shared" ref="K73" si="169">J73/J$5</f>
        <v>7.3196235622168E-3</v>
      </c>
    </row>
    <row r="74" spans="1:11" s="76" customFormat="1" x14ac:dyDescent="0.25">
      <c r="A74" s="1" t="s">
        <v>356</v>
      </c>
      <c r="B74" s="7">
        <v>41</v>
      </c>
      <c r="C74" s="83">
        <f t="shared" si="163"/>
        <v>8.5863874345549745E-3</v>
      </c>
      <c r="D74" s="56">
        <v>0</v>
      </c>
      <c r="E74" s="83">
        <f t="shared" si="163"/>
        <v>0</v>
      </c>
      <c r="F74" s="56">
        <v>1</v>
      </c>
      <c r="G74" s="83">
        <f t="shared" ref="G74" si="170">F74/F$5</f>
        <v>7.575757575757576E-3</v>
      </c>
      <c r="H74" s="56">
        <v>11</v>
      </c>
      <c r="I74" s="83">
        <f t="shared" ref="I74" si="171">H74/H$5</f>
        <v>9.683098591549295E-3</v>
      </c>
      <c r="J74" s="56">
        <v>29</v>
      </c>
      <c r="K74" s="83">
        <f t="shared" ref="K74" si="172">J74/J$5</f>
        <v>1.0108051585918439E-2</v>
      </c>
    </row>
    <row r="75" spans="1:11" s="76" customFormat="1" x14ac:dyDescent="0.25">
      <c r="A75" s="1" t="s">
        <v>357</v>
      </c>
      <c r="B75" s="7">
        <v>27</v>
      </c>
      <c r="C75" s="83">
        <f t="shared" si="163"/>
        <v>5.6544502617801046E-3</v>
      </c>
      <c r="D75" s="56">
        <v>7</v>
      </c>
      <c r="E75" s="83">
        <f t="shared" si="163"/>
        <v>1.0971786833855799E-2</v>
      </c>
      <c r="F75" s="56">
        <v>1</v>
      </c>
      <c r="G75" s="83">
        <f t="shared" ref="G75" si="173">F75/F$5</f>
        <v>7.575757575757576E-3</v>
      </c>
      <c r="H75" s="56">
        <v>7</v>
      </c>
      <c r="I75" s="83">
        <f t="shared" ref="I75" si="174">H75/H$5</f>
        <v>6.1619718309859151E-3</v>
      </c>
      <c r="J75" s="56">
        <v>12</v>
      </c>
      <c r="K75" s="83">
        <f t="shared" ref="K75" si="175">J75/J$5</f>
        <v>4.1826420355524571E-3</v>
      </c>
    </row>
    <row r="76" spans="1:11" s="76" customFormat="1" x14ac:dyDescent="0.25">
      <c r="A76" s="1" t="s">
        <v>358</v>
      </c>
      <c r="B76" s="7">
        <v>50</v>
      </c>
      <c r="C76" s="83">
        <f t="shared" si="163"/>
        <v>1.0471204188481676E-2</v>
      </c>
      <c r="D76" s="56">
        <v>6</v>
      </c>
      <c r="E76" s="83">
        <f t="shared" si="163"/>
        <v>9.4043887147335428E-3</v>
      </c>
      <c r="F76" s="56">
        <v>2</v>
      </c>
      <c r="G76" s="83">
        <f t="shared" ref="G76" si="176">F76/F$5</f>
        <v>1.5151515151515152E-2</v>
      </c>
      <c r="H76" s="56">
        <v>13</v>
      </c>
      <c r="I76" s="83">
        <f t="shared" ref="I76" si="177">H76/H$5</f>
        <v>1.1443661971830986E-2</v>
      </c>
      <c r="J76" s="56">
        <v>29</v>
      </c>
      <c r="K76" s="83">
        <f t="shared" ref="K76" si="178">J76/J$5</f>
        <v>1.0108051585918439E-2</v>
      </c>
    </row>
    <row r="77" spans="1:11" s="76" customFormat="1" x14ac:dyDescent="0.25">
      <c r="A77" s="8" t="s">
        <v>171</v>
      </c>
      <c r="B77" s="7"/>
      <c r="C77" s="83"/>
      <c r="D77" s="56"/>
      <c r="E77" s="83"/>
      <c r="F77" s="56"/>
      <c r="G77" s="83"/>
      <c r="H77" s="56"/>
      <c r="I77" s="83"/>
      <c r="J77" s="56"/>
      <c r="K77" s="83"/>
    </row>
    <row r="78" spans="1:11" s="76" customFormat="1" x14ac:dyDescent="0.25">
      <c r="A78" s="1" t="s">
        <v>437</v>
      </c>
      <c r="B78" s="7">
        <v>19</v>
      </c>
      <c r="C78" s="83">
        <f t="shared" si="163"/>
        <v>3.9790575916230364E-3</v>
      </c>
      <c r="D78" s="56">
        <v>1</v>
      </c>
      <c r="E78" s="83">
        <f t="shared" si="163"/>
        <v>1.567398119122257E-3</v>
      </c>
      <c r="F78" s="56">
        <v>0</v>
      </c>
      <c r="G78" s="83">
        <f t="shared" ref="G78" si="179">F78/F$5</f>
        <v>0</v>
      </c>
      <c r="H78" s="56">
        <v>6</v>
      </c>
      <c r="I78" s="83">
        <f t="shared" ref="I78" si="180">H78/H$5</f>
        <v>5.2816901408450703E-3</v>
      </c>
      <c r="J78" s="56">
        <v>12</v>
      </c>
      <c r="K78" s="83">
        <f t="shared" ref="K78" si="181">J78/J$5</f>
        <v>4.1826420355524571E-3</v>
      </c>
    </row>
    <row r="79" spans="1:11" s="76" customFormat="1" x14ac:dyDescent="0.25">
      <c r="A79" s="1" t="s">
        <v>359</v>
      </c>
      <c r="B79" s="7">
        <v>43</v>
      </c>
      <c r="C79" s="83">
        <f t="shared" si="163"/>
        <v>9.0052356020942411E-3</v>
      </c>
      <c r="D79" s="56">
        <v>8</v>
      </c>
      <c r="E79" s="83">
        <f t="shared" si="163"/>
        <v>1.2539184952978056E-2</v>
      </c>
      <c r="F79" s="56">
        <v>1</v>
      </c>
      <c r="G79" s="83">
        <f t="shared" ref="G79" si="182">F79/F$5</f>
        <v>7.575757575757576E-3</v>
      </c>
      <c r="H79" s="56">
        <v>10</v>
      </c>
      <c r="I79" s="83">
        <f t="shared" ref="I79" si="183">H79/H$5</f>
        <v>8.8028169014084511E-3</v>
      </c>
      <c r="J79" s="56">
        <v>24</v>
      </c>
      <c r="K79" s="83">
        <f t="shared" ref="K79" si="184">J79/J$5</f>
        <v>8.3652840711049142E-3</v>
      </c>
    </row>
    <row r="80" spans="1:11" s="76" customFormat="1" x14ac:dyDescent="0.25">
      <c r="A80" s="1" t="s">
        <v>360</v>
      </c>
      <c r="B80" s="7">
        <v>27</v>
      </c>
      <c r="C80" s="83">
        <f t="shared" si="163"/>
        <v>5.6544502617801046E-3</v>
      </c>
      <c r="D80" s="56">
        <v>0</v>
      </c>
      <c r="E80" s="83">
        <f t="shared" si="163"/>
        <v>0</v>
      </c>
      <c r="F80" s="56">
        <v>2</v>
      </c>
      <c r="G80" s="83">
        <f t="shared" ref="G80" si="185">F80/F$5</f>
        <v>1.5151515151515152E-2</v>
      </c>
      <c r="H80" s="56">
        <v>5</v>
      </c>
      <c r="I80" s="83">
        <f t="shared" ref="I80" si="186">H80/H$5</f>
        <v>4.4014084507042256E-3</v>
      </c>
      <c r="J80" s="56">
        <v>20</v>
      </c>
      <c r="K80" s="83">
        <f t="shared" ref="K80" si="187">J80/J$5</f>
        <v>6.9710700592540958E-3</v>
      </c>
    </row>
    <row r="81" spans="1:11" s="76" customFormat="1" x14ac:dyDescent="0.25">
      <c r="A81" s="1" t="s">
        <v>422</v>
      </c>
      <c r="B81" s="7">
        <v>18</v>
      </c>
      <c r="C81" s="83">
        <f t="shared" si="163"/>
        <v>3.7696335078534031E-3</v>
      </c>
      <c r="D81" s="56">
        <v>0</v>
      </c>
      <c r="E81" s="83">
        <f t="shared" si="163"/>
        <v>0</v>
      </c>
      <c r="F81" s="56">
        <v>0</v>
      </c>
      <c r="G81" s="83">
        <f t="shared" ref="G81" si="188">F81/F$5</f>
        <v>0</v>
      </c>
      <c r="H81" s="56">
        <v>8</v>
      </c>
      <c r="I81" s="83">
        <f t="shared" ref="I81" si="189">H81/H$5</f>
        <v>7.0422535211267607E-3</v>
      </c>
      <c r="J81" s="56">
        <v>10</v>
      </c>
      <c r="K81" s="83">
        <f t="shared" ref="K81" si="190">J81/J$5</f>
        <v>3.4855350296270479E-3</v>
      </c>
    </row>
    <row r="82" spans="1:11" s="76" customFormat="1" x14ac:dyDescent="0.25">
      <c r="A82" s="1" t="s">
        <v>361</v>
      </c>
      <c r="B82" s="7">
        <v>37</v>
      </c>
      <c r="C82" s="83">
        <f t="shared" si="163"/>
        <v>7.7486910994764395E-3</v>
      </c>
      <c r="D82" s="56">
        <v>2</v>
      </c>
      <c r="E82" s="83">
        <f t="shared" si="163"/>
        <v>3.134796238244514E-3</v>
      </c>
      <c r="F82" s="56">
        <v>0</v>
      </c>
      <c r="G82" s="83">
        <f t="shared" ref="G82" si="191">F82/F$5</f>
        <v>0</v>
      </c>
      <c r="H82" s="56">
        <v>8</v>
      </c>
      <c r="I82" s="83">
        <f t="shared" ref="I82" si="192">H82/H$5</f>
        <v>7.0422535211267607E-3</v>
      </c>
      <c r="J82" s="56">
        <v>27</v>
      </c>
      <c r="K82" s="83">
        <f t="shared" ref="K82" si="193">J82/J$5</f>
        <v>9.4109445799930285E-3</v>
      </c>
    </row>
    <row r="83" spans="1:11" s="76" customFormat="1" x14ac:dyDescent="0.25">
      <c r="A83" s="8" t="s">
        <v>172</v>
      </c>
      <c r="B83" s="7"/>
      <c r="C83" s="83"/>
      <c r="D83" s="56"/>
      <c r="E83" s="83"/>
      <c r="F83" s="56"/>
      <c r="G83" s="83"/>
      <c r="H83" s="56"/>
      <c r="I83" s="83"/>
      <c r="J83" s="56"/>
      <c r="K83" s="83"/>
    </row>
    <row r="84" spans="1:11" s="76" customFormat="1" x14ac:dyDescent="0.25">
      <c r="A84" s="1" t="s">
        <v>362</v>
      </c>
      <c r="B84" s="7">
        <v>146</v>
      </c>
      <c r="C84" s="83">
        <f t="shared" si="163"/>
        <v>3.0575916230366491E-2</v>
      </c>
      <c r="D84" s="56">
        <v>10</v>
      </c>
      <c r="E84" s="83">
        <f t="shared" si="163"/>
        <v>1.5673981191222569E-2</v>
      </c>
      <c r="F84" s="56">
        <v>5</v>
      </c>
      <c r="G84" s="83">
        <f t="shared" ref="G84" si="194">F84/F$5</f>
        <v>3.787878787878788E-2</v>
      </c>
      <c r="H84" s="56">
        <v>43</v>
      </c>
      <c r="I84" s="83">
        <f t="shared" ref="I84" si="195">H84/H$5</f>
        <v>3.7852112676056336E-2</v>
      </c>
      <c r="J84" s="56">
        <v>88</v>
      </c>
      <c r="K84" s="83">
        <f t="shared" ref="K84" si="196">J84/J$5</f>
        <v>3.067270826071802E-2</v>
      </c>
    </row>
    <row r="85" spans="1:11" s="76" customFormat="1" x14ac:dyDescent="0.25">
      <c r="A85" s="1" t="s">
        <v>363</v>
      </c>
      <c r="B85" s="7">
        <v>19</v>
      </c>
      <c r="C85" s="83">
        <f t="shared" si="163"/>
        <v>3.9790575916230364E-3</v>
      </c>
      <c r="D85" s="56">
        <v>0</v>
      </c>
      <c r="E85" s="83">
        <f t="shared" si="163"/>
        <v>0</v>
      </c>
      <c r="F85" s="56">
        <v>0</v>
      </c>
      <c r="G85" s="83">
        <f t="shared" ref="G85" si="197">F85/F$5</f>
        <v>0</v>
      </c>
      <c r="H85" s="56">
        <v>3</v>
      </c>
      <c r="I85" s="83">
        <f t="shared" ref="I85" si="198">H85/H$5</f>
        <v>2.6408450704225352E-3</v>
      </c>
      <c r="J85" s="56">
        <v>16</v>
      </c>
      <c r="K85" s="83">
        <f t="shared" ref="K85" si="199">J85/J$5</f>
        <v>5.5768560474032764E-3</v>
      </c>
    </row>
    <row r="86" spans="1:11" s="76" customFormat="1" x14ac:dyDescent="0.25">
      <c r="A86" s="8" t="s">
        <v>173</v>
      </c>
      <c r="B86" s="7"/>
      <c r="C86" s="83"/>
      <c r="D86" s="56"/>
      <c r="E86" s="83"/>
      <c r="F86" s="56"/>
      <c r="G86" s="83"/>
      <c r="H86" s="56"/>
      <c r="I86" s="83"/>
      <c r="J86" s="56"/>
      <c r="K86" s="83"/>
    </row>
    <row r="87" spans="1:11" s="76" customFormat="1" x14ac:dyDescent="0.25">
      <c r="A87" s="1" t="s">
        <v>364</v>
      </c>
      <c r="B87" s="7">
        <v>46</v>
      </c>
      <c r="C87" s="83">
        <f t="shared" si="163"/>
        <v>9.633507853403141E-3</v>
      </c>
      <c r="D87" s="56">
        <v>1</v>
      </c>
      <c r="E87" s="83">
        <f t="shared" si="163"/>
        <v>1.567398119122257E-3</v>
      </c>
      <c r="F87" s="56">
        <v>2</v>
      </c>
      <c r="G87" s="83">
        <f t="shared" ref="G87" si="200">F87/F$5</f>
        <v>1.5151515151515152E-2</v>
      </c>
      <c r="H87" s="56">
        <v>9</v>
      </c>
      <c r="I87" s="83">
        <f t="shared" ref="I87" si="201">H87/H$5</f>
        <v>7.9225352112676055E-3</v>
      </c>
      <c r="J87" s="56">
        <v>34</v>
      </c>
      <c r="K87" s="83">
        <f t="shared" ref="K87" si="202">J87/J$5</f>
        <v>1.1850819100731963E-2</v>
      </c>
    </row>
    <row r="88" spans="1:11" s="76" customFormat="1" x14ac:dyDescent="0.25">
      <c r="A88" s="1" t="s">
        <v>365</v>
      </c>
      <c r="B88" s="7">
        <v>75</v>
      </c>
      <c r="C88" s="83">
        <f t="shared" si="163"/>
        <v>1.5706806282722512E-2</v>
      </c>
      <c r="D88" s="56">
        <v>5</v>
      </c>
      <c r="E88" s="83">
        <f t="shared" si="163"/>
        <v>7.8369905956112845E-3</v>
      </c>
      <c r="F88" s="56">
        <v>1</v>
      </c>
      <c r="G88" s="83">
        <f t="shared" ref="G88" si="203">F88/F$5</f>
        <v>7.575757575757576E-3</v>
      </c>
      <c r="H88" s="56">
        <v>24</v>
      </c>
      <c r="I88" s="83">
        <f t="shared" ref="I88" si="204">H88/H$5</f>
        <v>2.1126760563380281E-2</v>
      </c>
      <c r="J88" s="56">
        <v>45</v>
      </c>
      <c r="K88" s="83">
        <f t="shared" ref="K88" si="205">J88/J$5</f>
        <v>1.5684907633321716E-2</v>
      </c>
    </row>
    <row r="89" spans="1:11" s="76" customFormat="1" x14ac:dyDescent="0.25">
      <c r="A89" s="1" t="s">
        <v>366</v>
      </c>
      <c r="B89" s="7">
        <v>34</v>
      </c>
      <c r="C89" s="83">
        <f t="shared" si="163"/>
        <v>7.1204188481675396E-3</v>
      </c>
      <c r="D89" s="56">
        <v>1</v>
      </c>
      <c r="E89" s="83">
        <f t="shared" si="163"/>
        <v>1.567398119122257E-3</v>
      </c>
      <c r="F89" s="56">
        <v>1</v>
      </c>
      <c r="G89" s="83">
        <f t="shared" ref="G89" si="206">F89/F$5</f>
        <v>7.575757575757576E-3</v>
      </c>
      <c r="H89" s="56">
        <v>10</v>
      </c>
      <c r="I89" s="83">
        <f t="shared" ref="I89" si="207">H89/H$5</f>
        <v>8.8028169014084511E-3</v>
      </c>
      <c r="J89" s="56">
        <v>22</v>
      </c>
      <c r="K89" s="83">
        <f t="shared" ref="K89" si="208">J89/J$5</f>
        <v>7.668177065179505E-3</v>
      </c>
    </row>
    <row r="90" spans="1:11" s="76" customFormat="1" x14ac:dyDescent="0.25">
      <c r="A90" s="8" t="s">
        <v>174</v>
      </c>
      <c r="B90" s="7"/>
      <c r="C90" s="83"/>
      <c r="D90" s="56"/>
      <c r="E90" s="83"/>
      <c r="F90" s="56"/>
      <c r="G90" s="83"/>
      <c r="H90" s="56"/>
      <c r="I90" s="83"/>
      <c r="J90" s="56"/>
      <c r="K90" s="83"/>
    </row>
    <row r="91" spans="1:11" s="76" customFormat="1" x14ac:dyDescent="0.25">
      <c r="A91" s="1" t="s">
        <v>367</v>
      </c>
      <c r="B91" s="7">
        <v>135</v>
      </c>
      <c r="C91" s="83">
        <f t="shared" si="163"/>
        <v>2.8272251308900525E-2</v>
      </c>
      <c r="D91" s="56">
        <v>2</v>
      </c>
      <c r="E91" s="83">
        <f t="shared" si="163"/>
        <v>3.134796238244514E-3</v>
      </c>
      <c r="F91" s="56">
        <v>1</v>
      </c>
      <c r="G91" s="83">
        <f t="shared" ref="G91" si="209">F91/F$5</f>
        <v>7.575757575757576E-3</v>
      </c>
      <c r="H91" s="56">
        <v>38</v>
      </c>
      <c r="I91" s="83">
        <f t="shared" ref="I91" si="210">H91/H$5</f>
        <v>3.345070422535211E-2</v>
      </c>
      <c r="J91" s="56">
        <v>94</v>
      </c>
      <c r="K91" s="83">
        <f t="shared" ref="K91" si="211">J91/J$5</f>
        <v>3.2764029278494249E-2</v>
      </c>
    </row>
    <row r="92" spans="1:11" s="76" customFormat="1" x14ac:dyDescent="0.25">
      <c r="A92" s="1" t="s">
        <v>368</v>
      </c>
      <c r="B92" s="7">
        <v>23</v>
      </c>
      <c r="C92" s="83">
        <f t="shared" si="163"/>
        <v>4.8167539267015705E-3</v>
      </c>
      <c r="D92" s="56">
        <v>0</v>
      </c>
      <c r="E92" s="83">
        <f t="shared" si="163"/>
        <v>0</v>
      </c>
      <c r="F92" s="56">
        <v>0</v>
      </c>
      <c r="G92" s="83">
        <f t="shared" ref="G92" si="212">F92/F$5</f>
        <v>0</v>
      </c>
      <c r="H92" s="56">
        <v>3</v>
      </c>
      <c r="I92" s="83">
        <f t="shared" ref="I92" si="213">H92/H$5</f>
        <v>2.6408450704225352E-3</v>
      </c>
      <c r="J92" s="56">
        <v>20</v>
      </c>
      <c r="K92" s="83">
        <f t="shared" ref="K92" si="214">J92/J$5</f>
        <v>6.9710700592540958E-3</v>
      </c>
    </row>
    <row r="93" spans="1:11" s="76" customFormat="1" x14ac:dyDescent="0.25">
      <c r="A93" s="8" t="s">
        <v>175</v>
      </c>
      <c r="B93" s="7"/>
      <c r="C93" s="83"/>
      <c r="D93" s="56"/>
      <c r="E93" s="83"/>
      <c r="F93" s="56"/>
      <c r="G93" s="83"/>
      <c r="H93" s="56"/>
      <c r="I93" s="83"/>
      <c r="J93" s="56"/>
      <c r="K93" s="83"/>
    </row>
    <row r="94" spans="1:11" s="76" customFormat="1" x14ac:dyDescent="0.25">
      <c r="A94" s="1" t="s">
        <v>369</v>
      </c>
      <c r="B94" s="7">
        <v>5</v>
      </c>
      <c r="C94" s="83">
        <f t="shared" si="163"/>
        <v>1.0471204188481676E-3</v>
      </c>
      <c r="D94" s="56">
        <v>0</v>
      </c>
      <c r="E94" s="83">
        <f t="shared" si="163"/>
        <v>0</v>
      </c>
      <c r="F94" s="56">
        <v>0</v>
      </c>
      <c r="G94" s="83">
        <f t="shared" ref="G94" si="215">F94/F$5</f>
        <v>0</v>
      </c>
      <c r="H94" s="56">
        <v>1</v>
      </c>
      <c r="I94" s="83">
        <f t="shared" ref="I94" si="216">H94/H$5</f>
        <v>8.8028169014084509E-4</v>
      </c>
      <c r="J94" s="56">
        <v>4</v>
      </c>
      <c r="K94" s="83">
        <f t="shared" ref="K94" si="217">J94/J$5</f>
        <v>1.3942140118508191E-3</v>
      </c>
    </row>
    <row r="95" spans="1:11" s="76" customFormat="1" x14ac:dyDescent="0.25">
      <c r="A95" s="1" t="s">
        <v>370</v>
      </c>
      <c r="B95" s="7">
        <v>10</v>
      </c>
      <c r="C95" s="83">
        <f t="shared" si="163"/>
        <v>2.0942408376963353E-3</v>
      </c>
      <c r="D95" s="56">
        <v>0</v>
      </c>
      <c r="E95" s="83">
        <f t="shared" si="163"/>
        <v>0</v>
      </c>
      <c r="F95" s="56">
        <v>1</v>
      </c>
      <c r="G95" s="83">
        <f t="shared" ref="G95" si="218">F95/F$5</f>
        <v>7.575757575757576E-3</v>
      </c>
      <c r="H95" s="56">
        <v>4</v>
      </c>
      <c r="I95" s="83">
        <f t="shared" ref="I95" si="219">H95/H$5</f>
        <v>3.5211267605633804E-3</v>
      </c>
      <c r="J95" s="56">
        <v>5</v>
      </c>
      <c r="K95" s="83">
        <f t="shared" ref="K95" si="220">J95/J$5</f>
        <v>1.7427675148135239E-3</v>
      </c>
    </row>
    <row r="96" spans="1:11" s="76" customFormat="1" x14ac:dyDescent="0.25">
      <c r="A96" s="1" t="s">
        <v>371</v>
      </c>
      <c r="B96" s="7">
        <v>8</v>
      </c>
      <c r="C96" s="83">
        <f t="shared" si="163"/>
        <v>1.675392670157068E-3</v>
      </c>
      <c r="D96" s="56">
        <v>4</v>
      </c>
      <c r="E96" s="83">
        <f t="shared" si="163"/>
        <v>6.269592476489028E-3</v>
      </c>
      <c r="F96" s="56">
        <v>0</v>
      </c>
      <c r="G96" s="83">
        <f t="shared" ref="G96" si="221">F96/F$5</f>
        <v>0</v>
      </c>
      <c r="H96" s="56">
        <v>1</v>
      </c>
      <c r="I96" s="83">
        <f t="shared" ref="I96" si="222">H96/H$5</f>
        <v>8.8028169014084509E-4</v>
      </c>
      <c r="J96" s="56">
        <v>3</v>
      </c>
      <c r="K96" s="83">
        <f t="shared" ref="K96" si="223">J96/J$5</f>
        <v>1.0456605088881143E-3</v>
      </c>
    </row>
    <row r="97" spans="1:11" s="76" customFormat="1" x14ac:dyDescent="0.25">
      <c r="A97" s="1" t="s">
        <v>372</v>
      </c>
      <c r="B97" s="7">
        <v>4</v>
      </c>
      <c r="C97" s="83">
        <f t="shared" si="163"/>
        <v>8.3769633507853401E-4</v>
      </c>
      <c r="D97" s="56">
        <v>0</v>
      </c>
      <c r="E97" s="83">
        <f t="shared" si="163"/>
        <v>0</v>
      </c>
      <c r="F97" s="56">
        <v>0</v>
      </c>
      <c r="G97" s="83">
        <f t="shared" ref="G97" si="224">F97/F$5</f>
        <v>0</v>
      </c>
      <c r="H97" s="56">
        <v>3</v>
      </c>
      <c r="I97" s="83">
        <f t="shared" ref="I97" si="225">H97/H$5</f>
        <v>2.6408450704225352E-3</v>
      </c>
      <c r="J97" s="56">
        <v>1</v>
      </c>
      <c r="K97" s="83">
        <f t="shared" ref="K97" si="226">J97/J$5</f>
        <v>3.4855350296270478E-4</v>
      </c>
    </row>
    <row r="98" spans="1:11" s="76" customFormat="1" x14ac:dyDescent="0.25">
      <c r="A98" s="1" t="s">
        <v>373</v>
      </c>
      <c r="B98" s="7">
        <v>2</v>
      </c>
      <c r="C98" s="83">
        <f t="shared" si="163"/>
        <v>4.18848167539267E-4</v>
      </c>
      <c r="D98" s="40">
        <v>1</v>
      </c>
      <c r="E98" s="83">
        <f t="shared" si="163"/>
        <v>1.567398119122257E-3</v>
      </c>
      <c r="F98" s="40">
        <v>0</v>
      </c>
      <c r="G98" s="83">
        <f t="shared" ref="G98" si="227">F98/F$5</f>
        <v>0</v>
      </c>
      <c r="H98" s="40">
        <v>1</v>
      </c>
      <c r="I98" s="83">
        <f t="shared" ref="I98" si="228">H98/H$5</f>
        <v>8.8028169014084509E-4</v>
      </c>
      <c r="J98" s="40">
        <v>0</v>
      </c>
      <c r="K98" s="83">
        <f t="shared" ref="K98" si="229">J98/J$5</f>
        <v>0</v>
      </c>
    </row>
    <row r="99" spans="1:11" s="76" customFormat="1" x14ac:dyDescent="0.25">
      <c r="A99" s="1" t="s">
        <v>374</v>
      </c>
      <c r="B99" s="7">
        <v>6</v>
      </c>
      <c r="C99" s="83">
        <f t="shared" si="163"/>
        <v>1.256544502617801E-3</v>
      </c>
      <c r="D99" s="56">
        <v>0</v>
      </c>
      <c r="E99" s="83">
        <f t="shared" si="163"/>
        <v>0</v>
      </c>
      <c r="F99" s="56">
        <v>0</v>
      </c>
      <c r="G99" s="83">
        <f t="shared" ref="G99" si="230">F99/F$5</f>
        <v>0</v>
      </c>
      <c r="H99" s="56">
        <v>1</v>
      </c>
      <c r="I99" s="83">
        <f t="shared" ref="I99" si="231">H99/H$5</f>
        <v>8.8028169014084509E-4</v>
      </c>
      <c r="J99" s="56">
        <v>5</v>
      </c>
      <c r="K99" s="83">
        <f t="shared" ref="K99" si="232">J99/J$5</f>
        <v>1.7427675148135239E-3</v>
      </c>
    </row>
    <row r="100" spans="1:11" s="76" customFormat="1" x14ac:dyDescent="0.25">
      <c r="A100" s="1" t="s">
        <v>375</v>
      </c>
      <c r="B100" s="7">
        <v>3</v>
      </c>
      <c r="C100" s="83">
        <f t="shared" si="163"/>
        <v>6.2827225130890048E-4</v>
      </c>
      <c r="D100" s="56">
        <v>1</v>
      </c>
      <c r="E100" s="83">
        <f t="shared" si="163"/>
        <v>1.567398119122257E-3</v>
      </c>
      <c r="F100" s="56">
        <v>0</v>
      </c>
      <c r="G100" s="83">
        <f t="shared" ref="G100" si="233">F100/F$5</f>
        <v>0</v>
      </c>
      <c r="H100" s="56">
        <v>0</v>
      </c>
      <c r="I100" s="83">
        <f t="shared" ref="I100" si="234">H100/H$5</f>
        <v>0</v>
      </c>
      <c r="J100" s="56">
        <v>2</v>
      </c>
      <c r="K100" s="83">
        <f t="shared" ref="K100" si="235">J100/J$5</f>
        <v>6.9710700592540956E-4</v>
      </c>
    </row>
    <row r="101" spans="1:11" s="76" customFormat="1" x14ac:dyDescent="0.25">
      <c r="A101" s="8" t="s">
        <v>176</v>
      </c>
      <c r="B101" s="7"/>
      <c r="C101" s="83"/>
      <c r="D101" s="56"/>
      <c r="E101" s="83"/>
      <c r="F101" s="56"/>
      <c r="G101" s="83"/>
      <c r="H101" s="56"/>
      <c r="I101" s="83"/>
      <c r="J101" s="56"/>
      <c r="K101" s="83"/>
    </row>
    <row r="102" spans="1:11" s="76" customFormat="1" x14ac:dyDescent="0.25">
      <c r="A102" s="1" t="s">
        <v>376</v>
      </c>
      <c r="B102" s="7">
        <v>49</v>
      </c>
      <c r="C102" s="83">
        <f t="shared" si="163"/>
        <v>1.0261780104712043E-2</v>
      </c>
      <c r="D102" s="56">
        <v>2</v>
      </c>
      <c r="E102" s="83">
        <f t="shared" si="163"/>
        <v>3.134796238244514E-3</v>
      </c>
      <c r="F102" s="56">
        <v>1</v>
      </c>
      <c r="G102" s="83">
        <f t="shared" ref="G102" si="236">F102/F$5</f>
        <v>7.575757575757576E-3</v>
      </c>
      <c r="H102" s="56">
        <v>13</v>
      </c>
      <c r="I102" s="83">
        <f t="shared" ref="I102" si="237">H102/H$5</f>
        <v>1.1443661971830986E-2</v>
      </c>
      <c r="J102" s="56">
        <v>33</v>
      </c>
      <c r="K102" s="83">
        <f t="shared" ref="K102" si="238">J102/J$5</f>
        <v>1.1502265597769257E-2</v>
      </c>
    </row>
    <row r="103" spans="1:11" s="76" customFormat="1" x14ac:dyDescent="0.25">
      <c r="A103" s="1" t="s">
        <v>377</v>
      </c>
      <c r="B103" s="7">
        <v>11</v>
      </c>
      <c r="C103" s="83">
        <f t="shared" si="163"/>
        <v>2.3036649214659686E-3</v>
      </c>
      <c r="D103" s="56">
        <v>2</v>
      </c>
      <c r="E103" s="83">
        <f t="shared" si="163"/>
        <v>3.134796238244514E-3</v>
      </c>
      <c r="F103" s="56">
        <v>0</v>
      </c>
      <c r="G103" s="83">
        <f t="shared" ref="G103" si="239">F103/F$5</f>
        <v>0</v>
      </c>
      <c r="H103" s="56">
        <v>2</v>
      </c>
      <c r="I103" s="83">
        <f t="shared" ref="I103" si="240">H103/H$5</f>
        <v>1.7605633802816902E-3</v>
      </c>
      <c r="J103" s="56">
        <v>7</v>
      </c>
      <c r="K103" s="83">
        <f t="shared" ref="K103" si="241">J103/J$5</f>
        <v>2.4398745207389336E-3</v>
      </c>
    </row>
    <row r="104" spans="1:11" s="76" customFormat="1" x14ac:dyDescent="0.25">
      <c r="A104" s="8" t="s">
        <v>177</v>
      </c>
      <c r="B104" s="7"/>
      <c r="C104" s="83"/>
      <c r="D104" s="56"/>
      <c r="E104" s="83"/>
      <c r="F104" s="56"/>
      <c r="G104" s="83"/>
      <c r="H104" s="56"/>
      <c r="I104" s="83"/>
      <c r="J104" s="56"/>
      <c r="K104" s="83"/>
    </row>
    <row r="105" spans="1:11" s="76" customFormat="1" x14ac:dyDescent="0.25">
      <c r="A105" s="1" t="s">
        <v>378</v>
      </c>
      <c r="B105" s="7">
        <v>33</v>
      </c>
      <c r="C105" s="83">
        <f t="shared" si="163"/>
        <v>6.9109947643979054E-3</v>
      </c>
      <c r="D105" s="56">
        <v>3</v>
      </c>
      <c r="E105" s="83">
        <f t="shared" si="163"/>
        <v>4.7021943573667714E-3</v>
      </c>
      <c r="F105" s="56">
        <v>3</v>
      </c>
      <c r="G105" s="83">
        <f t="shared" ref="G105" si="242">F105/F$5</f>
        <v>2.2727272727272728E-2</v>
      </c>
      <c r="H105" s="56">
        <v>14</v>
      </c>
      <c r="I105" s="83">
        <f t="shared" ref="I105" si="243">H105/H$5</f>
        <v>1.232394366197183E-2</v>
      </c>
      <c r="J105" s="56">
        <v>13</v>
      </c>
      <c r="K105" s="83">
        <f t="shared" ref="K105" si="244">J105/J$5</f>
        <v>4.5311955385151622E-3</v>
      </c>
    </row>
    <row r="106" spans="1:11" s="76" customFormat="1" x14ac:dyDescent="0.25">
      <c r="A106" s="1" t="s">
        <v>423</v>
      </c>
      <c r="B106" s="7">
        <v>24</v>
      </c>
      <c r="C106" s="83">
        <f t="shared" si="163"/>
        <v>5.0261780104712038E-3</v>
      </c>
      <c r="D106" s="56">
        <v>1</v>
      </c>
      <c r="E106" s="83">
        <f t="shared" si="163"/>
        <v>1.567398119122257E-3</v>
      </c>
      <c r="F106" s="56">
        <v>1</v>
      </c>
      <c r="G106" s="83">
        <f t="shared" ref="G106" si="245">F106/F$5</f>
        <v>7.575757575757576E-3</v>
      </c>
      <c r="H106" s="56">
        <v>6</v>
      </c>
      <c r="I106" s="83">
        <f t="shared" ref="I106" si="246">H106/H$5</f>
        <v>5.2816901408450703E-3</v>
      </c>
      <c r="J106" s="56">
        <v>16</v>
      </c>
      <c r="K106" s="83">
        <f t="shared" ref="K106" si="247">J106/J$5</f>
        <v>5.5768560474032764E-3</v>
      </c>
    </row>
    <row r="107" spans="1:11" s="76" customFormat="1" x14ac:dyDescent="0.25">
      <c r="A107" s="1" t="s">
        <v>379</v>
      </c>
      <c r="B107" s="7">
        <v>8</v>
      </c>
      <c r="C107" s="83">
        <f t="shared" si="163"/>
        <v>1.675392670157068E-3</v>
      </c>
      <c r="D107" s="56">
        <v>0</v>
      </c>
      <c r="E107" s="83">
        <f t="shared" si="163"/>
        <v>0</v>
      </c>
      <c r="F107" s="56">
        <v>0</v>
      </c>
      <c r="G107" s="83">
        <f t="shared" ref="G107" si="248">F107/F$5</f>
        <v>0</v>
      </c>
      <c r="H107" s="56">
        <v>3</v>
      </c>
      <c r="I107" s="83">
        <f t="shared" ref="I107" si="249">H107/H$5</f>
        <v>2.6408450704225352E-3</v>
      </c>
      <c r="J107" s="56">
        <v>5</v>
      </c>
      <c r="K107" s="83">
        <f t="shared" ref="K107" si="250">J107/J$5</f>
        <v>1.7427675148135239E-3</v>
      </c>
    </row>
    <row r="108" spans="1:11" s="76" customFormat="1" x14ac:dyDescent="0.25">
      <c r="A108" s="1" t="s">
        <v>380</v>
      </c>
      <c r="B108" s="7">
        <v>9</v>
      </c>
      <c r="C108" s="83">
        <f t="shared" si="163"/>
        <v>1.8848167539267015E-3</v>
      </c>
      <c r="D108" s="56">
        <v>2</v>
      </c>
      <c r="E108" s="83">
        <f t="shared" si="163"/>
        <v>3.134796238244514E-3</v>
      </c>
      <c r="F108" s="56">
        <v>0</v>
      </c>
      <c r="G108" s="83">
        <f t="shared" ref="G108" si="251">F108/F$5</f>
        <v>0</v>
      </c>
      <c r="H108" s="56">
        <v>2</v>
      </c>
      <c r="I108" s="83">
        <f t="shared" ref="I108" si="252">H108/H$5</f>
        <v>1.7605633802816902E-3</v>
      </c>
      <c r="J108" s="56">
        <v>5</v>
      </c>
      <c r="K108" s="83">
        <f t="shared" ref="K108" si="253">J108/J$5</f>
        <v>1.7427675148135239E-3</v>
      </c>
    </row>
    <row r="109" spans="1:11" s="76" customFormat="1" x14ac:dyDescent="0.25">
      <c r="A109" s="1" t="s">
        <v>381</v>
      </c>
      <c r="B109" s="7">
        <v>5</v>
      </c>
      <c r="C109" s="83">
        <f t="shared" si="163"/>
        <v>1.0471204188481676E-3</v>
      </c>
      <c r="D109" s="56">
        <v>2</v>
      </c>
      <c r="E109" s="83">
        <f t="shared" si="163"/>
        <v>3.134796238244514E-3</v>
      </c>
      <c r="F109" s="56">
        <v>0</v>
      </c>
      <c r="G109" s="83">
        <f t="shared" ref="G109" si="254">F109/F$5</f>
        <v>0</v>
      </c>
      <c r="H109" s="56">
        <v>1</v>
      </c>
      <c r="I109" s="83">
        <f t="shared" ref="I109" si="255">H109/H$5</f>
        <v>8.8028169014084509E-4</v>
      </c>
      <c r="J109" s="56">
        <v>2</v>
      </c>
      <c r="K109" s="83">
        <f t="shared" ref="K109" si="256">J109/J$5</f>
        <v>6.9710700592540956E-4</v>
      </c>
    </row>
    <row r="110" spans="1:11" s="76" customFormat="1" x14ac:dyDescent="0.25">
      <c r="A110" s="1" t="s">
        <v>382</v>
      </c>
      <c r="B110" s="7">
        <v>2</v>
      </c>
      <c r="C110" s="83">
        <f t="shared" si="163"/>
        <v>4.18848167539267E-4</v>
      </c>
      <c r="D110" s="40">
        <v>0</v>
      </c>
      <c r="E110" s="83">
        <f t="shared" si="163"/>
        <v>0</v>
      </c>
      <c r="F110" s="40">
        <v>0</v>
      </c>
      <c r="G110" s="83">
        <f t="shared" ref="G110" si="257">F110/F$5</f>
        <v>0</v>
      </c>
      <c r="H110" s="40">
        <v>1</v>
      </c>
      <c r="I110" s="83">
        <f t="shared" ref="I110" si="258">H110/H$5</f>
        <v>8.8028169014084509E-4</v>
      </c>
      <c r="J110" s="40">
        <v>1</v>
      </c>
      <c r="K110" s="83">
        <f t="shared" ref="K110" si="259">J110/J$5</f>
        <v>3.4855350296270478E-4</v>
      </c>
    </row>
    <row r="111" spans="1:11" s="76" customFormat="1" x14ac:dyDescent="0.25">
      <c r="A111" s="1" t="s">
        <v>383</v>
      </c>
      <c r="B111" s="7">
        <v>22</v>
      </c>
      <c r="C111" s="83">
        <f t="shared" si="163"/>
        <v>4.6073298429319372E-3</v>
      </c>
      <c r="D111" s="56">
        <v>0</v>
      </c>
      <c r="E111" s="83">
        <f t="shared" si="163"/>
        <v>0</v>
      </c>
      <c r="F111" s="56">
        <v>2</v>
      </c>
      <c r="G111" s="83">
        <f t="shared" ref="G111" si="260">F111/F$5</f>
        <v>1.5151515151515152E-2</v>
      </c>
      <c r="H111" s="56">
        <v>6</v>
      </c>
      <c r="I111" s="83">
        <f t="shared" ref="I111" si="261">H111/H$5</f>
        <v>5.2816901408450703E-3</v>
      </c>
      <c r="J111" s="56">
        <v>14</v>
      </c>
      <c r="K111" s="83">
        <f t="shared" ref="K111" si="262">J111/J$5</f>
        <v>4.8797490414778672E-3</v>
      </c>
    </row>
    <row r="112" spans="1:11" s="76" customFormat="1" x14ac:dyDescent="0.25">
      <c r="A112" s="1" t="s">
        <v>384</v>
      </c>
      <c r="B112" s="7">
        <v>8</v>
      </c>
      <c r="C112" s="83">
        <f t="shared" si="163"/>
        <v>1.675392670157068E-3</v>
      </c>
      <c r="D112" s="56">
        <v>0</v>
      </c>
      <c r="E112" s="83">
        <f t="shared" si="163"/>
        <v>0</v>
      </c>
      <c r="F112" s="56">
        <v>0</v>
      </c>
      <c r="G112" s="83">
        <f t="shared" ref="G112" si="263">F112/F$5</f>
        <v>0</v>
      </c>
      <c r="H112" s="56">
        <v>2</v>
      </c>
      <c r="I112" s="83">
        <f t="shared" ref="I112" si="264">H112/H$5</f>
        <v>1.7605633802816902E-3</v>
      </c>
      <c r="J112" s="56">
        <v>6</v>
      </c>
      <c r="K112" s="83">
        <f t="shared" ref="K112" si="265">J112/J$5</f>
        <v>2.0913210177762286E-3</v>
      </c>
    </row>
    <row r="113" spans="1:11" s="76" customFormat="1" x14ac:dyDescent="0.25">
      <c r="A113" s="1" t="s">
        <v>178</v>
      </c>
      <c r="B113" s="7">
        <v>323</v>
      </c>
      <c r="C113" s="83">
        <f t="shared" si="163"/>
        <v>6.7643979057591619E-2</v>
      </c>
      <c r="D113" s="56">
        <v>48</v>
      </c>
      <c r="E113" s="83">
        <f t="shared" si="163"/>
        <v>7.5235109717868343E-2</v>
      </c>
      <c r="F113" s="56">
        <v>26</v>
      </c>
      <c r="G113" s="83">
        <f t="shared" ref="G113" si="266">F113/F$5</f>
        <v>0.19696969696969696</v>
      </c>
      <c r="H113" s="56">
        <v>112</v>
      </c>
      <c r="I113" s="83">
        <f t="shared" ref="I113" si="267">H113/H$5</f>
        <v>9.8591549295774641E-2</v>
      </c>
      <c r="J113" s="56">
        <v>137</v>
      </c>
      <c r="K113" s="83">
        <f t="shared" ref="K113" si="268">J113/J$5</f>
        <v>4.7751829905890553E-2</v>
      </c>
    </row>
    <row r="114" spans="1:11" s="76" customFormat="1" x14ac:dyDescent="0.25">
      <c r="A114" s="1" t="s">
        <v>424</v>
      </c>
      <c r="B114" s="67"/>
      <c r="C114" s="67"/>
      <c r="D114" s="67"/>
      <c r="E114" s="67"/>
      <c r="F114" s="77"/>
      <c r="G114" s="88"/>
      <c r="H114" s="77"/>
      <c r="I114" s="88"/>
      <c r="J114" s="56"/>
      <c r="K114" s="88"/>
    </row>
    <row r="115" spans="1:11" s="76" customFormat="1" x14ac:dyDescent="0.25">
      <c r="B115" s="67"/>
      <c r="C115" s="67"/>
      <c r="D115" s="77"/>
      <c r="E115" s="67"/>
      <c r="F115" s="77"/>
      <c r="G115" s="67"/>
      <c r="H115" s="77"/>
      <c r="I115" s="56"/>
      <c r="J115" s="56"/>
      <c r="K115" s="56"/>
    </row>
    <row r="116" spans="1:11" s="76" customFormat="1" x14ac:dyDescent="0.25">
      <c r="B116" s="67"/>
      <c r="C116" s="67"/>
      <c r="D116" s="67"/>
      <c r="E116" s="67"/>
      <c r="F116" s="77"/>
      <c r="G116" s="67"/>
      <c r="H116" s="77"/>
      <c r="I116" s="56"/>
      <c r="J116" s="56"/>
      <c r="K116" s="56"/>
    </row>
    <row r="117" spans="1:11" s="76" customFormat="1" x14ac:dyDescent="0.25">
      <c r="B117" s="67"/>
      <c r="C117" s="67"/>
      <c r="D117" s="67"/>
      <c r="E117" s="67"/>
      <c r="F117" s="77"/>
      <c r="G117" s="67"/>
      <c r="H117" s="77"/>
      <c r="I117" s="56"/>
      <c r="J117" s="56"/>
      <c r="K117" s="56"/>
    </row>
  </sheetData>
  <phoneticPr fontId="0" type="noConversion"/>
  <pageMargins left="0.59055118110236227" right="0.59055118110236227" top="0.78740157480314965" bottom="0.59055118110236227" header="0.39370078740157483" footer="0"/>
  <pageSetup paperSize="9" scale="50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28"/>
  <sheetViews>
    <sheetView workbookViewId="0"/>
  </sheetViews>
  <sheetFormatPr baseColWidth="10" defaultColWidth="11.44140625" defaultRowHeight="13.2" x14ac:dyDescent="0.25"/>
  <cols>
    <col min="1" max="1" width="27" style="1" customWidth="1"/>
    <col min="2" max="2" width="8.6640625" style="1" customWidth="1"/>
    <col min="3" max="3" width="10" style="1" customWidth="1"/>
    <col min="4" max="4" width="15.33203125" style="1" customWidth="1"/>
    <col min="5" max="5" width="10" style="1" customWidth="1"/>
    <col min="6" max="6" width="13.88671875" style="1" customWidth="1"/>
    <col min="7" max="7" width="9.33203125" style="1" customWidth="1"/>
    <col min="8" max="8" width="12.5546875" style="1" customWidth="1"/>
    <col min="9" max="9" width="9.109375" style="1" customWidth="1"/>
    <col min="10" max="10" width="12.6640625" style="1" customWidth="1"/>
    <col min="11" max="11" width="9.109375" style="1" customWidth="1"/>
    <col min="12" max="16384" width="11.44140625" style="1"/>
  </cols>
  <sheetData>
    <row r="1" spans="1:11" x14ac:dyDescent="0.25">
      <c r="A1" s="8" t="s">
        <v>676</v>
      </c>
    </row>
    <row r="2" spans="1:11" x14ac:dyDescent="0.25">
      <c r="A2" s="1" t="s">
        <v>677</v>
      </c>
    </row>
    <row r="3" spans="1:11" ht="12.75" customHeight="1" x14ac:dyDescent="0.25"/>
    <row r="4" spans="1:11" s="2" customFormat="1" ht="52.8" x14ac:dyDescent="0.25">
      <c r="B4" s="2" t="s">
        <v>156</v>
      </c>
      <c r="C4" s="2" t="s">
        <v>155</v>
      </c>
      <c r="D4" s="2" t="s">
        <v>616</v>
      </c>
      <c r="E4" s="2" t="s">
        <v>155</v>
      </c>
      <c r="F4" s="2" t="s">
        <v>410</v>
      </c>
      <c r="G4" s="2" t="s">
        <v>155</v>
      </c>
      <c r="H4" s="2" t="s">
        <v>411</v>
      </c>
      <c r="I4" s="2" t="s">
        <v>155</v>
      </c>
      <c r="J4" s="2" t="s">
        <v>132</v>
      </c>
      <c r="K4" s="2" t="s">
        <v>155</v>
      </c>
    </row>
    <row r="5" spans="1:11" s="33" customFormat="1" x14ac:dyDescent="0.25">
      <c r="A5" s="32" t="s">
        <v>162</v>
      </c>
      <c r="B5" s="27">
        <v>94239</v>
      </c>
      <c r="C5" s="89">
        <f>B5/B$5</f>
        <v>1</v>
      </c>
      <c r="D5" s="27">
        <v>35786</v>
      </c>
      <c r="E5" s="89">
        <f>D5/D$5</f>
        <v>1</v>
      </c>
      <c r="F5" s="27">
        <v>6147</v>
      </c>
      <c r="G5" s="89">
        <f>F5/F$5</f>
        <v>1</v>
      </c>
      <c r="H5" s="27">
        <v>35509</v>
      </c>
      <c r="I5" s="89">
        <f>H5/H$5</f>
        <v>1</v>
      </c>
      <c r="J5" s="27">
        <v>16797</v>
      </c>
      <c r="K5" s="89">
        <f>J5/J$5</f>
        <v>1</v>
      </c>
    </row>
    <row r="6" spans="1:11" s="76" customFormat="1" x14ac:dyDescent="0.25">
      <c r="A6" s="54" t="s">
        <v>444</v>
      </c>
      <c r="B6" s="56"/>
      <c r="C6" s="56"/>
      <c r="D6" s="56"/>
      <c r="E6" s="56"/>
      <c r="F6" s="56"/>
      <c r="G6" s="56"/>
      <c r="H6" s="56"/>
      <c r="I6" s="56"/>
      <c r="J6" s="56"/>
      <c r="K6" s="56"/>
    </row>
    <row r="7" spans="1:11" s="76" customFormat="1" x14ac:dyDescent="0.25">
      <c r="A7" s="55" t="s">
        <v>270</v>
      </c>
      <c r="B7" s="56">
        <v>938</v>
      </c>
      <c r="C7" s="83">
        <f t="shared" ref="C7:E70" si="0">B7/B$5</f>
        <v>9.9534163138403423E-3</v>
      </c>
      <c r="D7" s="56">
        <v>429</v>
      </c>
      <c r="E7" s="83">
        <f t="shared" si="0"/>
        <v>1.1987928240093891E-2</v>
      </c>
      <c r="F7" s="56">
        <v>19</v>
      </c>
      <c r="G7" s="83">
        <f t="shared" ref="G7" si="1">F7/F$5</f>
        <v>3.0909386692695622E-3</v>
      </c>
      <c r="H7" s="56">
        <v>362</v>
      </c>
      <c r="I7" s="83">
        <f t="shared" ref="I7" si="2">H7/H$5</f>
        <v>1.0194598552479653E-2</v>
      </c>
      <c r="J7" s="56">
        <v>128</v>
      </c>
      <c r="K7" s="83">
        <f t="shared" ref="K7" si="3">J7/J$5</f>
        <v>7.6204084062630227E-3</v>
      </c>
    </row>
    <row r="8" spans="1:11" s="76" customFormat="1" x14ac:dyDescent="0.25">
      <c r="A8" s="55" t="s">
        <v>278</v>
      </c>
      <c r="B8" s="56">
        <v>1934</v>
      </c>
      <c r="C8" s="83">
        <f t="shared" si="0"/>
        <v>2.0522289073525823E-2</v>
      </c>
      <c r="D8" s="56">
        <v>510</v>
      </c>
      <c r="E8" s="83">
        <f t="shared" si="0"/>
        <v>1.4251383222489242E-2</v>
      </c>
      <c r="F8" s="56">
        <v>26</v>
      </c>
      <c r="G8" s="83">
        <f t="shared" ref="G8" si="4">F8/F$5</f>
        <v>4.2297055474215068E-3</v>
      </c>
      <c r="H8" s="56">
        <v>1093</v>
      </c>
      <c r="I8" s="83">
        <f t="shared" ref="I8" si="5">H8/H$5</f>
        <v>3.0780928778619505E-2</v>
      </c>
      <c r="J8" s="56">
        <v>305</v>
      </c>
      <c r="K8" s="83">
        <f t="shared" ref="K8" si="6">J8/J$5</f>
        <v>1.815800440554861E-2</v>
      </c>
    </row>
    <row r="9" spans="1:11" s="76" customFormat="1" x14ac:dyDescent="0.25">
      <c r="A9" s="55" t="s">
        <v>279</v>
      </c>
      <c r="B9" s="56">
        <v>971</v>
      </c>
      <c r="C9" s="83">
        <f t="shared" si="0"/>
        <v>1.0303589808890162E-2</v>
      </c>
      <c r="D9" s="56">
        <v>407</v>
      </c>
      <c r="E9" s="83">
        <f t="shared" si="0"/>
        <v>1.1373162689319845E-2</v>
      </c>
      <c r="F9" s="56">
        <v>14</v>
      </c>
      <c r="G9" s="83">
        <f t="shared" ref="G9" si="7">F9/F$5</f>
        <v>2.277533756303888E-3</v>
      </c>
      <c r="H9" s="56">
        <v>357</v>
      </c>
      <c r="I9" s="83">
        <f t="shared" ref="I9" si="8">H9/H$5</f>
        <v>1.0053789180207835E-2</v>
      </c>
      <c r="J9" s="56">
        <v>193</v>
      </c>
      <c r="K9" s="83">
        <f t="shared" ref="K9" si="9">J9/J$5</f>
        <v>1.1490147050068464E-2</v>
      </c>
    </row>
    <row r="10" spans="1:11" s="76" customFormat="1" x14ac:dyDescent="0.25">
      <c r="A10" s="55" t="s">
        <v>280</v>
      </c>
      <c r="B10" s="56">
        <v>736</v>
      </c>
      <c r="C10" s="83">
        <f t="shared" si="0"/>
        <v>7.8099300714141702E-3</v>
      </c>
      <c r="D10" s="56">
        <v>247</v>
      </c>
      <c r="E10" s="83">
        <f t="shared" si="0"/>
        <v>6.9021405018722401E-3</v>
      </c>
      <c r="F10" s="56">
        <v>15</v>
      </c>
      <c r="G10" s="83">
        <f t="shared" ref="G10" si="10">F10/F$5</f>
        <v>2.440214738897023E-3</v>
      </c>
      <c r="H10" s="56">
        <v>271</v>
      </c>
      <c r="I10" s="83">
        <f t="shared" ref="I10" si="11">H10/H$5</f>
        <v>7.6318679771325577E-3</v>
      </c>
      <c r="J10" s="56">
        <v>203</v>
      </c>
      <c r="K10" s="83">
        <f t="shared" ref="K10" si="12">J10/J$5</f>
        <v>1.2085491456807764E-2</v>
      </c>
    </row>
    <row r="11" spans="1:11" s="76" customFormat="1" x14ac:dyDescent="0.25">
      <c r="A11" s="55" t="s">
        <v>281</v>
      </c>
      <c r="B11" s="56">
        <v>1548</v>
      </c>
      <c r="C11" s="83">
        <f t="shared" si="0"/>
        <v>1.6426320313246107E-2</v>
      </c>
      <c r="D11" s="56">
        <v>930</v>
      </c>
      <c r="E11" s="83">
        <f t="shared" si="0"/>
        <v>2.5987816464539206E-2</v>
      </c>
      <c r="F11" s="56">
        <v>15</v>
      </c>
      <c r="G11" s="83">
        <f t="shared" ref="G11" si="13">F11/F$5</f>
        <v>2.440214738897023E-3</v>
      </c>
      <c r="H11" s="56">
        <v>457</v>
      </c>
      <c r="I11" s="83">
        <f t="shared" ref="I11" si="14">H11/H$5</f>
        <v>1.2869976625644203E-2</v>
      </c>
      <c r="J11" s="56">
        <v>146</v>
      </c>
      <c r="K11" s="83">
        <f t="shared" ref="K11" si="15">J11/J$5</f>
        <v>8.6920283383937601E-3</v>
      </c>
    </row>
    <row r="12" spans="1:11" s="76" customFormat="1" x14ac:dyDescent="0.25">
      <c r="A12" s="55" t="s">
        <v>310</v>
      </c>
      <c r="B12" s="56">
        <v>5348</v>
      </c>
      <c r="C12" s="83">
        <f t="shared" si="0"/>
        <v>5.6749328834134485E-2</v>
      </c>
      <c r="D12" s="56">
        <v>1620</v>
      </c>
      <c r="E12" s="83">
        <f t="shared" si="0"/>
        <v>4.5269099647907006E-2</v>
      </c>
      <c r="F12" s="56">
        <v>75</v>
      </c>
      <c r="G12" s="83">
        <f t="shared" ref="G12" si="16">F12/F$5</f>
        <v>1.2201073694485115E-2</v>
      </c>
      <c r="H12" s="56">
        <v>2947</v>
      </c>
      <c r="I12" s="83">
        <f t="shared" ref="I12" si="17">H12/H$5</f>
        <v>8.2993044017009771E-2</v>
      </c>
      <c r="J12" s="56">
        <v>706</v>
      </c>
      <c r="K12" s="83">
        <f t="shared" ref="K12" si="18">J12/J$5</f>
        <v>4.2031315115794485E-2</v>
      </c>
    </row>
    <row r="13" spans="1:11" s="76" customFormat="1" x14ac:dyDescent="0.25">
      <c r="A13" s="54" t="s">
        <v>291</v>
      </c>
      <c r="B13" s="56"/>
      <c r="C13" s="83"/>
      <c r="D13" s="56"/>
      <c r="E13" s="83"/>
      <c r="F13" s="56"/>
      <c r="G13" s="83"/>
      <c r="H13" s="56"/>
      <c r="I13" s="83"/>
      <c r="J13" s="56"/>
      <c r="K13" s="83"/>
    </row>
    <row r="14" spans="1:11" s="76" customFormat="1" x14ac:dyDescent="0.25">
      <c r="A14" s="55" t="s">
        <v>311</v>
      </c>
      <c r="B14" s="56">
        <v>4216</v>
      </c>
      <c r="C14" s="83">
        <f t="shared" si="0"/>
        <v>4.4737316822122473E-2</v>
      </c>
      <c r="D14" s="56">
        <v>1885</v>
      </c>
      <c r="E14" s="83">
        <f t="shared" si="0"/>
        <v>5.2674230145867099E-2</v>
      </c>
      <c r="F14" s="56">
        <v>74</v>
      </c>
      <c r="G14" s="83">
        <f t="shared" ref="G14" si="19">F14/F$5</f>
        <v>1.203839271189198E-2</v>
      </c>
      <c r="H14" s="56">
        <v>1448</v>
      </c>
      <c r="I14" s="83">
        <f t="shared" ref="I14" si="20">H14/H$5</f>
        <v>4.0778394209918613E-2</v>
      </c>
      <c r="J14" s="56">
        <v>809</v>
      </c>
      <c r="K14" s="83">
        <f t="shared" ref="K14" si="21">J14/J$5</f>
        <v>4.8163362505209265E-2</v>
      </c>
    </row>
    <row r="15" spans="1:11" s="76" customFormat="1" x14ac:dyDescent="0.25">
      <c r="A15" s="55" t="s">
        <v>272</v>
      </c>
      <c r="B15" s="56">
        <v>4329</v>
      </c>
      <c r="C15" s="83">
        <f t="shared" si="0"/>
        <v>4.5936395759717315E-2</v>
      </c>
      <c r="D15" s="56">
        <v>1211</v>
      </c>
      <c r="E15" s="83">
        <f t="shared" si="0"/>
        <v>3.3840049181244058E-2</v>
      </c>
      <c r="F15" s="56">
        <v>64</v>
      </c>
      <c r="G15" s="83">
        <f t="shared" ref="G15" si="22">F15/F$5</f>
        <v>1.0411582885960632E-2</v>
      </c>
      <c r="H15" s="56">
        <v>2442</v>
      </c>
      <c r="I15" s="83">
        <f t="shared" ref="I15" si="23">H15/H$5</f>
        <v>6.877129741755611E-2</v>
      </c>
      <c r="J15" s="56">
        <v>612</v>
      </c>
      <c r="K15" s="83">
        <f t="shared" ref="K15" si="24">J15/J$5</f>
        <v>3.6435077692445077E-2</v>
      </c>
    </row>
    <row r="16" spans="1:11" s="76" customFormat="1" x14ac:dyDescent="0.25">
      <c r="A16" s="55" t="s">
        <v>312</v>
      </c>
      <c r="B16" s="56">
        <v>2764</v>
      </c>
      <c r="C16" s="83">
        <f t="shared" si="0"/>
        <v>2.9329683039930391E-2</v>
      </c>
      <c r="D16" s="56">
        <v>923</v>
      </c>
      <c r="E16" s="83">
        <f t="shared" si="0"/>
        <v>2.5792209243838373E-2</v>
      </c>
      <c r="F16" s="56">
        <v>44</v>
      </c>
      <c r="G16" s="83">
        <f t="shared" ref="G16" si="25">F16/F$5</f>
        <v>7.1579632340979336E-3</v>
      </c>
      <c r="H16" s="56">
        <v>1341</v>
      </c>
      <c r="I16" s="83">
        <f t="shared" ref="I16" si="26">H16/H$5</f>
        <v>3.77650736433017E-2</v>
      </c>
      <c r="J16" s="56">
        <v>456</v>
      </c>
      <c r="K16" s="83">
        <f t="shared" ref="K16" si="27">J16/J$5</f>
        <v>2.7147704947312019E-2</v>
      </c>
    </row>
    <row r="17" spans="1:11" s="76" customFormat="1" x14ac:dyDescent="0.25">
      <c r="A17" s="54" t="s">
        <v>446</v>
      </c>
      <c r="B17" s="56"/>
      <c r="C17" s="83"/>
      <c r="D17" s="56"/>
      <c r="E17" s="83"/>
      <c r="F17" s="56"/>
      <c r="G17" s="83"/>
      <c r="H17" s="56"/>
      <c r="I17" s="83"/>
      <c r="J17" s="56"/>
      <c r="K17" s="83"/>
    </row>
    <row r="18" spans="1:11" s="76" customFormat="1" x14ac:dyDescent="0.25">
      <c r="A18" s="55" t="s">
        <v>284</v>
      </c>
      <c r="B18" s="56">
        <v>1065</v>
      </c>
      <c r="C18" s="83">
        <f t="shared" si="0"/>
        <v>1.1301053703880558E-2</v>
      </c>
      <c r="D18" s="56">
        <v>379</v>
      </c>
      <c r="E18" s="83">
        <f t="shared" si="0"/>
        <v>1.0590733806516515E-2</v>
      </c>
      <c r="F18" s="56">
        <v>25</v>
      </c>
      <c r="G18" s="83">
        <f t="shared" ref="G18" si="28">F18/F$5</f>
        <v>4.0670245648283714E-3</v>
      </c>
      <c r="H18" s="56">
        <v>403</v>
      </c>
      <c r="I18" s="83">
        <f t="shared" ref="I18" si="29">H18/H$5</f>
        <v>1.1349235405108564E-2</v>
      </c>
      <c r="J18" s="56">
        <v>258</v>
      </c>
      <c r="K18" s="83">
        <f t="shared" ref="K18" si="30">J18/J$5</f>
        <v>1.5359885693873906E-2</v>
      </c>
    </row>
    <row r="19" spans="1:11" s="76" customFormat="1" x14ac:dyDescent="0.25">
      <c r="A19" s="55" t="s">
        <v>282</v>
      </c>
      <c r="B19" s="56">
        <v>1688</v>
      </c>
      <c r="C19" s="83">
        <f t="shared" si="0"/>
        <v>1.7911904837699891E-2</v>
      </c>
      <c r="D19" s="56">
        <v>637</v>
      </c>
      <c r="E19" s="83">
        <f t="shared" si="0"/>
        <v>1.7800257083775778E-2</v>
      </c>
      <c r="F19" s="56">
        <v>58</v>
      </c>
      <c r="G19" s="83">
        <f t="shared" ref="G19" si="31">F19/F$5</f>
        <v>9.4354969904018229E-3</v>
      </c>
      <c r="H19" s="56">
        <v>710</v>
      </c>
      <c r="I19" s="83">
        <f t="shared" ref="I19" si="32">H19/H$5</f>
        <v>1.9994930862598216E-2</v>
      </c>
      <c r="J19" s="56">
        <v>283</v>
      </c>
      <c r="K19" s="83">
        <f t="shared" ref="K19" si="33">J19/J$5</f>
        <v>1.6848246710722152E-2</v>
      </c>
    </row>
    <row r="20" spans="1:11" s="76" customFormat="1" x14ac:dyDescent="0.25">
      <c r="A20" s="55" t="s">
        <v>285</v>
      </c>
      <c r="B20" s="56">
        <v>1735</v>
      </c>
      <c r="C20" s="83">
        <f t="shared" si="0"/>
        <v>1.8410636785195091E-2</v>
      </c>
      <c r="D20" s="56">
        <v>655</v>
      </c>
      <c r="E20" s="83">
        <f t="shared" si="0"/>
        <v>1.8303247079863635E-2</v>
      </c>
      <c r="F20" s="56">
        <v>53</v>
      </c>
      <c r="G20" s="83">
        <f t="shared" ref="G20" si="34">F20/F$5</f>
        <v>8.6220920774361474E-3</v>
      </c>
      <c r="H20" s="56">
        <v>633</v>
      </c>
      <c r="I20" s="83">
        <f t="shared" ref="I20" si="35">H20/H$5</f>
        <v>1.7826466529612211E-2</v>
      </c>
      <c r="J20" s="56">
        <v>394</v>
      </c>
      <c r="K20" s="83">
        <f t="shared" ref="K20" si="36">J20/J$5</f>
        <v>2.3456569625528369E-2</v>
      </c>
    </row>
    <row r="21" spans="1:11" s="76" customFormat="1" x14ac:dyDescent="0.25">
      <c r="A21" s="55" t="s">
        <v>315</v>
      </c>
      <c r="B21" s="56">
        <v>3176</v>
      </c>
      <c r="C21" s="83">
        <f t="shared" si="0"/>
        <v>3.3701546069037233E-2</v>
      </c>
      <c r="D21" s="56">
        <v>1140</v>
      </c>
      <c r="E21" s="83">
        <f t="shared" si="0"/>
        <v>3.1856033085564187E-2</v>
      </c>
      <c r="F21" s="56">
        <v>103</v>
      </c>
      <c r="G21" s="83">
        <f t="shared" ref="G21" si="37">F21/F$5</f>
        <v>1.675614120709289E-2</v>
      </c>
      <c r="H21" s="56">
        <v>1280</v>
      </c>
      <c r="I21" s="83">
        <f t="shared" ref="I21" si="38">H21/H$5</f>
        <v>3.6047199301585515E-2</v>
      </c>
      <c r="J21" s="56">
        <v>653</v>
      </c>
      <c r="K21" s="83">
        <f t="shared" ref="K21" si="39">J21/J$5</f>
        <v>3.8875989760076203E-2</v>
      </c>
    </row>
    <row r="22" spans="1:11" s="76" customFormat="1" x14ac:dyDescent="0.25">
      <c r="A22" s="54" t="s">
        <v>447</v>
      </c>
      <c r="B22" s="56"/>
      <c r="C22" s="83"/>
      <c r="D22" s="56"/>
      <c r="E22" s="83"/>
      <c r="F22" s="56"/>
      <c r="G22" s="83"/>
      <c r="H22" s="56"/>
      <c r="I22" s="83"/>
      <c r="J22" s="56"/>
      <c r="K22" s="83"/>
    </row>
    <row r="23" spans="1:11" s="76" customFormat="1" x14ac:dyDescent="0.25">
      <c r="A23" s="55" t="s">
        <v>316</v>
      </c>
      <c r="B23" s="56">
        <v>1618</v>
      </c>
      <c r="C23" s="83">
        <f t="shared" si="0"/>
        <v>1.7169112575472999E-2</v>
      </c>
      <c r="D23" s="56">
        <v>771</v>
      </c>
      <c r="E23" s="83">
        <f t="shared" si="0"/>
        <v>2.1544738165763147E-2</v>
      </c>
      <c r="F23" s="56">
        <v>69</v>
      </c>
      <c r="G23" s="83">
        <f t="shared" ref="G23" si="40">F23/F$5</f>
        <v>1.1224987798926306E-2</v>
      </c>
      <c r="H23" s="56">
        <v>464</v>
      </c>
      <c r="I23" s="83">
        <f t="shared" ref="I23" si="41">H23/H$5</f>
        <v>1.3067109746824748E-2</v>
      </c>
      <c r="J23" s="56">
        <v>314</v>
      </c>
      <c r="K23" s="83">
        <f t="shared" ref="K23" si="42">J23/J$5</f>
        <v>1.8693814371613979E-2</v>
      </c>
    </row>
    <row r="24" spans="1:11" s="76" customFormat="1" x14ac:dyDescent="0.25">
      <c r="A24" s="55" t="s">
        <v>317</v>
      </c>
      <c r="B24" s="56">
        <v>359</v>
      </c>
      <c r="C24" s="83">
        <f t="shared" si="0"/>
        <v>3.8094631734207707E-3</v>
      </c>
      <c r="D24" s="56">
        <v>145</v>
      </c>
      <c r="E24" s="83">
        <f t="shared" si="0"/>
        <v>4.0518638573743921E-3</v>
      </c>
      <c r="F24" s="56">
        <v>33</v>
      </c>
      <c r="G24" s="83">
        <f t="shared" ref="G24" si="43">F24/F$5</f>
        <v>5.3684724255734506E-3</v>
      </c>
      <c r="H24" s="56">
        <v>113</v>
      </c>
      <c r="I24" s="83">
        <f t="shared" ref="I24" si="44">H24/H$5</f>
        <v>3.1822918133430963E-3</v>
      </c>
      <c r="J24" s="56">
        <v>68</v>
      </c>
      <c r="K24" s="83">
        <f t="shared" ref="K24" si="45">J24/J$5</f>
        <v>4.0483419658272311E-3</v>
      </c>
    </row>
    <row r="25" spans="1:11" s="76" customFormat="1" x14ac:dyDescent="0.25">
      <c r="A25" s="55" t="s">
        <v>292</v>
      </c>
      <c r="B25" s="56">
        <v>274</v>
      </c>
      <c r="C25" s="83">
        <f t="shared" si="0"/>
        <v>2.9075011407166886E-3</v>
      </c>
      <c r="D25" s="56">
        <v>137</v>
      </c>
      <c r="E25" s="83">
        <f t="shared" si="0"/>
        <v>3.8283127480020118E-3</v>
      </c>
      <c r="F25" s="56">
        <v>26</v>
      </c>
      <c r="G25" s="83">
        <f t="shared" ref="G25" si="46">F25/F$5</f>
        <v>4.2297055474215068E-3</v>
      </c>
      <c r="H25" s="56">
        <v>71</v>
      </c>
      <c r="I25" s="83">
        <f t="shared" ref="I25" si="47">H25/H$5</f>
        <v>1.9994930862598215E-3</v>
      </c>
      <c r="J25" s="56">
        <v>40</v>
      </c>
      <c r="K25" s="83">
        <f t="shared" ref="K25" si="48">J25/J$5</f>
        <v>2.3813776269571946E-3</v>
      </c>
    </row>
    <row r="26" spans="1:11" s="76" customFormat="1" x14ac:dyDescent="0.25">
      <c r="A26" s="55" t="s">
        <v>319</v>
      </c>
      <c r="B26" s="56">
        <v>2028</v>
      </c>
      <c r="C26" s="83">
        <f t="shared" si="0"/>
        <v>2.1519752968516218E-2</v>
      </c>
      <c r="D26" s="56">
        <v>626</v>
      </c>
      <c r="E26" s="83">
        <f t="shared" si="0"/>
        <v>1.7492874308388754E-2</v>
      </c>
      <c r="F26" s="56">
        <v>94</v>
      </c>
      <c r="G26" s="83">
        <f t="shared" ref="G26" si="49">F26/F$5</f>
        <v>1.5292012363754676E-2</v>
      </c>
      <c r="H26" s="56">
        <v>875</v>
      </c>
      <c r="I26" s="83">
        <f t="shared" ref="I26" si="50">H26/H$5</f>
        <v>2.4641640147568221E-2</v>
      </c>
      <c r="J26" s="56">
        <v>433</v>
      </c>
      <c r="K26" s="83">
        <f t="shared" ref="K26" si="51">J26/J$5</f>
        <v>2.5778412811811632E-2</v>
      </c>
    </row>
    <row r="27" spans="1:11" s="76" customFormat="1" x14ac:dyDescent="0.25">
      <c r="A27" s="54" t="s">
        <v>276</v>
      </c>
      <c r="B27" s="56"/>
      <c r="C27" s="83"/>
      <c r="D27" s="56"/>
      <c r="E27" s="83"/>
      <c r="F27" s="56"/>
      <c r="G27" s="83"/>
      <c r="H27" s="56"/>
      <c r="I27" s="83"/>
      <c r="J27" s="56"/>
      <c r="K27" s="83"/>
    </row>
    <row r="28" spans="1:11" s="76" customFormat="1" x14ac:dyDescent="0.25">
      <c r="A28" s="55" t="s">
        <v>320</v>
      </c>
      <c r="B28" s="56">
        <v>672</v>
      </c>
      <c r="C28" s="83">
        <f t="shared" si="0"/>
        <v>7.1308057173781556E-3</v>
      </c>
      <c r="D28" s="56">
        <v>285</v>
      </c>
      <c r="E28" s="83">
        <f t="shared" si="0"/>
        <v>7.9640082713910466E-3</v>
      </c>
      <c r="F28" s="56">
        <v>59</v>
      </c>
      <c r="G28" s="83">
        <f t="shared" ref="G28" si="52">F28/F$5</f>
        <v>9.5981779729949566E-3</v>
      </c>
      <c r="H28" s="56">
        <v>209</v>
      </c>
      <c r="I28" s="83">
        <f t="shared" ref="I28" si="53">H28/H$5</f>
        <v>5.8858317609620098E-3</v>
      </c>
      <c r="J28" s="56">
        <v>119</v>
      </c>
      <c r="K28" s="83">
        <f t="shared" ref="K28" si="54">J28/J$5</f>
        <v>7.0845984401976545E-3</v>
      </c>
    </row>
    <row r="29" spans="1:11" s="76" customFormat="1" x14ac:dyDescent="0.25">
      <c r="A29" s="55" t="s">
        <v>321</v>
      </c>
      <c r="B29" s="56">
        <v>806</v>
      </c>
      <c r="C29" s="83">
        <f t="shared" si="0"/>
        <v>8.5527223336410614E-3</v>
      </c>
      <c r="D29" s="56">
        <v>330</v>
      </c>
      <c r="E29" s="83">
        <f t="shared" si="0"/>
        <v>9.2214832616106853E-3</v>
      </c>
      <c r="F29" s="56">
        <v>37</v>
      </c>
      <c r="G29" s="83">
        <f t="shared" ref="G29" si="55">F29/F$5</f>
        <v>6.0191963559459898E-3</v>
      </c>
      <c r="H29" s="56">
        <v>274</v>
      </c>
      <c r="I29" s="83">
        <f t="shared" ref="I29" si="56">H29/H$5</f>
        <v>7.7163536004956493E-3</v>
      </c>
      <c r="J29" s="56">
        <v>165</v>
      </c>
      <c r="K29" s="83">
        <f t="shared" ref="K29" si="57">J29/J$5</f>
        <v>9.823182711198428E-3</v>
      </c>
    </row>
    <row r="30" spans="1:11" s="76" customFormat="1" x14ac:dyDescent="0.25">
      <c r="A30" s="55" t="s">
        <v>322</v>
      </c>
      <c r="B30" s="56">
        <v>721</v>
      </c>
      <c r="C30" s="83">
        <f t="shared" si="0"/>
        <v>7.6507603009369797E-3</v>
      </c>
      <c r="D30" s="56">
        <v>291</v>
      </c>
      <c r="E30" s="83">
        <f t="shared" si="0"/>
        <v>8.1316716034203328E-3</v>
      </c>
      <c r="F30" s="56">
        <v>28</v>
      </c>
      <c r="G30" s="83">
        <f t="shared" ref="G30" si="58">F30/F$5</f>
        <v>4.555067512607776E-3</v>
      </c>
      <c r="H30" s="56">
        <v>249</v>
      </c>
      <c r="I30" s="83">
        <f t="shared" ref="I30" si="59">H30/H$5</f>
        <v>7.0123067391365569E-3</v>
      </c>
      <c r="J30" s="56">
        <v>153</v>
      </c>
      <c r="K30" s="83">
        <f t="shared" ref="K30" si="60">J30/J$5</f>
        <v>9.1087694231112692E-3</v>
      </c>
    </row>
    <row r="31" spans="1:11" s="76" customFormat="1" x14ac:dyDescent="0.25">
      <c r="A31" s="55" t="s">
        <v>323</v>
      </c>
      <c r="B31" s="56">
        <v>517</v>
      </c>
      <c r="C31" s="83">
        <f t="shared" si="0"/>
        <v>5.4860514224471819E-3</v>
      </c>
      <c r="D31" s="56">
        <v>185</v>
      </c>
      <c r="E31" s="83">
        <f t="shared" si="0"/>
        <v>5.1696194042362932E-3</v>
      </c>
      <c r="F31" s="56">
        <v>63</v>
      </c>
      <c r="G31" s="83">
        <f t="shared" ref="G31" si="61">F31/F$5</f>
        <v>1.0248901903367497E-2</v>
      </c>
      <c r="H31" s="56">
        <v>160</v>
      </c>
      <c r="I31" s="83">
        <f t="shared" ref="I31" si="62">H31/H$5</f>
        <v>4.5058999126981894E-3</v>
      </c>
      <c r="J31" s="56">
        <v>109</v>
      </c>
      <c r="K31" s="83">
        <f t="shared" ref="K31" si="63">J31/J$5</f>
        <v>6.4892540334583557E-3</v>
      </c>
    </row>
    <row r="32" spans="1:11" s="76" customFormat="1" x14ac:dyDescent="0.25">
      <c r="A32" s="55" t="s">
        <v>324</v>
      </c>
      <c r="B32" s="56">
        <v>770</v>
      </c>
      <c r="C32" s="83">
        <f t="shared" si="0"/>
        <v>8.1707148844958038E-3</v>
      </c>
      <c r="D32" s="56">
        <v>299</v>
      </c>
      <c r="E32" s="83">
        <f t="shared" si="0"/>
        <v>8.3552227127927127E-3</v>
      </c>
      <c r="F32" s="56">
        <v>56</v>
      </c>
      <c r="G32" s="83">
        <f t="shared" ref="G32" si="64">F32/F$5</f>
        <v>9.110135025215552E-3</v>
      </c>
      <c r="H32" s="56">
        <v>246</v>
      </c>
      <c r="I32" s="83">
        <f t="shared" ref="I32" si="65">H32/H$5</f>
        <v>6.9278211157734661E-3</v>
      </c>
      <c r="J32" s="56">
        <v>169</v>
      </c>
      <c r="K32" s="83">
        <f t="shared" ref="K32" si="66">J32/J$5</f>
        <v>1.0061320473894148E-2</v>
      </c>
    </row>
    <row r="33" spans="1:11" s="76" customFormat="1" x14ac:dyDescent="0.25">
      <c r="A33" s="54" t="s">
        <v>273</v>
      </c>
      <c r="B33" s="56"/>
      <c r="C33" s="83"/>
      <c r="D33" s="56"/>
      <c r="E33" s="83"/>
      <c r="F33" s="56"/>
      <c r="G33" s="83"/>
      <c r="H33" s="56"/>
      <c r="I33" s="83"/>
      <c r="J33" s="56"/>
      <c r="K33" s="83"/>
    </row>
    <row r="34" spans="1:11" s="76" customFormat="1" x14ac:dyDescent="0.25">
      <c r="A34" s="55" t="s">
        <v>325</v>
      </c>
      <c r="B34" s="56">
        <v>1168</v>
      </c>
      <c r="C34" s="83">
        <f t="shared" si="0"/>
        <v>1.239401946115727E-2</v>
      </c>
      <c r="D34" s="56">
        <v>320</v>
      </c>
      <c r="E34" s="83">
        <f t="shared" si="0"/>
        <v>8.94204437489521E-3</v>
      </c>
      <c r="F34" s="56">
        <v>17</v>
      </c>
      <c r="G34" s="83">
        <f t="shared" ref="G34" si="67">F34/F$5</f>
        <v>2.7655767040832926E-3</v>
      </c>
      <c r="H34" s="56">
        <v>595</v>
      </c>
      <c r="I34" s="83">
        <f t="shared" ref="I34" si="68">H34/H$5</f>
        <v>1.6756315300346391E-2</v>
      </c>
      <c r="J34" s="56">
        <v>236</v>
      </c>
      <c r="K34" s="83">
        <f t="shared" ref="K34" si="69">J34/J$5</f>
        <v>1.405012799904745E-2</v>
      </c>
    </row>
    <row r="35" spans="1:11" s="76" customFormat="1" x14ac:dyDescent="0.25">
      <c r="A35" s="55" t="s">
        <v>326</v>
      </c>
      <c r="B35" s="56">
        <v>2162</v>
      </c>
      <c r="C35" s="83">
        <f t="shared" si="0"/>
        <v>2.2941669584779126E-2</v>
      </c>
      <c r="D35" s="56">
        <v>737</v>
      </c>
      <c r="E35" s="83">
        <f t="shared" si="0"/>
        <v>2.059464595093053E-2</v>
      </c>
      <c r="F35" s="56">
        <v>71</v>
      </c>
      <c r="G35" s="83">
        <f t="shared" ref="G35" si="70">F35/F$5</f>
        <v>1.1550349764112575E-2</v>
      </c>
      <c r="H35" s="56">
        <v>1035</v>
      </c>
      <c r="I35" s="83">
        <f t="shared" ref="I35" si="71">H35/H$5</f>
        <v>2.9147540060266413E-2</v>
      </c>
      <c r="J35" s="56">
        <v>319</v>
      </c>
      <c r="K35" s="83">
        <f t="shared" ref="K35" si="72">J35/J$5</f>
        <v>1.8991486574983629E-2</v>
      </c>
    </row>
    <row r="36" spans="1:11" s="76" customFormat="1" x14ac:dyDescent="0.25">
      <c r="A36" s="55" t="s">
        <v>327</v>
      </c>
      <c r="B36" s="56">
        <v>851</v>
      </c>
      <c r="C36" s="83">
        <f t="shared" si="0"/>
        <v>9.0302316450726339E-3</v>
      </c>
      <c r="D36" s="56">
        <v>224</v>
      </c>
      <c r="E36" s="83">
        <f t="shared" si="0"/>
        <v>6.2594310624266474E-3</v>
      </c>
      <c r="F36" s="56">
        <v>17</v>
      </c>
      <c r="G36" s="83">
        <f t="shared" ref="G36" si="73">F36/F$5</f>
        <v>2.7655767040832926E-3</v>
      </c>
      <c r="H36" s="56">
        <v>461</v>
      </c>
      <c r="I36" s="83">
        <f t="shared" ref="I36" si="74">H36/H$5</f>
        <v>1.2982624123461657E-2</v>
      </c>
      <c r="J36" s="56">
        <v>149</v>
      </c>
      <c r="K36" s="83">
        <f t="shared" ref="K36" si="75">J36/J$5</f>
        <v>8.8706316604155507E-3</v>
      </c>
    </row>
    <row r="37" spans="1:11" s="76" customFormat="1" x14ac:dyDescent="0.25">
      <c r="A37" s="57" t="s">
        <v>328</v>
      </c>
      <c r="B37" s="56">
        <v>410</v>
      </c>
      <c r="C37" s="83">
        <f t="shared" si="0"/>
        <v>4.3506403930432197E-3</v>
      </c>
      <c r="D37" s="56">
        <v>141</v>
      </c>
      <c r="E37" s="83">
        <f t="shared" si="0"/>
        <v>3.9400883026882022E-3</v>
      </c>
      <c r="F37" s="56">
        <v>1</v>
      </c>
      <c r="G37" s="83">
        <f t="shared" ref="G37" si="76">F37/F$5</f>
        <v>1.6268098259313488E-4</v>
      </c>
      <c r="H37" s="56">
        <v>160</v>
      </c>
      <c r="I37" s="83">
        <f t="shared" ref="I37" si="77">H37/H$5</f>
        <v>4.5058999126981894E-3</v>
      </c>
      <c r="J37" s="56">
        <v>108</v>
      </c>
      <c r="K37" s="83">
        <f t="shared" ref="K37" si="78">J37/J$5</f>
        <v>6.4297195927844261E-3</v>
      </c>
    </row>
    <row r="38" spans="1:11" s="76" customFormat="1" x14ac:dyDescent="0.25">
      <c r="A38" s="54" t="s">
        <v>283</v>
      </c>
      <c r="B38" s="56"/>
      <c r="C38" s="83"/>
      <c r="D38" s="56"/>
      <c r="E38" s="83"/>
      <c r="F38" s="56"/>
      <c r="G38" s="83"/>
      <c r="H38" s="56"/>
      <c r="I38" s="83"/>
      <c r="J38" s="56"/>
      <c r="K38" s="83"/>
    </row>
    <row r="39" spans="1:11" s="76" customFormat="1" x14ac:dyDescent="0.25">
      <c r="A39" s="55" t="s">
        <v>329</v>
      </c>
      <c r="B39" s="56">
        <v>1881</v>
      </c>
      <c r="C39" s="83">
        <f t="shared" si="0"/>
        <v>1.9959889217839748E-2</v>
      </c>
      <c r="D39" s="56">
        <v>810</v>
      </c>
      <c r="E39" s="83">
        <f t="shared" si="0"/>
        <v>2.2634549823953503E-2</v>
      </c>
      <c r="F39" s="56">
        <v>150</v>
      </c>
      <c r="G39" s="83">
        <f t="shared" ref="G39" si="79">F39/F$5</f>
        <v>2.440214738897023E-2</v>
      </c>
      <c r="H39" s="56">
        <v>546</v>
      </c>
      <c r="I39" s="83">
        <f t="shared" ref="I39" si="80">H39/H$5</f>
        <v>1.5376383452082571E-2</v>
      </c>
      <c r="J39" s="56">
        <v>375</v>
      </c>
      <c r="K39" s="83">
        <f t="shared" ref="K39" si="81">J39/J$5</f>
        <v>2.2325415252723701E-2</v>
      </c>
    </row>
    <row r="40" spans="1:11" s="76" customFormat="1" x14ac:dyDescent="0.25">
      <c r="A40" s="55" t="s">
        <v>330</v>
      </c>
      <c r="B40" s="56">
        <v>295</v>
      </c>
      <c r="C40" s="83">
        <f t="shared" si="0"/>
        <v>3.1303388193847557E-3</v>
      </c>
      <c r="D40" s="56">
        <v>124</v>
      </c>
      <c r="E40" s="83">
        <f t="shared" si="0"/>
        <v>3.4650421952718939E-3</v>
      </c>
      <c r="F40" s="56">
        <v>25</v>
      </c>
      <c r="G40" s="83">
        <f t="shared" ref="G40" si="82">F40/F$5</f>
        <v>4.0670245648283714E-3</v>
      </c>
      <c r="H40" s="56">
        <v>80</v>
      </c>
      <c r="I40" s="83">
        <f t="shared" ref="I40" si="83">H40/H$5</f>
        <v>2.2529499563490947E-3</v>
      </c>
      <c r="J40" s="56">
        <v>66</v>
      </c>
      <c r="K40" s="83">
        <f t="shared" ref="K40" si="84">J40/J$5</f>
        <v>3.929273084479371E-3</v>
      </c>
    </row>
    <row r="41" spans="1:11" s="76" customFormat="1" x14ac:dyDescent="0.25">
      <c r="A41" s="55" t="s">
        <v>331</v>
      </c>
      <c r="B41" s="56">
        <v>344</v>
      </c>
      <c r="C41" s="83">
        <f t="shared" si="0"/>
        <v>3.6502934029435797E-3</v>
      </c>
      <c r="D41" s="56">
        <v>141</v>
      </c>
      <c r="E41" s="83">
        <f t="shared" si="0"/>
        <v>3.9400883026882022E-3</v>
      </c>
      <c r="F41" s="56">
        <v>33</v>
      </c>
      <c r="G41" s="83">
        <f t="shared" ref="G41" si="85">F41/F$5</f>
        <v>5.3684724255734506E-3</v>
      </c>
      <c r="H41" s="56">
        <v>101</v>
      </c>
      <c r="I41" s="83">
        <f t="shared" ref="I41" si="86">H41/H$5</f>
        <v>2.8443493198907319E-3</v>
      </c>
      <c r="J41" s="56">
        <v>69</v>
      </c>
      <c r="K41" s="83">
        <f t="shared" ref="K41" si="87">J41/J$5</f>
        <v>4.1078764065011607E-3</v>
      </c>
    </row>
    <row r="42" spans="1:11" s="76" customFormat="1" x14ac:dyDescent="0.25">
      <c r="A42" s="55" t="s">
        <v>286</v>
      </c>
      <c r="B42" s="56">
        <v>139</v>
      </c>
      <c r="C42" s="83">
        <f t="shared" si="0"/>
        <v>1.4749732064219697E-3</v>
      </c>
      <c r="D42" s="56">
        <v>71</v>
      </c>
      <c r="E42" s="83">
        <f t="shared" si="0"/>
        <v>1.984016095679875E-3</v>
      </c>
      <c r="F42" s="56">
        <v>21</v>
      </c>
      <c r="G42" s="83">
        <f t="shared" ref="G42" si="88">F42/F$5</f>
        <v>3.4163006344558322E-3</v>
      </c>
      <c r="H42" s="56">
        <v>20</v>
      </c>
      <c r="I42" s="83">
        <f t="shared" ref="I42" si="89">H42/H$5</f>
        <v>5.6323748908727368E-4</v>
      </c>
      <c r="J42" s="56">
        <v>27</v>
      </c>
      <c r="K42" s="83">
        <f t="shared" ref="K42" si="90">J42/J$5</f>
        <v>1.6074298981961065E-3</v>
      </c>
    </row>
    <row r="43" spans="1:11" s="76" customFormat="1" x14ac:dyDescent="0.25">
      <c r="A43" s="55" t="s">
        <v>287</v>
      </c>
      <c r="B43" s="56">
        <v>290</v>
      </c>
      <c r="C43" s="83">
        <f t="shared" si="0"/>
        <v>3.077282229225692E-3</v>
      </c>
      <c r="D43" s="56">
        <v>111</v>
      </c>
      <c r="E43" s="83">
        <f t="shared" si="0"/>
        <v>3.101771642541776E-3</v>
      </c>
      <c r="F43" s="56">
        <v>47</v>
      </c>
      <c r="G43" s="83">
        <f t="shared" ref="G43" si="91">F43/F$5</f>
        <v>7.6460061818773382E-3</v>
      </c>
      <c r="H43" s="56">
        <v>77</v>
      </c>
      <c r="I43" s="83">
        <f t="shared" ref="I43" si="92">H43/H$5</f>
        <v>2.1684643329860035E-3</v>
      </c>
      <c r="J43" s="56">
        <v>55</v>
      </c>
      <c r="K43" s="83">
        <f t="shared" ref="K43" si="93">J43/J$5</f>
        <v>3.2743942370661427E-3</v>
      </c>
    </row>
    <row r="44" spans="1:11" s="76" customFormat="1" x14ac:dyDescent="0.25">
      <c r="A44" s="54" t="s">
        <v>448</v>
      </c>
      <c r="B44" s="56"/>
      <c r="C44" s="83"/>
      <c r="D44" s="56"/>
      <c r="E44" s="83"/>
      <c r="F44" s="56"/>
      <c r="G44" s="83"/>
      <c r="H44" s="56"/>
      <c r="I44" s="83"/>
      <c r="J44" s="56"/>
      <c r="K44" s="83"/>
    </row>
    <row r="45" spans="1:11" s="76" customFormat="1" x14ac:dyDescent="0.25">
      <c r="A45" s="55" t="s">
        <v>334</v>
      </c>
      <c r="B45" s="56">
        <v>2101</v>
      </c>
      <c r="C45" s="83">
        <f t="shared" si="0"/>
        <v>2.229437918483855E-2</v>
      </c>
      <c r="D45" s="56">
        <v>895</v>
      </c>
      <c r="E45" s="83">
        <f t="shared" si="0"/>
        <v>2.5009780361035041E-2</v>
      </c>
      <c r="F45" s="56">
        <v>118</v>
      </c>
      <c r="G45" s="83">
        <f t="shared" ref="G45" si="94">F45/F$5</f>
        <v>1.9196355945989913E-2</v>
      </c>
      <c r="H45" s="56">
        <v>667</v>
      </c>
      <c r="I45" s="83">
        <f t="shared" ref="I45" si="95">H45/H$5</f>
        <v>1.8783970261060576E-2</v>
      </c>
      <c r="J45" s="56">
        <v>421</v>
      </c>
      <c r="K45" s="83">
        <f t="shared" ref="K45" si="96">J45/J$5</f>
        <v>2.5063999523724474E-2</v>
      </c>
    </row>
    <row r="46" spans="1:11" s="76" customFormat="1" x14ac:dyDescent="0.25">
      <c r="A46" s="55" t="s">
        <v>335</v>
      </c>
      <c r="B46" s="56">
        <v>563</v>
      </c>
      <c r="C46" s="83">
        <f t="shared" si="0"/>
        <v>5.9741720519105677E-3</v>
      </c>
      <c r="D46" s="56">
        <v>231</v>
      </c>
      <c r="E46" s="83">
        <f t="shared" si="0"/>
        <v>6.4550382831274804E-3</v>
      </c>
      <c r="F46" s="56">
        <v>66</v>
      </c>
      <c r="G46" s="83">
        <f t="shared" ref="G46" si="97">F46/F$5</f>
        <v>1.0736944851146901E-2</v>
      </c>
      <c r="H46" s="56">
        <v>149</v>
      </c>
      <c r="I46" s="83">
        <f t="shared" ref="I46" si="98">H46/H$5</f>
        <v>4.1961192937001891E-3</v>
      </c>
      <c r="J46" s="56">
        <v>117</v>
      </c>
      <c r="K46" s="83">
        <f t="shared" ref="K46" si="99">J46/J$5</f>
        <v>6.9655295588497944E-3</v>
      </c>
    </row>
    <row r="47" spans="1:11" s="76" customFormat="1" x14ac:dyDescent="0.25">
      <c r="A47" s="55" t="s">
        <v>336</v>
      </c>
      <c r="B47" s="56">
        <v>1285</v>
      </c>
      <c r="C47" s="83">
        <f t="shared" si="0"/>
        <v>1.3635543670879361E-2</v>
      </c>
      <c r="D47" s="56">
        <v>617</v>
      </c>
      <c r="E47" s="83">
        <f t="shared" si="0"/>
        <v>1.7241379310344827E-2</v>
      </c>
      <c r="F47" s="56">
        <v>95</v>
      </c>
      <c r="G47" s="83">
        <f t="shared" ref="G47" si="100">F47/F$5</f>
        <v>1.5454693346347812E-2</v>
      </c>
      <c r="H47" s="56">
        <v>362</v>
      </c>
      <c r="I47" s="83">
        <f t="shared" ref="I47" si="101">H47/H$5</f>
        <v>1.0194598552479653E-2</v>
      </c>
      <c r="J47" s="56">
        <v>211</v>
      </c>
      <c r="K47" s="83">
        <f t="shared" ref="K47" si="102">J47/J$5</f>
        <v>1.2561766982199202E-2</v>
      </c>
    </row>
    <row r="48" spans="1:11" s="76" customFormat="1" x14ac:dyDescent="0.25">
      <c r="A48" s="55" t="s">
        <v>337</v>
      </c>
      <c r="B48" s="56">
        <v>651</v>
      </c>
      <c r="C48" s="83">
        <f t="shared" si="0"/>
        <v>6.9079680387100885E-3</v>
      </c>
      <c r="D48" s="56">
        <v>240</v>
      </c>
      <c r="E48" s="83">
        <f t="shared" si="0"/>
        <v>6.706533281171408E-3</v>
      </c>
      <c r="F48" s="56">
        <v>66</v>
      </c>
      <c r="G48" s="83">
        <f t="shared" ref="G48" si="103">F48/F$5</f>
        <v>1.0736944851146901E-2</v>
      </c>
      <c r="H48" s="56">
        <v>244</v>
      </c>
      <c r="I48" s="83">
        <f t="shared" ref="I48" si="104">H48/H$5</f>
        <v>6.8714973668647381E-3</v>
      </c>
      <c r="J48" s="56">
        <v>101</v>
      </c>
      <c r="K48" s="83">
        <f t="shared" ref="K48" si="105">J48/J$5</f>
        <v>6.0129785080669171E-3</v>
      </c>
    </row>
    <row r="49" spans="1:11" s="76" customFormat="1" x14ac:dyDescent="0.25">
      <c r="A49" s="55" t="s">
        <v>338</v>
      </c>
      <c r="B49" s="56">
        <v>299</v>
      </c>
      <c r="C49" s="83">
        <f t="shared" si="0"/>
        <v>3.1727840915120068E-3</v>
      </c>
      <c r="D49" s="56">
        <v>132</v>
      </c>
      <c r="E49" s="83">
        <f t="shared" si="0"/>
        <v>3.6885933046442742E-3</v>
      </c>
      <c r="F49" s="56">
        <v>32</v>
      </c>
      <c r="G49" s="83">
        <f t="shared" ref="G49" si="106">F49/F$5</f>
        <v>5.205791442980316E-3</v>
      </c>
      <c r="H49" s="56">
        <v>76</v>
      </c>
      <c r="I49" s="83">
        <f t="shared" ref="I49" si="107">H49/H$5</f>
        <v>2.1403024585316399E-3</v>
      </c>
      <c r="J49" s="56">
        <v>59</v>
      </c>
      <c r="K49" s="83">
        <f t="shared" ref="K49" si="108">J49/J$5</f>
        <v>3.5125319997618624E-3</v>
      </c>
    </row>
    <row r="50" spans="1:11" s="76" customFormat="1" x14ac:dyDescent="0.25">
      <c r="A50" s="54" t="s">
        <v>449</v>
      </c>
      <c r="B50" s="56"/>
      <c r="C50" s="83"/>
      <c r="D50" s="56"/>
      <c r="E50" s="83"/>
      <c r="F50" s="56"/>
      <c r="G50" s="83"/>
      <c r="H50" s="56"/>
      <c r="I50" s="83"/>
      <c r="J50" s="56"/>
      <c r="K50" s="83"/>
    </row>
    <row r="51" spans="1:11" s="76" customFormat="1" x14ac:dyDescent="0.25">
      <c r="A51" s="55" t="s">
        <v>288</v>
      </c>
      <c r="B51" s="56">
        <v>1252</v>
      </c>
      <c r="C51" s="83">
        <f t="shared" si="0"/>
        <v>1.328537017582954E-2</v>
      </c>
      <c r="D51" s="56">
        <v>456</v>
      </c>
      <c r="E51" s="83">
        <f t="shared" si="0"/>
        <v>1.2742413234225675E-2</v>
      </c>
      <c r="F51" s="56">
        <v>92</v>
      </c>
      <c r="G51" s="83">
        <f t="shared" ref="G51" si="109">F51/F$5</f>
        <v>1.4966650398568407E-2</v>
      </c>
      <c r="H51" s="56">
        <v>425</v>
      </c>
      <c r="I51" s="83">
        <f t="shared" ref="I51" si="110">H51/H$5</f>
        <v>1.1968796643104565E-2</v>
      </c>
      <c r="J51" s="56">
        <v>279</v>
      </c>
      <c r="K51" s="83">
        <f t="shared" ref="K51" si="111">J51/J$5</f>
        <v>1.6610108948026434E-2</v>
      </c>
    </row>
    <row r="52" spans="1:11" s="76" customFormat="1" x14ac:dyDescent="0.25">
      <c r="A52" s="55" t="s">
        <v>438</v>
      </c>
      <c r="B52" s="56">
        <v>1093</v>
      </c>
      <c r="C52" s="83">
        <f t="shared" si="0"/>
        <v>1.1598170608771316E-2</v>
      </c>
      <c r="D52" s="56">
        <v>497</v>
      </c>
      <c r="E52" s="83">
        <f t="shared" si="0"/>
        <v>1.3888112669759124E-2</v>
      </c>
      <c r="F52" s="56">
        <v>101</v>
      </c>
      <c r="G52" s="83">
        <f t="shared" ref="G52" si="112">F52/F$5</f>
        <v>1.6430779241906623E-2</v>
      </c>
      <c r="H52" s="56">
        <v>283</v>
      </c>
      <c r="I52" s="83">
        <f t="shared" ref="I52" si="113">H52/H$5</f>
        <v>7.9698104705849225E-3</v>
      </c>
      <c r="J52" s="56">
        <v>212</v>
      </c>
      <c r="K52" s="83">
        <f t="shared" ref="K52" si="114">J52/J$5</f>
        <v>1.2621301422873132E-2</v>
      </c>
    </row>
    <row r="53" spans="1:11" s="76" customFormat="1" x14ac:dyDescent="0.25">
      <c r="A53" s="55" t="s">
        <v>289</v>
      </c>
      <c r="B53" s="56">
        <v>341</v>
      </c>
      <c r="C53" s="83">
        <f t="shared" si="0"/>
        <v>3.6184594488481415E-3</v>
      </c>
      <c r="D53" s="56">
        <v>156</v>
      </c>
      <c r="E53" s="83">
        <f t="shared" si="0"/>
        <v>4.3592466327614151E-3</v>
      </c>
      <c r="F53" s="56">
        <v>27</v>
      </c>
      <c r="G53" s="83">
        <f t="shared" ref="G53" si="115">F53/F$5</f>
        <v>4.3923865300146414E-3</v>
      </c>
      <c r="H53" s="56">
        <v>89</v>
      </c>
      <c r="I53" s="83">
        <f t="shared" ref="I53" si="116">H53/H$5</f>
        <v>2.5064068264383679E-3</v>
      </c>
      <c r="J53" s="56">
        <v>69</v>
      </c>
      <c r="K53" s="83">
        <f t="shared" ref="K53" si="117">J53/J$5</f>
        <v>4.1078764065011607E-3</v>
      </c>
    </row>
    <row r="54" spans="1:11" s="76" customFormat="1" x14ac:dyDescent="0.25">
      <c r="A54" s="55" t="s">
        <v>421</v>
      </c>
      <c r="B54" s="56">
        <v>534</v>
      </c>
      <c r="C54" s="83">
        <f t="shared" si="0"/>
        <v>5.6664438289879982E-3</v>
      </c>
      <c r="D54" s="56">
        <v>208</v>
      </c>
      <c r="E54" s="83">
        <f t="shared" si="0"/>
        <v>5.8123288436818868E-3</v>
      </c>
      <c r="F54" s="56">
        <v>75</v>
      </c>
      <c r="G54" s="83">
        <f t="shared" ref="G54" si="118">F54/F$5</f>
        <v>1.2201073694485115E-2</v>
      </c>
      <c r="H54" s="56">
        <v>141</v>
      </c>
      <c r="I54" s="83">
        <f t="shared" ref="I54" si="119">H54/H$5</f>
        <v>3.9708242980652795E-3</v>
      </c>
      <c r="J54" s="56">
        <v>110</v>
      </c>
      <c r="K54" s="83">
        <f t="shared" ref="K54" si="120">J54/J$5</f>
        <v>6.5487884741322853E-3</v>
      </c>
    </row>
    <row r="55" spans="1:11" s="76" customFormat="1" x14ac:dyDescent="0.25">
      <c r="A55" s="55" t="s">
        <v>341</v>
      </c>
      <c r="B55" s="56">
        <v>247</v>
      </c>
      <c r="C55" s="83">
        <f t="shared" si="0"/>
        <v>2.6209955538577445E-3</v>
      </c>
      <c r="D55" s="56">
        <v>102</v>
      </c>
      <c r="E55" s="83">
        <f t="shared" si="0"/>
        <v>2.8502766444978484E-3</v>
      </c>
      <c r="F55" s="56">
        <v>40</v>
      </c>
      <c r="G55" s="83">
        <f t="shared" ref="G55" si="121">F55/F$5</f>
        <v>6.5072393037253944E-3</v>
      </c>
      <c r="H55" s="56">
        <v>68</v>
      </c>
      <c r="I55" s="83">
        <f t="shared" ref="I55" si="122">H55/H$5</f>
        <v>1.9150074628967303E-3</v>
      </c>
      <c r="J55" s="56">
        <v>37</v>
      </c>
      <c r="K55" s="83">
        <f t="shared" ref="K55" si="123">J55/J$5</f>
        <v>2.2027743049354053E-3</v>
      </c>
    </row>
    <row r="56" spans="1:11" s="76" customFormat="1" x14ac:dyDescent="0.25">
      <c r="A56" s="54" t="s">
        <v>450</v>
      </c>
      <c r="B56" s="56"/>
      <c r="C56" s="83"/>
      <c r="D56" s="56"/>
      <c r="E56" s="83"/>
      <c r="F56" s="56"/>
      <c r="G56" s="83"/>
      <c r="H56" s="56"/>
      <c r="I56" s="83"/>
      <c r="J56" s="56"/>
      <c r="K56" s="83"/>
    </row>
    <row r="57" spans="1:11" s="76" customFormat="1" x14ac:dyDescent="0.25">
      <c r="A57" s="55" t="s">
        <v>342</v>
      </c>
      <c r="B57" s="56">
        <v>1527</v>
      </c>
      <c r="C57" s="83">
        <f t="shared" si="0"/>
        <v>1.6203482634578041E-2</v>
      </c>
      <c r="D57" s="56">
        <v>619</v>
      </c>
      <c r="E57" s="83">
        <f t="shared" si="0"/>
        <v>1.7297267087687921E-2</v>
      </c>
      <c r="F57" s="56">
        <v>105</v>
      </c>
      <c r="G57" s="83">
        <f t="shared" ref="G57" si="124">F57/F$5</f>
        <v>1.7081503172279161E-2</v>
      </c>
      <c r="H57" s="56">
        <v>523</v>
      </c>
      <c r="I57" s="83">
        <f t="shared" ref="I57" si="125">H57/H$5</f>
        <v>1.4728660339632205E-2</v>
      </c>
      <c r="J57" s="56">
        <v>280</v>
      </c>
      <c r="K57" s="83">
        <f t="shared" ref="K57" si="126">J57/J$5</f>
        <v>1.6669643388700361E-2</v>
      </c>
    </row>
    <row r="58" spans="1:11" s="76" customFormat="1" x14ac:dyDescent="0.25">
      <c r="A58" s="55" t="s">
        <v>343</v>
      </c>
      <c r="B58" s="56">
        <v>820</v>
      </c>
      <c r="C58" s="83">
        <f t="shared" si="0"/>
        <v>8.7012807860864395E-3</v>
      </c>
      <c r="D58" s="56">
        <v>377</v>
      </c>
      <c r="E58" s="83">
        <f t="shared" si="0"/>
        <v>1.0534846029173419E-2</v>
      </c>
      <c r="F58" s="56">
        <v>56</v>
      </c>
      <c r="G58" s="83">
        <f t="shared" ref="G58" si="127">F58/F$5</f>
        <v>9.110135025215552E-3</v>
      </c>
      <c r="H58" s="56">
        <v>235</v>
      </c>
      <c r="I58" s="83">
        <f t="shared" ref="I58" si="128">H58/H$5</f>
        <v>6.6180404967754658E-3</v>
      </c>
      <c r="J58" s="56">
        <v>152</v>
      </c>
      <c r="K58" s="83">
        <f t="shared" ref="K58" si="129">J58/J$5</f>
        <v>9.0492349824373396E-3</v>
      </c>
    </row>
    <row r="59" spans="1:11" s="76" customFormat="1" x14ac:dyDescent="0.25">
      <c r="A59" s="55" t="s">
        <v>344</v>
      </c>
      <c r="B59" s="56">
        <v>1410</v>
      </c>
      <c r="C59" s="83">
        <f t="shared" si="0"/>
        <v>1.4961958424855952E-2</v>
      </c>
      <c r="D59" s="56">
        <v>606</v>
      </c>
      <c r="E59" s="83">
        <f t="shared" si="0"/>
        <v>1.6933996534957804E-2</v>
      </c>
      <c r="F59" s="56">
        <v>136</v>
      </c>
      <c r="G59" s="83">
        <f t="shared" ref="G59" si="130">F59/F$5</f>
        <v>2.2124613632666341E-2</v>
      </c>
      <c r="H59" s="56">
        <v>422</v>
      </c>
      <c r="I59" s="83">
        <f t="shared" ref="I59" si="131">H59/H$5</f>
        <v>1.1884311019741474E-2</v>
      </c>
      <c r="J59" s="56">
        <v>246</v>
      </c>
      <c r="K59" s="83">
        <f t="shared" ref="K59" si="132">J59/J$5</f>
        <v>1.4645472405786748E-2</v>
      </c>
    </row>
    <row r="60" spans="1:11" s="76" customFormat="1" x14ac:dyDescent="0.25">
      <c r="A60" s="57" t="s">
        <v>346</v>
      </c>
      <c r="B60" s="56">
        <v>169</v>
      </c>
      <c r="C60" s="83">
        <f t="shared" si="0"/>
        <v>1.7933127473763516E-3</v>
      </c>
      <c r="D60" s="56">
        <v>57</v>
      </c>
      <c r="E60" s="83">
        <f t="shared" si="0"/>
        <v>1.5928016542782093E-3</v>
      </c>
      <c r="F60" s="56">
        <v>24</v>
      </c>
      <c r="G60" s="83">
        <f t="shared" ref="G60" si="133">F60/F$5</f>
        <v>3.9043435822352368E-3</v>
      </c>
      <c r="H60" s="56">
        <v>65</v>
      </c>
      <c r="I60" s="83">
        <f t="shared" ref="I60" si="134">H60/H$5</f>
        <v>1.8305218395336393E-3</v>
      </c>
      <c r="J60" s="56">
        <v>23</v>
      </c>
      <c r="K60" s="83">
        <f t="shared" ref="K60" si="135">J60/J$5</f>
        <v>1.369292135500387E-3</v>
      </c>
    </row>
    <row r="61" spans="1:11" s="76" customFormat="1" x14ac:dyDescent="0.25">
      <c r="A61" s="55" t="s">
        <v>293</v>
      </c>
      <c r="B61" s="56">
        <v>331</v>
      </c>
      <c r="C61" s="83">
        <f t="shared" si="0"/>
        <v>3.5123462685300142E-3</v>
      </c>
      <c r="D61" s="56">
        <v>125</v>
      </c>
      <c r="E61" s="83">
        <f t="shared" si="0"/>
        <v>3.4929860839434416E-3</v>
      </c>
      <c r="F61" s="56">
        <v>43</v>
      </c>
      <c r="G61" s="83">
        <f t="shared" ref="G61" si="136">F61/F$5</f>
        <v>6.995282251504799E-3</v>
      </c>
      <c r="H61" s="56">
        <v>76</v>
      </c>
      <c r="I61" s="83">
        <f t="shared" ref="I61" si="137">H61/H$5</f>
        <v>2.1403024585316399E-3</v>
      </c>
      <c r="J61" s="56">
        <v>87</v>
      </c>
      <c r="K61" s="83">
        <f t="shared" ref="K61" si="138">J61/J$5</f>
        <v>5.1794963386318981E-3</v>
      </c>
    </row>
    <row r="62" spans="1:11" s="76" customFormat="1" x14ac:dyDescent="0.25">
      <c r="A62" s="55" t="s">
        <v>290</v>
      </c>
      <c r="B62" s="56">
        <v>530</v>
      </c>
      <c r="C62" s="83">
        <f t="shared" si="0"/>
        <v>5.6239985568607475E-3</v>
      </c>
      <c r="D62" s="56">
        <v>313</v>
      </c>
      <c r="E62" s="83">
        <f t="shared" si="0"/>
        <v>8.746437154194377E-3</v>
      </c>
      <c r="F62" s="56">
        <v>61</v>
      </c>
      <c r="G62" s="83">
        <f t="shared" ref="G62" si="139">F62/F$5</f>
        <v>9.9235399381812275E-3</v>
      </c>
      <c r="H62" s="56">
        <v>104</v>
      </c>
      <c r="I62" s="83">
        <f t="shared" ref="I62" si="140">H62/H$5</f>
        <v>2.9288349432538231E-3</v>
      </c>
      <c r="J62" s="56">
        <v>52</v>
      </c>
      <c r="K62" s="83">
        <f t="shared" ref="K62" si="141">J62/J$5</f>
        <v>3.095790915044353E-3</v>
      </c>
    </row>
    <row r="63" spans="1:11" s="76" customFormat="1" x14ac:dyDescent="0.25">
      <c r="A63" s="57" t="s">
        <v>451</v>
      </c>
      <c r="B63" s="56">
        <v>1198</v>
      </c>
      <c r="C63" s="83">
        <f t="shared" si="0"/>
        <v>1.2712359002111652E-2</v>
      </c>
      <c r="D63" s="56">
        <v>491</v>
      </c>
      <c r="E63" s="83">
        <f t="shared" si="0"/>
        <v>1.3720449337729838E-2</v>
      </c>
      <c r="F63" s="56">
        <v>73</v>
      </c>
      <c r="G63" s="83">
        <f t="shared" ref="G63" si="142">F63/F$5</f>
        <v>1.1875711729298844E-2</v>
      </c>
      <c r="H63" s="56">
        <v>470</v>
      </c>
      <c r="I63" s="83">
        <f t="shared" ref="I63" si="143">H63/H$5</f>
        <v>1.3236080993550932E-2</v>
      </c>
      <c r="J63" s="56">
        <v>164</v>
      </c>
      <c r="K63" s="83">
        <f t="shared" ref="K63" si="144">J63/J$5</f>
        <v>9.7636482705244984E-3</v>
      </c>
    </row>
    <row r="64" spans="1:11" s="76" customFormat="1" x14ac:dyDescent="0.25">
      <c r="A64" s="8" t="s">
        <v>169</v>
      </c>
      <c r="B64" s="56"/>
      <c r="C64" s="83"/>
      <c r="E64" s="83"/>
      <c r="G64" s="83"/>
      <c r="I64" s="83"/>
      <c r="K64" s="83"/>
    </row>
    <row r="65" spans="1:11" s="76" customFormat="1" x14ac:dyDescent="0.25">
      <c r="A65" s="1" t="s">
        <v>588</v>
      </c>
      <c r="B65" s="56">
        <v>338</v>
      </c>
      <c r="C65" s="83">
        <f t="shared" si="0"/>
        <v>3.5866254947527032E-3</v>
      </c>
      <c r="D65" s="56">
        <v>105</v>
      </c>
      <c r="E65" s="83">
        <f t="shared" si="0"/>
        <v>2.9341083105124911E-3</v>
      </c>
      <c r="F65" s="56">
        <v>81</v>
      </c>
      <c r="G65" s="83">
        <f t="shared" ref="G65" si="145">F65/F$5</f>
        <v>1.3177159590043924E-2</v>
      </c>
      <c r="H65" s="56">
        <v>99</v>
      </c>
      <c r="I65" s="83">
        <f t="shared" ref="I65" si="146">H65/H$5</f>
        <v>2.7880255709820047E-3</v>
      </c>
      <c r="J65" s="56">
        <v>53</v>
      </c>
      <c r="K65" s="83">
        <f t="shared" ref="K65" si="147">J65/J$5</f>
        <v>3.155325355718283E-3</v>
      </c>
    </row>
    <row r="66" spans="1:11" s="76" customFormat="1" x14ac:dyDescent="0.25">
      <c r="A66" s="1" t="s">
        <v>349</v>
      </c>
      <c r="B66" s="56">
        <v>1080</v>
      </c>
      <c r="C66" s="83">
        <f t="shared" si="0"/>
        <v>1.146022347435775E-2</v>
      </c>
      <c r="D66" s="56">
        <v>390</v>
      </c>
      <c r="E66" s="83">
        <f t="shared" si="0"/>
        <v>1.0898116581903537E-2</v>
      </c>
      <c r="F66" s="56">
        <v>237</v>
      </c>
      <c r="G66" s="83">
        <f t="shared" ref="G66" si="148">F66/F$5</f>
        <v>3.8555392874572963E-2</v>
      </c>
      <c r="H66" s="56">
        <v>314</v>
      </c>
      <c r="I66" s="83">
        <f t="shared" ref="I66" si="149">H66/H$5</f>
        <v>8.8428285786701956E-3</v>
      </c>
      <c r="J66" s="56">
        <v>139</v>
      </c>
      <c r="K66" s="83">
        <f t="shared" ref="K66" si="150">J66/J$5</f>
        <v>8.2752872536762511E-3</v>
      </c>
    </row>
    <row r="67" spans="1:11" s="76" customFormat="1" x14ac:dyDescent="0.25">
      <c r="A67" s="1" t="s">
        <v>350</v>
      </c>
      <c r="B67" s="56">
        <v>1819</v>
      </c>
      <c r="C67" s="83">
        <f t="shared" si="0"/>
        <v>1.9301987499867359E-2</v>
      </c>
      <c r="D67" s="56">
        <v>903</v>
      </c>
      <c r="E67" s="83">
        <f t="shared" si="0"/>
        <v>2.5233331470407423E-2</v>
      </c>
      <c r="F67" s="56">
        <v>118</v>
      </c>
      <c r="G67" s="83">
        <f t="shared" ref="G67" si="151">F67/F$5</f>
        <v>1.9196355945989913E-2</v>
      </c>
      <c r="H67" s="56">
        <v>489</v>
      </c>
      <c r="I67" s="83">
        <f t="shared" ref="I67" si="152">H67/H$5</f>
        <v>1.3771156608183842E-2</v>
      </c>
      <c r="J67" s="56">
        <v>309</v>
      </c>
      <c r="K67" s="83">
        <f t="shared" ref="K67" si="153">J67/J$5</f>
        <v>1.8396142168244329E-2</v>
      </c>
    </row>
    <row r="68" spans="1:11" s="76" customFormat="1" x14ac:dyDescent="0.25">
      <c r="A68" s="1" t="s">
        <v>351</v>
      </c>
      <c r="B68" s="56">
        <v>683</v>
      </c>
      <c r="C68" s="83">
        <f t="shared" si="0"/>
        <v>7.2475302157280954E-3</v>
      </c>
      <c r="D68" s="56">
        <v>290</v>
      </c>
      <c r="E68" s="83">
        <f t="shared" si="0"/>
        <v>8.1037277147487843E-3</v>
      </c>
      <c r="F68" s="56">
        <v>52</v>
      </c>
      <c r="G68" s="83">
        <f t="shared" ref="G68" si="154">F68/F$5</f>
        <v>8.4594110948430137E-3</v>
      </c>
      <c r="H68" s="56">
        <v>203</v>
      </c>
      <c r="I68" s="83">
        <f t="shared" ref="I68" si="155">H68/H$5</f>
        <v>5.7168605142358274E-3</v>
      </c>
      <c r="J68" s="56">
        <v>138</v>
      </c>
      <c r="K68" s="83">
        <f t="shared" ref="K68" si="156">J68/J$5</f>
        <v>8.2157528130023215E-3</v>
      </c>
    </row>
    <row r="69" spans="1:11" s="76" customFormat="1" x14ac:dyDescent="0.25">
      <c r="A69" s="1" t="s">
        <v>352</v>
      </c>
      <c r="B69" s="56">
        <v>373</v>
      </c>
      <c r="C69" s="83">
        <f t="shared" si="0"/>
        <v>3.9580216258661488E-3</v>
      </c>
      <c r="D69" s="56">
        <v>163</v>
      </c>
      <c r="E69" s="83">
        <f t="shared" si="0"/>
        <v>4.5548538534622481E-3</v>
      </c>
      <c r="F69" s="56">
        <v>25</v>
      </c>
      <c r="G69" s="83">
        <f t="shared" ref="G69" si="157">F69/F$5</f>
        <v>4.0670245648283714E-3</v>
      </c>
      <c r="H69" s="56">
        <v>125</v>
      </c>
      <c r="I69" s="83">
        <f t="shared" ref="I69" si="158">H69/H$5</f>
        <v>3.5202343067954603E-3</v>
      </c>
      <c r="J69" s="56">
        <v>60</v>
      </c>
      <c r="K69" s="83">
        <f t="shared" ref="K69" si="159">J69/J$5</f>
        <v>3.572066440435792E-3</v>
      </c>
    </row>
    <row r="70" spans="1:11" s="76" customFormat="1" x14ac:dyDescent="0.25">
      <c r="A70" s="1" t="s">
        <v>353</v>
      </c>
      <c r="B70" s="56">
        <v>288</v>
      </c>
      <c r="C70" s="83">
        <f t="shared" si="0"/>
        <v>3.0560595931620666E-3</v>
      </c>
      <c r="D70" s="56">
        <v>136</v>
      </c>
      <c r="E70" s="83">
        <f t="shared" si="0"/>
        <v>3.8003688593304646E-3</v>
      </c>
      <c r="F70" s="56">
        <v>37</v>
      </c>
      <c r="G70" s="83">
        <f t="shared" ref="G70" si="160">F70/F$5</f>
        <v>6.0191963559459898E-3</v>
      </c>
      <c r="H70" s="56">
        <v>60</v>
      </c>
      <c r="I70" s="83">
        <f t="shared" ref="I70" si="161">H70/H$5</f>
        <v>1.6897124672618209E-3</v>
      </c>
      <c r="J70" s="56">
        <v>55</v>
      </c>
      <c r="K70" s="83">
        <f t="shared" ref="K70" si="162">J70/J$5</f>
        <v>3.2743942370661427E-3</v>
      </c>
    </row>
    <row r="71" spans="1:11" s="76" customFormat="1" x14ac:dyDescent="0.25">
      <c r="A71" s="8" t="s">
        <v>170</v>
      </c>
      <c r="B71" s="56"/>
      <c r="C71" s="83"/>
      <c r="D71" s="56"/>
      <c r="E71" s="83"/>
      <c r="F71" s="56"/>
      <c r="G71" s="83"/>
      <c r="H71" s="56"/>
      <c r="I71" s="83"/>
      <c r="J71" s="56"/>
      <c r="K71" s="83"/>
    </row>
    <row r="72" spans="1:11" s="76" customFormat="1" x14ac:dyDescent="0.25">
      <c r="A72" s="1" t="s">
        <v>354</v>
      </c>
      <c r="B72" s="56">
        <v>1534</v>
      </c>
      <c r="C72" s="83">
        <f t="shared" ref="C72:E113" si="163">B72/B$5</f>
        <v>1.6277761860800731E-2</v>
      </c>
      <c r="D72" s="56">
        <v>652</v>
      </c>
      <c r="E72" s="83">
        <f t="shared" si="163"/>
        <v>1.8219415413848992E-2</v>
      </c>
      <c r="F72" s="56">
        <v>112</v>
      </c>
      <c r="G72" s="83">
        <f t="shared" ref="G72" si="164">F72/F$5</f>
        <v>1.8220270050431104E-2</v>
      </c>
      <c r="H72" s="56">
        <v>488</v>
      </c>
      <c r="I72" s="83">
        <f t="shared" ref="I72" si="165">H72/H$5</f>
        <v>1.3742994733729476E-2</v>
      </c>
      <c r="J72" s="56">
        <v>282</v>
      </c>
      <c r="K72" s="83">
        <f t="shared" ref="K72" si="166">J72/J$5</f>
        <v>1.6788712270048224E-2</v>
      </c>
    </row>
    <row r="73" spans="1:11" s="76" customFormat="1" x14ac:dyDescent="0.25">
      <c r="A73" s="1" t="s">
        <v>355</v>
      </c>
      <c r="B73" s="56">
        <v>896</v>
      </c>
      <c r="C73" s="83">
        <f t="shared" si="163"/>
        <v>9.5077409565042081E-3</v>
      </c>
      <c r="D73" s="56">
        <v>387</v>
      </c>
      <c r="E73" s="83">
        <f t="shared" si="163"/>
        <v>1.0814284915888895E-2</v>
      </c>
      <c r="F73" s="56">
        <v>35</v>
      </c>
      <c r="G73" s="83">
        <f t="shared" ref="G73" si="167">F73/F$5</f>
        <v>5.6938343907597198E-3</v>
      </c>
      <c r="H73" s="56">
        <v>246</v>
      </c>
      <c r="I73" s="83">
        <f t="shared" ref="I73" si="168">H73/H$5</f>
        <v>6.9278211157734661E-3</v>
      </c>
      <c r="J73" s="56">
        <v>228</v>
      </c>
      <c r="K73" s="83">
        <f t="shared" ref="K73" si="169">J73/J$5</f>
        <v>1.3573852473656009E-2</v>
      </c>
    </row>
    <row r="74" spans="1:11" s="76" customFormat="1" x14ac:dyDescent="0.25">
      <c r="A74" s="1" t="s">
        <v>356</v>
      </c>
      <c r="B74" s="56">
        <v>861</v>
      </c>
      <c r="C74" s="83">
        <f t="shared" si="163"/>
        <v>9.1363448253907621E-3</v>
      </c>
      <c r="D74" s="56">
        <v>385</v>
      </c>
      <c r="E74" s="83">
        <f t="shared" si="163"/>
        <v>1.0758397138545799E-2</v>
      </c>
      <c r="F74" s="56">
        <v>86</v>
      </c>
      <c r="G74" s="83">
        <f t="shared" ref="G74" si="170">F74/F$5</f>
        <v>1.3990564503009598E-2</v>
      </c>
      <c r="H74" s="56">
        <v>237</v>
      </c>
      <c r="I74" s="83">
        <f t="shared" ref="I74" si="171">H74/H$5</f>
        <v>6.6743642456841929E-3</v>
      </c>
      <c r="J74" s="56">
        <v>153</v>
      </c>
      <c r="K74" s="83">
        <f t="shared" ref="K74" si="172">J74/J$5</f>
        <v>9.1087694231112692E-3</v>
      </c>
    </row>
    <row r="75" spans="1:11" s="76" customFormat="1" x14ac:dyDescent="0.25">
      <c r="A75" s="1" t="s">
        <v>357</v>
      </c>
      <c r="B75" s="56">
        <v>410</v>
      </c>
      <c r="C75" s="83">
        <f t="shared" si="163"/>
        <v>4.3506403930432197E-3</v>
      </c>
      <c r="D75" s="56">
        <v>146</v>
      </c>
      <c r="E75" s="83">
        <f t="shared" si="163"/>
        <v>4.0798077460459398E-3</v>
      </c>
      <c r="F75" s="56">
        <v>23</v>
      </c>
      <c r="G75" s="83">
        <f t="shared" ref="G75" si="173">F75/F$5</f>
        <v>3.7416625996421018E-3</v>
      </c>
      <c r="H75" s="56">
        <v>170</v>
      </c>
      <c r="I75" s="83">
        <f t="shared" ref="I75" si="174">H75/H$5</f>
        <v>4.7875186572418262E-3</v>
      </c>
      <c r="J75" s="56">
        <v>71</v>
      </c>
      <c r="K75" s="83">
        <f t="shared" ref="K75" si="175">J75/J$5</f>
        <v>4.2269452878490208E-3</v>
      </c>
    </row>
    <row r="76" spans="1:11" s="76" customFormat="1" x14ac:dyDescent="0.25">
      <c r="A76" s="1" t="s">
        <v>358</v>
      </c>
      <c r="B76" s="56">
        <v>1857</v>
      </c>
      <c r="C76" s="83">
        <f t="shared" si="163"/>
        <v>1.9705217585076241E-2</v>
      </c>
      <c r="D76" s="56">
        <v>760</v>
      </c>
      <c r="E76" s="83">
        <f t="shared" si="163"/>
        <v>2.1237355390376123E-2</v>
      </c>
      <c r="F76" s="56">
        <v>57</v>
      </c>
      <c r="G76" s="83">
        <f t="shared" ref="G76" si="176">F76/F$5</f>
        <v>9.2728160078086874E-3</v>
      </c>
      <c r="H76" s="56">
        <v>791</v>
      </c>
      <c r="I76" s="83">
        <f t="shared" ref="I76" si="177">H76/H$5</f>
        <v>2.2276042693401672E-2</v>
      </c>
      <c r="J76" s="56">
        <v>249</v>
      </c>
      <c r="K76" s="83">
        <f t="shared" ref="K76" si="178">J76/J$5</f>
        <v>1.4824075727808536E-2</v>
      </c>
    </row>
    <row r="77" spans="1:11" s="76" customFormat="1" x14ac:dyDescent="0.25">
      <c r="A77" s="8" t="s">
        <v>171</v>
      </c>
      <c r="B77" s="56"/>
      <c r="C77" s="83"/>
      <c r="D77" s="56"/>
      <c r="E77" s="83"/>
      <c r="F77" s="56"/>
      <c r="G77" s="83"/>
      <c r="H77" s="56"/>
      <c r="I77" s="83"/>
      <c r="J77" s="56"/>
      <c r="K77" s="83"/>
    </row>
    <row r="78" spans="1:11" s="76" customFormat="1" x14ac:dyDescent="0.25">
      <c r="A78" s="1" t="s">
        <v>437</v>
      </c>
      <c r="B78" s="56">
        <v>547</v>
      </c>
      <c r="C78" s="83">
        <f t="shared" si="163"/>
        <v>5.8043909634015638E-3</v>
      </c>
      <c r="D78" s="56">
        <v>230</v>
      </c>
      <c r="E78" s="83">
        <f t="shared" si="163"/>
        <v>6.4270943944559327E-3</v>
      </c>
      <c r="F78" s="56">
        <v>42</v>
      </c>
      <c r="G78" s="83">
        <f t="shared" ref="G78" si="179">F78/F$5</f>
        <v>6.8326012689116644E-3</v>
      </c>
      <c r="H78" s="56">
        <v>140</v>
      </c>
      <c r="I78" s="83">
        <f t="shared" ref="I78" si="180">H78/H$5</f>
        <v>3.9426624236109159E-3</v>
      </c>
      <c r="J78" s="56">
        <v>135</v>
      </c>
      <c r="K78" s="83">
        <f t="shared" ref="K78" si="181">J78/J$5</f>
        <v>8.0371494909805326E-3</v>
      </c>
    </row>
    <row r="79" spans="1:11" s="76" customFormat="1" x14ac:dyDescent="0.25">
      <c r="A79" s="1" t="s">
        <v>359</v>
      </c>
      <c r="B79" s="56">
        <v>1106</v>
      </c>
      <c r="C79" s="83">
        <f t="shared" si="163"/>
        <v>1.1736117743184881E-2</v>
      </c>
      <c r="D79" s="56">
        <v>522</v>
      </c>
      <c r="E79" s="83">
        <f t="shared" si="163"/>
        <v>1.4586709886547812E-2</v>
      </c>
      <c r="F79" s="56">
        <v>28</v>
      </c>
      <c r="G79" s="83">
        <f t="shared" ref="G79" si="182">F79/F$5</f>
        <v>4.555067512607776E-3</v>
      </c>
      <c r="H79" s="56">
        <v>356</v>
      </c>
      <c r="I79" s="83">
        <f t="shared" ref="I79" si="183">H79/H$5</f>
        <v>1.0025627305753472E-2</v>
      </c>
      <c r="J79" s="56">
        <v>200</v>
      </c>
      <c r="K79" s="83">
        <f t="shared" ref="K79" si="184">J79/J$5</f>
        <v>1.1906888134785973E-2</v>
      </c>
    </row>
    <row r="80" spans="1:11" s="76" customFormat="1" x14ac:dyDescent="0.25">
      <c r="A80" s="1" t="s">
        <v>360</v>
      </c>
      <c r="B80" s="56">
        <v>534</v>
      </c>
      <c r="C80" s="83">
        <f t="shared" si="163"/>
        <v>5.6664438289879982E-3</v>
      </c>
      <c r="D80" s="56">
        <v>212</v>
      </c>
      <c r="E80" s="83">
        <f t="shared" si="163"/>
        <v>5.9241043983680767E-3</v>
      </c>
      <c r="F80" s="56">
        <v>27</v>
      </c>
      <c r="G80" s="83">
        <f t="shared" ref="G80" si="185">F80/F$5</f>
        <v>4.3923865300146414E-3</v>
      </c>
      <c r="H80" s="56">
        <v>173</v>
      </c>
      <c r="I80" s="83">
        <f t="shared" ref="I80" si="186">H80/H$5</f>
        <v>4.872004280604917E-3</v>
      </c>
      <c r="J80" s="56">
        <v>122</v>
      </c>
      <c r="K80" s="83">
        <f t="shared" ref="K80" si="187">J80/J$5</f>
        <v>7.2632017622194442E-3</v>
      </c>
    </row>
    <row r="81" spans="1:11" s="76" customFormat="1" x14ac:dyDescent="0.25">
      <c r="A81" s="1" t="s">
        <v>422</v>
      </c>
      <c r="B81" s="56">
        <v>622</v>
      </c>
      <c r="C81" s="83">
        <f t="shared" si="163"/>
        <v>6.6002398157875191E-3</v>
      </c>
      <c r="D81" s="56">
        <v>242</v>
      </c>
      <c r="E81" s="83">
        <f t="shared" si="163"/>
        <v>6.7624210585145025E-3</v>
      </c>
      <c r="F81" s="56">
        <v>16</v>
      </c>
      <c r="G81" s="83">
        <f t="shared" ref="G81" si="188">F81/F$5</f>
        <v>2.602895721490158E-3</v>
      </c>
      <c r="H81" s="56">
        <v>253</v>
      </c>
      <c r="I81" s="83">
        <f t="shared" ref="I81" si="189">H81/H$5</f>
        <v>7.1249542369540113E-3</v>
      </c>
      <c r="J81" s="56">
        <v>111</v>
      </c>
      <c r="K81" s="83">
        <f t="shared" ref="K81" si="190">J81/J$5</f>
        <v>6.608322914806215E-3</v>
      </c>
    </row>
    <row r="82" spans="1:11" s="76" customFormat="1" x14ac:dyDescent="0.25">
      <c r="A82" s="1" t="s">
        <v>361</v>
      </c>
      <c r="B82" s="56">
        <v>527</v>
      </c>
      <c r="C82" s="83">
        <f t="shared" si="163"/>
        <v>5.5921646027653092E-3</v>
      </c>
      <c r="D82" s="56">
        <v>152</v>
      </c>
      <c r="E82" s="83">
        <f t="shared" si="163"/>
        <v>4.2474710780752252E-3</v>
      </c>
      <c r="F82" s="56">
        <v>13</v>
      </c>
      <c r="G82" s="83">
        <f t="shared" ref="G82" si="191">F82/F$5</f>
        <v>2.1148527737107534E-3</v>
      </c>
      <c r="H82" s="56">
        <v>202</v>
      </c>
      <c r="I82" s="83">
        <f t="shared" ref="I82" si="192">H82/H$5</f>
        <v>5.6886986397814638E-3</v>
      </c>
      <c r="J82" s="56">
        <v>160</v>
      </c>
      <c r="K82" s="83">
        <f t="shared" ref="K82" si="193">J82/J$5</f>
        <v>9.5255105078287782E-3</v>
      </c>
    </row>
    <row r="83" spans="1:11" s="76" customFormat="1" x14ac:dyDescent="0.25">
      <c r="A83" s="8" t="s">
        <v>172</v>
      </c>
      <c r="B83" s="56"/>
      <c r="C83" s="83"/>
      <c r="D83" s="56"/>
      <c r="E83" s="83"/>
      <c r="F83" s="56"/>
      <c r="G83" s="83"/>
      <c r="H83" s="56"/>
      <c r="I83" s="83"/>
      <c r="J83" s="56"/>
      <c r="K83" s="83"/>
    </row>
    <row r="84" spans="1:11" s="76" customFormat="1" x14ac:dyDescent="0.25">
      <c r="A84" s="1" t="s">
        <v>362</v>
      </c>
      <c r="B84" s="56">
        <v>2178</v>
      </c>
      <c r="C84" s="83">
        <f t="shared" si="163"/>
        <v>2.3111450673288129E-2</v>
      </c>
      <c r="D84" s="56">
        <v>917</v>
      </c>
      <c r="E84" s="83">
        <f t="shared" si="163"/>
        <v>2.5624545911809089E-2</v>
      </c>
      <c r="F84" s="56">
        <v>78</v>
      </c>
      <c r="G84" s="83">
        <f t="shared" ref="G84" si="194">F84/F$5</f>
        <v>1.268911664226452E-2</v>
      </c>
      <c r="H84" s="56">
        <v>744</v>
      </c>
      <c r="I84" s="83">
        <f t="shared" ref="I84" si="195">H84/H$5</f>
        <v>2.0952434594046578E-2</v>
      </c>
      <c r="J84" s="56">
        <v>439</v>
      </c>
      <c r="K84" s="83">
        <f t="shared" ref="K84" si="196">J84/J$5</f>
        <v>2.6135619455855214E-2</v>
      </c>
    </row>
    <row r="85" spans="1:11" s="76" customFormat="1" x14ac:dyDescent="0.25">
      <c r="A85" s="1" t="s">
        <v>363</v>
      </c>
      <c r="B85" s="56">
        <v>356</v>
      </c>
      <c r="C85" s="83">
        <f t="shared" si="163"/>
        <v>3.7776292193253324E-3</v>
      </c>
      <c r="D85" s="56">
        <v>127</v>
      </c>
      <c r="E85" s="83">
        <f t="shared" si="163"/>
        <v>3.5488738612865366E-3</v>
      </c>
      <c r="F85" s="56">
        <v>26</v>
      </c>
      <c r="G85" s="83">
        <f t="shared" ref="G85" si="197">F85/F$5</f>
        <v>4.2297055474215068E-3</v>
      </c>
      <c r="H85" s="56">
        <v>117</v>
      </c>
      <c r="I85" s="83">
        <f t="shared" ref="I85" si="198">H85/H$5</f>
        <v>3.2949393111605507E-3</v>
      </c>
      <c r="J85" s="56">
        <v>86</v>
      </c>
      <c r="K85" s="83">
        <f t="shared" ref="K85" si="199">J85/J$5</f>
        <v>5.1199618979579685E-3</v>
      </c>
    </row>
    <row r="86" spans="1:11" s="76" customFormat="1" x14ac:dyDescent="0.25">
      <c r="A86" s="8" t="s">
        <v>173</v>
      </c>
      <c r="B86" s="56"/>
      <c r="C86" s="83"/>
      <c r="D86" s="56"/>
      <c r="E86" s="83"/>
      <c r="F86" s="56"/>
      <c r="G86" s="83"/>
      <c r="H86" s="56"/>
      <c r="I86" s="83"/>
      <c r="J86" s="56"/>
      <c r="K86" s="83"/>
    </row>
    <row r="87" spans="1:11" s="76" customFormat="1" x14ac:dyDescent="0.25">
      <c r="A87" s="1" t="s">
        <v>364</v>
      </c>
      <c r="B87" s="56">
        <v>819</v>
      </c>
      <c r="C87" s="83">
        <f t="shared" si="163"/>
        <v>8.6906694680546279E-3</v>
      </c>
      <c r="D87" s="56">
        <v>374</v>
      </c>
      <c r="E87" s="83">
        <f t="shared" si="163"/>
        <v>1.0451014363158777E-2</v>
      </c>
      <c r="F87" s="56">
        <v>69</v>
      </c>
      <c r="G87" s="83">
        <f t="shared" ref="G87" si="200">F87/F$5</f>
        <v>1.1224987798926306E-2</v>
      </c>
      <c r="H87" s="56">
        <v>206</v>
      </c>
      <c r="I87" s="83">
        <f t="shared" ref="I87" si="201">H87/H$5</f>
        <v>5.801346137598919E-3</v>
      </c>
      <c r="J87" s="56">
        <v>170</v>
      </c>
      <c r="K87" s="83">
        <f t="shared" ref="K87" si="202">J87/J$5</f>
        <v>1.0120854914568078E-2</v>
      </c>
    </row>
    <row r="88" spans="1:11" s="76" customFormat="1" x14ac:dyDescent="0.25">
      <c r="A88" s="1" t="s">
        <v>365</v>
      </c>
      <c r="B88" s="56">
        <v>1422</v>
      </c>
      <c r="C88" s="83">
        <f t="shared" si="163"/>
        <v>1.5089294241237705E-2</v>
      </c>
      <c r="D88" s="56">
        <v>642</v>
      </c>
      <c r="E88" s="83">
        <f t="shared" si="163"/>
        <v>1.7939976527133517E-2</v>
      </c>
      <c r="F88" s="56">
        <v>139</v>
      </c>
      <c r="G88" s="83">
        <f t="shared" ref="G88" si="203">F88/F$5</f>
        <v>2.2612656580445745E-2</v>
      </c>
      <c r="H88" s="56">
        <v>394</v>
      </c>
      <c r="I88" s="83">
        <f t="shared" ref="I88" si="204">H88/H$5</f>
        <v>1.1095778535019292E-2</v>
      </c>
      <c r="J88" s="56">
        <v>247</v>
      </c>
      <c r="K88" s="83">
        <f t="shared" ref="K88" si="205">J88/J$5</f>
        <v>1.4705006846460677E-2</v>
      </c>
    </row>
    <row r="89" spans="1:11" s="76" customFormat="1" x14ac:dyDescent="0.25">
      <c r="A89" s="1" t="s">
        <v>366</v>
      </c>
      <c r="B89" s="56">
        <v>955</v>
      </c>
      <c r="C89" s="83">
        <f t="shared" si="163"/>
        <v>1.0133808720381159E-2</v>
      </c>
      <c r="D89" s="56">
        <v>355</v>
      </c>
      <c r="E89" s="83">
        <f t="shared" si="163"/>
        <v>9.9200804783993735E-3</v>
      </c>
      <c r="F89" s="56">
        <v>45</v>
      </c>
      <c r="G89" s="83">
        <f t="shared" ref="G89" si="206">F89/F$5</f>
        <v>7.320644216691069E-3</v>
      </c>
      <c r="H89" s="56">
        <v>382</v>
      </c>
      <c r="I89" s="83">
        <f t="shared" ref="I89" si="207">H89/H$5</f>
        <v>1.0757836041566927E-2</v>
      </c>
      <c r="J89" s="56">
        <v>173</v>
      </c>
      <c r="K89" s="83">
        <f t="shared" ref="K89" si="208">J89/J$5</f>
        <v>1.0299458236589867E-2</v>
      </c>
    </row>
    <row r="90" spans="1:11" s="76" customFormat="1" x14ac:dyDescent="0.25">
      <c r="A90" s="8" t="s">
        <v>174</v>
      </c>
      <c r="B90" s="56"/>
      <c r="C90" s="83"/>
      <c r="D90" s="56"/>
      <c r="E90" s="83"/>
      <c r="F90" s="56"/>
      <c r="G90" s="83"/>
      <c r="H90" s="56"/>
      <c r="I90" s="83"/>
      <c r="J90" s="56"/>
      <c r="K90" s="83"/>
    </row>
    <row r="91" spans="1:11" s="76" customFormat="1" x14ac:dyDescent="0.25">
      <c r="A91" s="1" t="s">
        <v>367</v>
      </c>
      <c r="B91" s="56">
        <v>2735</v>
      </c>
      <c r="C91" s="83">
        <f t="shared" si="163"/>
        <v>2.9021954817007822E-2</v>
      </c>
      <c r="D91" s="56">
        <v>1103</v>
      </c>
      <c r="E91" s="83">
        <f t="shared" si="163"/>
        <v>3.0822109204716928E-2</v>
      </c>
      <c r="F91" s="56">
        <v>314</v>
      </c>
      <c r="G91" s="83">
        <f t="shared" ref="G91" si="209">F91/F$5</f>
        <v>5.1081828534244346E-2</v>
      </c>
      <c r="H91" s="56">
        <v>864</v>
      </c>
      <c r="I91" s="83">
        <f t="shared" ref="I91" si="210">H91/H$5</f>
        <v>2.4331859528570223E-2</v>
      </c>
      <c r="J91" s="56">
        <v>454</v>
      </c>
      <c r="K91" s="83">
        <f t="shared" ref="K91" si="211">J91/J$5</f>
        <v>2.7028636065964159E-2</v>
      </c>
    </row>
    <row r="92" spans="1:11" s="76" customFormat="1" x14ac:dyDescent="0.25">
      <c r="A92" s="1" t="s">
        <v>368</v>
      </c>
      <c r="B92" s="56">
        <v>307</v>
      </c>
      <c r="C92" s="83">
        <f t="shared" si="163"/>
        <v>3.2576746357665083E-3</v>
      </c>
      <c r="D92" s="56">
        <v>138</v>
      </c>
      <c r="E92" s="83">
        <f t="shared" si="163"/>
        <v>3.8562566366735595E-3</v>
      </c>
      <c r="F92" s="56">
        <v>43</v>
      </c>
      <c r="G92" s="83">
        <f t="shared" ref="G92" si="212">F92/F$5</f>
        <v>6.995282251504799E-3</v>
      </c>
      <c r="H92" s="56">
        <v>60</v>
      </c>
      <c r="I92" s="83">
        <f t="shared" ref="I92" si="213">H92/H$5</f>
        <v>1.6897124672618209E-3</v>
      </c>
      <c r="J92" s="56">
        <v>66</v>
      </c>
      <c r="K92" s="83">
        <f t="shared" ref="K92" si="214">J92/J$5</f>
        <v>3.929273084479371E-3</v>
      </c>
    </row>
    <row r="93" spans="1:11" s="76" customFormat="1" x14ac:dyDescent="0.25">
      <c r="A93" s="8" t="s">
        <v>175</v>
      </c>
      <c r="B93" s="56"/>
      <c r="C93" s="83"/>
      <c r="D93" s="56"/>
      <c r="E93" s="83"/>
      <c r="F93" s="56"/>
      <c r="G93" s="83"/>
      <c r="H93" s="56"/>
      <c r="I93" s="83"/>
      <c r="J93" s="56"/>
      <c r="K93" s="83"/>
    </row>
    <row r="94" spans="1:11" s="76" customFormat="1" x14ac:dyDescent="0.25">
      <c r="A94" s="1" t="s">
        <v>369</v>
      </c>
      <c r="B94" s="56">
        <v>64</v>
      </c>
      <c r="C94" s="83">
        <f t="shared" si="163"/>
        <v>6.7912435403601483E-4</v>
      </c>
      <c r="D94" s="56">
        <v>20</v>
      </c>
      <c r="E94" s="83">
        <f t="shared" si="163"/>
        <v>5.5887777343095063E-4</v>
      </c>
      <c r="F94" s="56">
        <v>5</v>
      </c>
      <c r="G94" s="83">
        <f t="shared" ref="G94" si="215">F94/F$5</f>
        <v>8.134049129656743E-4</v>
      </c>
      <c r="H94" s="56">
        <v>24</v>
      </c>
      <c r="I94" s="83">
        <f t="shared" ref="I94" si="216">H94/H$5</f>
        <v>6.7588498690472837E-4</v>
      </c>
      <c r="J94" s="56">
        <v>15</v>
      </c>
      <c r="K94" s="83">
        <f t="shared" ref="K94" si="217">J94/J$5</f>
        <v>8.9301661010894801E-4</v>
      </c>
    </row>
    <row r="95" spans="1:11" s="76" customFormat="1" x14ac:dyDescent="0.25">
      <c r="A95" s="1" t="s">
        <v>370</v>
      </c>
      <c r="B95" s="56">
        <v>91</v>
      </c>
      <c r="C95" s="83">
        <f t="shared" si="163"/>
        <v>9.6562994089495859E-4</v>
      </c>
      <c r="D95" s="56">
        <v>54</v>
      </c>
      <c r="E95" s="83">
        <f t="shared" si="163"/>
        <v>1.5089699882635667E-3</v>
      </c>
      <c r="F95" s="56">
        <v>8</v>
      </c>
      <c r="G95" s="83">
        <f t="shared" ref="G95" si="218">F95/F$5</f>
        <v>1.301447860745079E-3</v>
      </c>
      <c r="H95" s="56">
        <v>22</v>
      </c>
      <c r="I95" s="83">
        <f t="shared" ref="I95" si="219">H95/H$5</f>
        <v>6.1956123799600097E-4</v>
      </c>
      <c r="J95" s="56">
        <v>7</v>
      </c>
      <c r="K95" s="83">
        <f t="shared" ref="K95" si="220">J95/J$5</f>
        <v>4.1674108471750909E-4</v>
      </c>
    </row>
    <row r="96" spans="1:11" s="76" customFormat="1" x14ac:dyDescent="0.25">
      <c r="A96" s="1" t="s">
        <v>371</v>
      </c>
      <c r="B96" s="56">
        <v>60</v>
      </c>
      <c r="C96" s="83">
        <f t="shared" si="163"/>
        <v>6.3667908190876386E-4</v>
      </c>
      <c r="D96" s="56">
        <v>25</v>
      </c>
      <c r="E96" s="83">
        <f t="shared" si="163"/>
        <v>6.9859721678868837E-4</v>
      </c>
      <c r="F96" s="56">
        <v>7</v>
      </c>
      <c r="G96" s="83">
        <f t="shared" ref="G96" si="221">F96/F$5</f>
        <v>1.138766878151944E-3</v>
      </c>
      <c r="H96" s="56">
        <v>19</v>
      </c>
      <c r="I96" s="83">
        <f t="shared" ref="I96" si="222">H96/H$5</f>
        <v>5.3507561463290998E-4</v>
      </c>
      <c r="J96" s="56">
        <v>9</v>
      </c>
      <c r="K96" s="83">
        <f t="shared" ref="K96" si="223">J96/J$5</f>
        <v>5.3580996606536881E-4</v>
      </c>
    </row>
    <row r="97" spans="1:11" s="76" customFormat="1" x14ac:dyDescent="0.25">
      <c r="A97" s="1" t="s">
        <v>372</v>
      </c>
      <c r="B97" s="56">
        <v>51</v>
      </c>
      <c r="C97" s="83">
        <f t="shared" si="163"/>
        <v>5.4117721962244935E-4</v>
      </c>
      <c r="D97" s="56">
        <v>31</v>
      </c>
      <c r="E97" s="83">
        <f t="shared" si="163"/>
        <v>8.6626054881797348E-4</v>
      </c>
      <c r="F97" s="56">
        <v>5</v>
      </c>
      <c r="G97" s="83">
        <f t="shared" ref="G97" si="224">F97/F$5</f>
        <v>8.134049129656743E-4</v>
      </c>
      <c r="H97" s="56">
        <v>12</v>
      </c>
      <c r="I97" s="83">
        <f t="shared" ref="I97" si="225">H97/H$5</f>
        <v>3.3794249345236419E-4</v>
      </c>
      <c r="J97" s="56">
        <v>3</v>
      </c>
      <c r="K97" s="83">
        <f t="shared" ref="K97" si="226">J97/J$5</f>
        <v>1.786033220217896E-4</v>
      </c>
    </row>
    <row r="98" spans="1:11" s="76" customFormat="1" x14ac:dyDescent="0.25">
      <c r="A98" s="1" t="s">
        <v>373</v>
      </c>
      <c r="B98" s="56">
        <v>1</v>
      </c>
      <c r="C98" s="83">
        <f t="shared" si="163"/>
        <v>1.0611318031812732E-5</v>
      </c>
      <c r="D98" s="56">
        <v>0</v>
      </c>
      <c r="E98" s="83">
        <f t="shared" si="163"/>
        <v>0</v>
      </c>
      <c r="F98" s="56">
        <v>0</v>
      </c>
      <c r="G98" s="83">
        <f t="shared" ref="G98" si="227">F98/F$5</f>
        <v>0</v>
      </c>
      <c r="H98" s="56">
        <v>1</v>
      </c>
      <c r="I98" s="83">
        <f t="shared" ref="I98" si="228">H98/H$5</f>
        <v>2.8161874454363683E-5</v>
      </c>
      <c r="J98" s="56">
        <v>0</v>
      </c>
      <c r="K98" s="83">
        <f t="shared" ref="K98" si="229">J98/J$5</f>
        <v>0</v>
      </c>
    </row>
    <row r="99" spans="1:11" s="76" customFormat="1" x14ac:dyDescent="0.25">
      <c r="A99" s="1" t="s">
        <v>374</v>
      </c>
      <c r="B99" s="56">
        <v>157</v>
      </c>
      <c r="C99" s="83">
        <f t="shared" si="163"/>
        <v>1.6659769309945989E-3</v>
      </c>
      <c r="D99" s="56">
        <v>55</v>
      </c>
      <c r="E99" s="83">
        <f t="shared" si="163"/>
        <v>1.5369138769351144E-3</v>
      </c>
      <c r="F99" s="56">
        <v>5</v>
      </c>
      <c r="G99" s="83">
        <f t="shared" ref="G99" si="230">F99/F$5</f>
        <v>8.134049129656743E-4</v>
      </c>
      <c r="H99" s="56">
        <v>76</v>
      </c>
      <c r="I99" s="83">
        <f t="shared" ref="I99" si="231">H99/H$5</f>
        <v>2.1403024585316399E-3</v>
      </c>
      <c r="J99" s="56">
        <v>21</v>
      </c>
      <c r="K99" s="83">
        <f t="shared" ref="K99" si="232">J99/J$5</f>
        <v>1.2502232541525273E-3</v>
      </c>
    </row>
    <row r="100" spans="1:11" s="76" customFormat="1" x14ac:dyDescent="0.25">
      <c r="A100" s="1" t="s">
        <v>375</v>
      </c>
      <c r="B100" s="56">
        <v>54</v>
      </c>
      <c r="C100" s="83">
        <f t="shared" si="163"/>
        <v>5.7301117371788752E-4</v>
      </c>
      <c r="D100" s="56">
        <v>18</v>
      </c>
      <c r="E100" s="83">
        <f t="shared" si="163"/>
        <v>5.0298999608785555E-4</v>
      </c>
      <c r="F100" s="56">
        <v>8</v>
      </c>
      <c r="G100" s="83">
        <f t="shared" ref="G100" si="233">F100/F$5</f>
        <v>1.301447860745079E-3</v>
      </c>
      <c r="H100" s="56">
        <v>16</v>
      </c>
      <c r="I100" s="83">
        <f t="shared" ref="I100" si="234">H100/H$5</f>
        <v>4.5058999126981893E-4</v>
      </c>
      <c r="J100" s="56">
        <v>12</v>
      </c>
      <c r="K100" s="83">
        <f t="shared" ref="K100" si="235">J100/J$5</f>
        <v>7.1441328808715841E-4</v>
      </c>
    </row>
    <row r="101" spans="1:11" s="76" customFormat="1" x14ac:dyDescent="0.25">
      <c r="A101" s="8" t="s">
        <v>176</v>
      </c>
      <c r="B101" s="56"/>
      <c r="C101" s="83"/>
      <c r="D101" s="56"/>
      <c r="E101" s="83"/>
      <c r="F101" s="56"/>
      <c r="G101" s="83"/>
      <c r="H101" s="56"/>
      <c r="I101" s="83"/>
      <c r="J101" s="56"/>
      <c r="K101" s="83"/>
    </row>
    <row r="102" spans="1:11" s="76" customFormat="1" x14ac:dyDescent="0.25">
      <c r="A102" s="1" t="s">
        <v>376</v>
      </c>
      <c r="B102" s="56">
        <v>762</v>
      </c>
      <c r="C102" s="83">
        <f t="shared" si="163"/>
        <v>8.0858243402413005E-3</v>
      </c>
      <c r="D102" s="56">
        <v>345</v>
      </c>
      <c r="E102" s="83">
        <f t="shared" si="163"/>
        <v>9.6406415916838982E-3</v>
      </c>
      <c r="F102" s="56">
        <v>69</v>
      </c>
      <c r="G102" s="83">
        <f t="shared" ref="G102" si="236">F102/F$5</f>
        <v>1.1224987798926306E-2</v>
      </c>
      <c r="H102" s="56">
        <v>217</v>
      </c>
      <c r="I102" s="83">
        <f t="shared" ref="I102" si="237">H102/H$5</f>
        <v>6.1111267565969194E-3</v>
      </c>
      <c r="J102" s="56">
        <v>131</v>
      </c>
      <c r="K102" s="83">
        <f t="shared" ref="K102" si="238">J102/J$5</f>
        <v>7.7990117282848125E-3</v>
      </c>
    </row>
    <row r="103" spans="1:11" s="76" customFormat="1" x14ac:dyDescent="0.25">
      <c r="A103" s="1" t="s">
        <v>377</v>
      </c>
      <c r="B103" s="56">
        <v>383</v>
      </c>
      <c r="C103" s="83">
        <f t="shared" si="163"/>
        <v>4.0641348061842761E-3</v>
      </c>
      <c r="D103" s="56">
        <v>124</v>
      </c>
      <c r="E103" s="83">
        <f t="shared" si="163"/>
        <v>3.4650421952718939E-3</v>
      </c>
      <c r="F103" s="56">
        <v>14</v>
      </c>
      <c r="G103" s="83">
        <f t="shared" ref="G103" si="239">F103/F$5</f>
        <v>2.277533756303888E-3</v>
      </c>
      <c r="H103" s="56">
        <v>188</v>
      </c>
      <c r="I103" s="83">
        <f t="shared" ref="I103" si="240">H103/H$5</f>
        <v>5.2944323974203726E-3</v>
      </c>
      <c r="J103" s="56">
        <v>57</v>
      </c>
      <c r="K103" s="83">
        <f t="shared" ref="K103" si="241">J103/J$5</f>
        <v>3.3934631184140023E-3</v>
      </c>
    </row>
    <row r="104" spans="1:11" s="76" customFormat="1" x14ac:dyDescent="0.25">
      <c r="A104" s="8" t="s">
        <v>177</v>
      </c>
      <c r="B104" s="56"/>
      <c r="C104" s="83"/>
      <c r="D104" s="56"/>
      <c r="E104" s="83"/>
      <c r="F104" s="56"/>
      <c r="G104" s="83"/>
      <c r="H104" s="56"/>
      <c r="I104" s="83"/>
      <c r="J104" s="56"/>
      <c r="K104" s="83"/>
    </row>
    <row r="105" spans="1:11" s="76" customFormat="1" x14ac:dyDescent="0.25">
      <c r="A105" s="1" t="s">
        <v>378</v>
      </c>
      <c r="B105" s="56">
        <v>232</v>
      </c>
      <c r="C105" s="83">
        <f t="shared" si="163"/>
        <v>2.4618257833805535E-3</v>
      </c>
      <c r="D105" s="56">
        <v>132</v>
      </c>
      <c r="E105" s="83">
        <f t="shared" si="163"/>
        <v>3.6885933046442742E-3</v>
      </c>
      <c r="F105" s="56">
        <v>16</v>
      </c>
      <c r="G105" s="83">
        <f t="shared" ref="G105" si="242">F105/F$5</f>
        <v>2.602895721490158E-3</v>
      </c>
      <c r="H105" s="56">
        <v>68</v>
      </c>
      <c r="I105" s="83">
        <f t="shared" ref="I105" si="243">H105/H$5</f>
        <v>1.9150074628967303E-3</v>
      </c>
      <c r="J105" s="56">
        <v>16</v>
      </c>
      <c r="K105" s="83">
        <f t="shared" ref="K105" si="244">J105/J$5</f>
        <v>9.5255105078287784E-4</v>
      </c>
    </row>
    <row r="106" spans="1:11" s="76" customFormat="1" x14ac:dyDescent="0.25">
      <c r="A106" s="1" t="s">
        <v>423</v>
      </c>
      <c r="B106" s="56">
        <v>420</v>
      </c>
      <c r="C106" s="83">
        <f t="shared" si="163"/>
        <v>4.456753573361347E-3</v>
      </c>
      <c r="D106" s="56">
        <v>139</v>
      </c>
      <c r="E106" s="83">
        <f t="shared" si="163"/>
        <v>3.8842005253451072E-3</v>
      </c>
      <c r="F106" s="56">
        <v>71</v>
      </c>
      <c r="G106" s="83">
        <f t="shared" ref="G106" si="245">F106/F$5</f>
        <v>1.1550349764112575E-2</v>
      </c>
      <c r="H106" s="56">
        <v>160</v>
      </c>
      <c r="I106" s="83">
        <f t="shared" ref="I106" si="246">H106/H$5</f>
        <v>4.5058999126981894E-3</v>
      </c>
      <c r="J106" s="56">
        <v>50</v>
      </c>
      <c r="K106" s="83">
        <f t="shared" ref="K106" si="247">J106/J$5</f>
        <v>2.9767220336964933E-3</v>
      </c>
    </row>
    <row r="107" spans="1:11" s="76" customFormat="1" x14ac:dyDescent="0.25">
      <c r="A107" s="1" t="s">
        <v>379</v>
      </c>
      <c r="B107" s="56">
        <v>224</v>
      </c>
      <c r="C107" s="83">
        <f t="shared" si="163"/>
        <v>2.376935239126052E-3</v>
      </c>
      <c r="D107" s="56">
        <v>97</v>
      </c>
      <c r="E107" s="83">
        <f t="shared" si="163"/>
        <v>2.7105572011401108E-3</v>
      </c>
      <c r="F107" s="56">
        <v>24</v>
      </c>
      <c r="G107" s="83">
        <f t="shared" ref="G107" si="248">F107/F$5</f>
        <v>3.9043435822352368E-3</v>
      </c>
      <c r="H107" s="56">
        <v>67</v>
      </c>
      <c r="I107" s="83">
        <f t="shared" ref="I107" si="249">H107/H$5</f>
        <v>1.8868455884423667E-3</v>
      </c>
      <c r="J107" s="56">
        <v>36</v>
      </c>
      <c r="K107" s="83">
        <f t="shared" ref="K107" si="250">J107/J$5</f>
        <v>2.1432398642614752E-3</v>
      </c>
    </row>
    <row r="108" spans="1:11" s="76" customFormat="1" x14ac:dyDescent="0.25">
      <c r="A108" s="1" t="s">
        <v>380</v>
      </c>
      <c r="B108" s="56">
        <v>197</v>
      </c>
      <c r="C108" s="83">
        <f t="shared" si="163"/>
        <v>2.0904296522671079E-3</v>
      </c>
      <c r="D108" s="56">
        <v>85</v>
      </c>
      <c r="E108" s="83">
        <f t="shared" si="163"/>
        <v>2.3752305370815401E-3</v>
      </c>
      <c r="F108" s="56">
        <v>14</v>
      </c>
      <c r="G108" s="83">
        <f t="shared" ref="G108" si="251">F108/F$5</f>
        <v>2.277533756303888E-3</v>
      </c>
      <c r="H108" s="56">
        <v>61</v>
      </c>
      <c r="I108" s="83">
        <f t="shared" ref="I108" si="252">H108/H$5</f>
        <v>1.7178743417161845E-3</v>
      </c>
      <c r="J108" s="56">
        <v>37</v>
      </c>
      <c r="K108" s="83">
        <f t="shared" ref="K108" si="253">J108/J$5</f>
        <v>2.2027743049354053E-3</v>
      </c>
    </row>
    <row r="109" spans="1:11" s="76" customFormat="1" x14ac:dyDescent="0.25">
      <c r="A109" s="1" t="s">
        <v>381</v>
      </c>
      <c r="B109" s="56">
        <v>110</v>
      </c>
      <c r="C109" s="83">
        <f t="shared" si="163"/>
        <v>1.1672449834994004E-3</v>
      </c>
      <c r="D109" s="56">
        <v>62</v>
      </c>
      <c r="E109" s="83">
        <f t="shared" si="163"/>
        <v>1.732521097635947E-3</v>
      </c>
      <c r="F109" s="56">
        <v>16</v>
      </c>
      <c r="G109" s="83">
        <f t="shared" ref="G109" si="254">F109/F$5</f>
        <v>2.602895721490158E-3</v>
      </c>
      <c r="H109" s="56">
        <v>26</v>
      </c>
      <c r="I109" s="83">
        <f t="shared" ref="I109" si="255">H109/H$5</f>
        <v>7.3220873581345577E-4</v>
      </c>
      <c r="J109" s="56">
        <v>6</v>
      </c>
      <c r="K109" s="83">
        <f t="shared" ref="K109" si="256">J109/J$5</f>
        <v>3.572066440435792E-4</v>
      </c>
    </row>
    <row r="110" spans="1:11" s="76" customFormat="1" x14ac:dyDescent="0.25">
      <c r="A110" s="1" t="s">
        <v>382</v>
      </c>
      <c r="B110" s="56">
        <v>136</v>
      </c>
      <c r="C110" s="83">
        <f t="shared" si="163"/>
        <v>1.4431392523265314E-3</v>
      </c>
      <c r="D110" s="56">
        <v>56</v>
      </c>
      <c r="E110" s="83">
        <f t="shared" si="163"/>
        <v>1.5648577656066618E-3</v>
      </c>
      <c r="F110" s="56">
        <v>6</v>
      </c>
      <c r="G110" s="83">
        <f t="shared" ref="G110" si="257">F110/F$5</f>
        <v>9.760858955588092E-4</v>
      </c>
      <c r="H110" s="56">
        <v>55</v>
      </c>
      <c r="I110" s="83">
        <f t="shared" ref="I110" si="258">H110/H$5</f>
        <v>1.5489030949900025E-3</v>
      </c>
      <c r="J110" s="56">
        <v>19</v>
      </c>
      <c r="K110" s="83">
        <f t="shared" ref="K110" si="259">J110/J$5</f>
        <v>1.1311543728046674E-3</v>
      </c>
    </row>
    <row r="111" spans="1:11" s="76" customFormat="1" x14ac:dyDescent="0.25">
      <c r="A111" s="1" t="s">
        <v>383</v>
      </c>
      <c r="B111" s="56">
        <v>240</v>
      </c>
      <c r="C111" s="83">
        <f t="shared" si="163"/>
        <v>2.5467163276350555E-3</v>
      </c>
      <c r="D111" s="56">
        <v>108</v>
      </c>
      <c r="E111" s="83">
        <f t="shared" si="163"/>
        <v>3.0179399765271333E-3</v>
      </c>
      <c r="F111" s="56">
        <v>32</v>
      </c>
      <c r="G111" s="83">
        <f t="shared" ref="G111" si="260">F111/F$5</f>
        <v>5.205791442980316E-3</v>
      </c>
      <c r="H111" s="56">
        <v>56</v>
      </c>
      <c r="I111" s="83">
        <f t="shared" ref="I111" si="261">H111/H$5</f>
        <v>1.5770649694443661E-3</v>
      </c>
      <c r="J111" s="56">
        <v>44</v>
      </c>
      <c r="K111" s="83">
        <f t="shared" ref="K111" si="262">J111/J$5</f>
        <v>2.6195153896529143E-3</v>
      </c>
    </row>
    <row r="112" spans="1:11" s="76" customFormat="1" x14ac:dyDescent="0.25">
      <c r="A112" s="1" t="s">
        <v>384</v>
      </c>
      <c r="B112" s="56">
        <v>94</v>
      </c>
      <c r="C112" s="83">
        <f t="shared" si="163"/>
        <v>9.9746389499039676E-4</v>
      </c>
      <c r="D112" s="56">
        <v>34</v>
      </c>
      <c r="E112" s="83">
        <f t="shared" si="163"/>
        <v>9.5009221483261614E-4</v>
      </c>
      <c r="F112" s="56">
        <v>9</v>
      </c>
      <c r="G112" s="83">
        <f t="shared" ref="G112" si="263">F112/F$5</f>
        <v>1.4641288433382138E-3</v>
      </c>
      <c r="H112" s="56">
        <v>30</v>
      </c>
      <c r="I112" s="83">
        <f t="shared" ref="I112" si="264">H112/H$5</f>
        <v>8.4485623363091047E-4</v>
      </c>
      <c r="J112" s="56">
        <v>21</v>
      </c>
      <c r="K112" s="83">
        <f t="shared" ref="K112" si="265">J112/J$5</f>
        <v>1.2502232541525273E-3</v>
      </c>
    </row>
    <row r="113" spans="1:19" s="76" customFormat="1" x14ac:dyDescent="0.25">
      <c r="A113" s="1" t="s">
        <v>178</v>
      </c>
      <c r="B113" s="56">
        <v>8612</v>
      </c>
      <c r="C113" s="83">
        <f t="shared" si="163"/>
        <v>9.1384670889971237E-2</v>
      </c>
      <c r="D113" s="56">
        <v>2227</v>
      </c>
      <c r="E113" s="83">
        <f t="shared" si="163"/>
        <v>6.2231040071536355E-2</v>
      </c>
      <c r="F113" s="56">
        <v>1493</v>
      </c>
      <c r="G113" s="83">
        <f t="shared" ref="G113" si="266">F113/F$5</f>
        <v>0.24288270701155035</v>
      </c>
      <c r="H113" s="56">
        <v>3419</v>
      </c>
      <c r="I113" s="83">
        <f t="shared" ref="I113" si="267">H113/H$5</f>
        <v>9.6285448759469427E-2</v>
      </c>
      <c r="J113" s="56">
        <v>1473</v>
      </c>
      <c r="K113" s="83">
        <f t="shared" ref="K113" si="268">J113/J$5</f>
        <v>8.7694231112698695E-2</v>
      </c>
    </row>
    <row r="114" spans="1:19" s="76" customFormat="1" x14ac:dyDescent="0.25">
      <c r="A114" s="1" t="s">
        <v>424</v>
      </c>
      <c r="B114" s="75"/>
      <c r="C114" s="67"/>
      <c r="D114" s="67"/>
      <c r="E114" s="67"/>
      <c r="F114" s="77"/>
      <c r="G114" s="67"/>
      <c r="H114" s="77"/>
      <c r="I114" s="67"/>
      <c r="J114" s="56"/>
      <c r="K114" s="67"/>
    </row>
    <row r="115" spans="1:19" x14ac:dyDescent="0.25">
      <c r="M115" s="76"/>
      <c r="N115" s="76"/>
      <c r="O115" s="76"/>
      <c r="P115" s="76"/>
      <c r="Q115" s="76"/>
      <c r="R115" s="76"/>
      <c r="S115" s="76"/>
    </row>
    <row r="116" spans="1:19" x14ac:dyDescent="0.25">
      <c r="M116" s="76"/>
      <c r="N116" s="76"/>
      <c r="O116" s="76"/>
      <c r="P116" s="76"/>
      <c r="Q116" s="76"/>
      <c r="R116" s="76"/>
      <c r="S116" s="76"/>
    </row>
    <row r="117" spans="1:19" x14ac:dyDescent="0.25">
      <c r="M117" s="76"/>
      <c r="N117" s="76"/>
      <c r="O117" s="76"/>
      <c r="P117" s="76"/>
      <c r="Q117" s="76"/>
      <c r="R117" s="76"/>
      <c r="S117" s="76"/>
    </row>
    <row r="118" spans="1:19" x14ac:dyDescent="0.25">
      <c r="M118" s="76"/>
      <c r="N118" s="76"/>
      <c r="O118" s="76"/>
      <c r="P118" s="76"/>
      <c r="Q118" s="76"/>
      <c r="R118" s="76"/>
      <c r="S118" s="76"/>
    </row>
    <row r="119" spans="1:19" x14ac:dyDescent="0.25">
      <c r="M119" s="76"/>
      <c r="N119" s="76"/>
      <c r="O119" s="76"/>
      <c r="P119" s="76"/>
      <c r="Q119" s="76"/>
      <c r="R119" s="76"/>
      <c r="S119" s="76"/>
    </row>
    <row r="120" spans="1:19" x14ac:dyDescent="0.25">
      <c r="M120" s="76"/>
      <c r="N120" s="76"/>
      <c r="O120" s="76"/>
      <c r="P120" s="76"/>
      <c r="Q120" s="76"/>
      <c r="R120" s="76"/>
      <c r="S120" s="76"/>
    </row>
    <row r="121" spans="1:19" x14ac:dyDescent="0.25">
      <c r="M121" s="76"/>
      <c r="N121" s="76"/>
      <c r="O121" s="76"/>
      <c r="P121" s="76"/>
      <c r="Q121" s="76"/>
      <c r="R121" s="76"/>
      <c r="S121" s="76"/>
    </row>
    <row r="122" spans="1:19" x14ac:dyDescent="0.25">
      <c r="M122" s="76"/>
      <c r="N122" s="76"/>
      <c r="O122" s="76"/>
      <c r="P122" s="76"/>
      <c r="Q122" s="76"/>
      <c r="R122" s="76"/>
      <c r="S122" s="76"/>
    </row>
    <row r="123" spans="1:19" x14ac:dyDescent="0.25">
      <c r="M123" s="76"/>
      <c r="N123" s="76"/>
      <c r="O123" s="76"/>
      <c r="P123" s="76"/>
      <c r="Q123" s="76"/>
      <c r="R123" s="76"/>
      <c r="S123" s="76"/>
    </row>
    <row r="124" spans="1:19" x14ac:dyDescent="0.25">
      <c r="M124" s="76"/>
      <c r="N124" s="76"/>
      <c r="O124" s="76"/>
      <c r="P124" s="76"/>
      <c r="Q124" s="76"/>
      <c r="R124" s="76"/>
      <c r="S124" s="76"/>
    </row>
    <row r="125" spans="1:19" x14ac:dyDescent="0.25">
      <c r="M125" s="76"/>
      <c r="N125" s="76"/>
      <c r="O125" s="76"/>
      <c r="P125" s="76"/>
      <c r="Q125" s="76"/>
      <c r="R125" s="76"/>
      <c r="S125" s="76"/>
    </row>
    <row r="126" spans="1:19" x14ac:dyDescent="0.25">
      <c r="M126" s="76"/>
      <c r="N126" s="76"/>
      <c r="O126" s="76"/>
      <c r="P126" s="76"/>
      <c r="Q126" s="76"/>
      <c r="R126" s="76"/>
      <c r="S126" s="76"/>
    </row>
    <row r="127" spans="1:19" x14ac:dyDescent="0.25">
      <c r="M127" s="76"/>
      <c r="N127" s="76"/>
      <c r="O127" s="76"/>
      <c r="P127" s="76"/>
      <c r="Q127" s="76"/>
      <c r="R127" s="76"/>
      <c r="S127" s="76"/>
    </row>
    <row r="128" spans="1:19" x14ac:dyDescent="0.25">
      <c r="M128" s="76"/>
      <c r="N128" s="76"/>
      <c r="O128" s="76"/>
      <c r="P128" s="76"/>
      <c r="Q128" s="76"/>
      <c r="R128" s="76"/>
      <c r="S128" s="76"/>
    </row>
  </sheetData>
  <phoneticPr fontId="0" type="noConversion"/>
  <pageMargins left="0.59055118110236227" right="0.59055118110236227" top="0.78740157480314965" bottom="0.59055118110236227" header="0.39370078740157483" footer="0"/>
  <pageSetup paperSize="9" scale="50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17"/>
  <sheetViews>
    <sheetView workbookViewId="0"/>
  </sheetViews>
  <sheetFormatPr baseColWidth="10" defaultColWidth="11.44140625" defaultRowHeight="13.2" x14ac:dyDescent="0.25"/>
  <cols>
    <col min="1" max="1" width="24.6640625" style="1" customWidth="1"/>
    <col min="2" max="2" width="9.6640625" style="7" customWidth="1"/>
    <col min="3" max="3" width="9.5546875" style="1" customWidth="1"/>
    <col min="4" max="4" width="9.88671875" style="1" customWidth="1"/>
    <col min="5" max="5" width="9.5546875" style="1" customWidth="1"/>
    <col min="6" max="6" width="10.5546875" style="1" customWidth="1"/>
    <col min="7" max="7" width="9.33203125" style="1" customWidth="1"/>
    <col min="8" max="8" width="10" style="1" customWidth="1"/>
    <col min="9" max="9" width="9.33203125" style="1" customWidth="1"/>
    <col min="10" max="10" width="12.88671875" style="7" customWidth="1"/>
    <col min="11" max="11" width="8.33203125" style="1" customWidth="1"/>
    <col min="12" max="12" width="12.6640625" style="7" customWidth="1"/>
    <col min="13" max="13" width="9.6640625" style="1" customWidth="1"/>
    <col min="14" max="16384" width="11.44140625" style="1"/>
  </cols>
  <sheetData>
    <row r="1" spans="1:13" x14ac:dyDescent="0.25">
      <c r="A1" s="8" t="s">
        <v>643</v>
      </c>
      <c r="J1" s="1"/>
      <c r="K1" s="7"/>
      <c r="L1" s="1"/>
    </row>
    <row r="2" spans="1:13" x14ac:dyDescent="0.25">
      <c r="A2" s="1" t="s">
        <v>662</v>
      </c>
    </row>
    <row r="4" spans="1:13" s="2" customFormat="1" ht="39.6" x14ac:dyDescent="0.25">
      <c r="B4" s="2" t="s">
        <v>412</v>
      </c>
      <c r="C4" s="2" t="s">
        <v>155</v>
      </c>
      <c r="D4" s="2" t="s">
        <v>413</v>
      </c>
      <c r="E4" s="2" t="s">
        <v>155</v>
      </c>
      <c r="F4" s="2" t="s">
        <v>414</v>
      </c>
      <c r="G4" s="2" t="s">
        <v>155</v>
      </c>
      <c r="H4" s="2" t="s">
        <v>415</v>
      </c>
      <c r="I4" s="2" t="s">
        <v>155</v>
      </c>
      <c r="J4" s="11" t="s">
        <v>416</v>
      </c>
      <c r="K4" s="2" t="s">
        <v>155</v>
      </c>
      <c r="L4" s="11" t="s">
        <v>417</v>
      </c>
      <c r="M4" s="2" t="s">
        <v>155</v>
      </c>
    </row>
    <row r="5" spans="1:13" s="2" customFormat="1" x14ac:dyDescent="0.25">
      <c r="A5" s="32" t="s">
        <v>162</v>
      </c>
      <c r="B5" s="27">
        <v>30993</v>
      </c>
      <c r="C5" s="89">
        <f>B5/B$5</f>
        <v>1</v>
      </c>
      <c r="D5" s="8">
        <v>359</v>
      </c>
      <c r="E5" s="89">
        <f>D5/D$5</f>
        <v>1</v>
      </c>
      <c r="F5" s="27">
        <v>4037</v>
      </c>
      <c r="G5" s="89">
        <f>F5/F$5</f>
        <v>1</v>
      </c>
      <c r="H5" s="27">
        <v>2683</v>
      </c>
      <c r="I5" s="89">
        <f>H5/H$5</f>
        <v>1</v>
      </c>
      <c r="J5" s="27">
        <v>12912</v>
      </c>
      <c r="K5" s="89">
        <f>J5/J$5</f>
        <v>1</v>
      </c>
      <c r="L5" s="27">
        <v>11002</v>
      </c>
      <c r="M5" s="89">
        <f>L5/L$5</f>
        <v>1</v>
      </c>
    </row>
    <row r="6" spans="1:13" s="76" customFormat="1" x14ac:dyDescent="0.25">
      <c r="A6" s="54" t="s">
        <v>444</v>
      </c>
      <c r="B6" s="56"/>
      <c r="C6" s="85"/>
      <c r="D6" s="56"/>
      <c r="E6" s="85"/>
      <c r="F6" s="56"/>
      <c r="G6" s="80"/>
      <c r="H6" s="56"/>
      <c r="I6" s="80"/>
      <c r="J6" s="56"/>
      <c r="K6" s="80"/>
      <c r="M6" s="80"/>
    </row>
    <row r="7" spans="1:13" s="76" customFormat="1" x14ac:dyDescent="0.25">
      <c r="A7" s="55" t="s">
        <v>270</v>
      </c>
      <c r="B7" s="56">
        <v>262</v>
      </c>
      <c r="C7" s="83">
        <f t="shared" ref="C7:E70" si="0">B7/B$5</f>
        <v>8.4535217629787378E-3</v>
      </c>
      <c r="D7" s="56">
        <v>2</v>
      </c>
      <c r="E7" s="83">
        <f t="shared" si="0"/>
        <v>5.5710306406685237E-3</v>
      </c>
      <c r="F7" s="56">
        <v>48</v>
      </c>
      <c r="G7" s="83">
        <f t="shared" ref="G7" si="1">F7/F$5</f>
        <v>1.189001733960862E-2</v>
      </c>
      <c r="H7" s="56">
        <v>9</v>
      </c>
      <c r="I7" s="83">
        <f t="shared" ref="I7" si="2">H7/H$5</f>
        <v>3.354453969437197E-3</v>
      </c>
      <c r="J7" s="56">
        <v>122</v>
      </c>
      <c r="K7" s="83">
        <f t="shared" ref="K7" si="3">J7/J$5</f>
        <v>9.448574969021066E-3</v>
      </c>
      <c r="L7" s="7">
        <v>81</v>
      </c>
      <c r="M7" s="83">
        <f t="shared" ref="M7" si="4">L7/L$5</f>
        <v>7.3622977640429013E-3</v>
      </c>
    </row>
    <row r="8" spans="1:13" s="76" customFormat="1" x14ac:dyDescent="0.25">
      <c r="A8" s="55" t="s">
        <v>278</v>
      </c>
      <c r="B8" s="56">
        <v>538</v>
      </c>
      <c r="C8" s="83">
        <f t="shared" si="0"/>
        <v>1.7358758429322749E-2</v>
      </c>
      <c r="D8" s="56">
        <v>4</v>
      </c>
      <c r="E8" s="83">
        <f t="shared" si="0"/>
        <v>1.1142061281337047E-2</v>
      </c>
      <c r="F8" s="56">
        <v>75</v>
      </c>
      <c r="G8" s="83">
        <f t="shared" ref="G8" si="5">F8/F$5</f>
        <v>1.857815209313847E-2</v>
      </c>
      <c r="H8" s="56">
        <v>16</v>
      </c>
      <c r="I8" s="83">
        <f t="shared" ref="I8" si="6">H8/H$5</f>
        <v>5.9634737234439059E-3</v>
      </c>
      <c r="J8" s="56">
        <v>327</v>
      </c>
      <c r="K8" s="83">
        <f t="shared" ref="K8" si="7">J8/J$5</f>
        <v>2.532527881040892E-2</v>
      </c>
      <c r="L8" s="7">
        <v>116</v>
      </c>
      <c r="M8" s="83">
        <f t="shared" ref="M8" si="8">L8/L$5</f>
        <v>1.0543537538629339E-2</v>
      </c>
    </row>
    <row r="9" spans="1:13" s="76" customFormat="1" x14ac:dyDescent="0.25">
      <c r="A9" s="55" t="s">
        <v>279</v>
      </c>
      <c r="B9" s="56">
        <v>389</v>
      </c>
      <c r="C9" s="83">
        <f t="shared" si="0"/>
        <v>1.2551221243506598E-2</v>
      </c>
      <c r="D9" s="56">
        <v>2</v>
      </c>
      <c r="E9" s="83">
        <f t="shared" si="0"/>
        <v>5.5710306406685237E-3</v>
      </c>
      <c r="F9" s="56">
        <v>76</v>
      </c>
      <c r="G9" s="83">
        <f t="shared" ref="G9" si="9">F9/F$5</f>
        <v>1.8825860787713648E-2</v>
      </c>
      <c r="H9" s="56">
        <v>27</v>
      </c>
      <c r="I9" s="83">
        <f t="shared" ref="I9" si="10">H9/H$5</f>
        <v>1.0063361908311591E-2</v>
      </c>
      <c r="J9" s="56">
        <v>133</v>
      </c>
      <c r="K9" s="83">
        <f t="shared" ref="K9" si="11">J9/J$5</f>
        <v>1.0300495662949195E-2</v>
      </c>
      <c r="L9" s="7">
        <v>151</v>
      </c>
      <c r="M9" s="83">
        <f t="shared" ref="M9" si="12">L9/L$5</f>
        <v>1.3724777313215778E-2</v>
      </c>
    </row>
    <row r="10" spans="1:13" s="76" customFormat="1" x14ac:dyDescent="0.25">
      <c r="A10" s="55" t="s">
        <v>280</v>
      </c>
      <c r="B10" s="56">
        <v>301</v>
      </c>
      <c r="C10" s="83">
        <f t="shared" si="0"/>
        <v>9.7118704223534344E-3</v>
      </c>
      <c r="D10" s="56">
        <v>1</v>
      </c>
      <c r="E10" s="83">
        <f t="shared" si="0"/>
        <v>2.7855153203342618E-3</v>
      </c>
      <c r="F10" s="56">
        <v>56</v>
      </c>
      <c r="G10" s="83">
        <f t="shared" ref="G10" si="13">F10/F$5</f>
        <v>1.3871686896210057E-2</v>
      </c>
      <c r="H10" s="56">
        <v>16</v>
      </c>
      <c r="I10" s="83">
        <f t="shared" ref="I10" si="14">H10/H$5</f>
        <v>5.9634737234439059E-3</v>
      </c>
      <c r="J10" s="56">
        <v>144</v>
      </c>
      <c r="K10" s="83">
        <f t="shared" ref="K10" si="15">J10/J$5</f>
        <v>1.1152416356877323E-2</v>
      </c>
      <c r="L10" s="7">
        <v>84</v>
      </c>
      <c r="M10" s="83">
        <f t="shared" ref="M10" si="16">L10/L$5</f>
        <v>7.6349754590074531E-3</v>
      </c>
    </row>
    <row r="11" spans="1:13" s="76" customFormat="1" x14ac:dyDescent="0.25">
      <c r="A11" s="55" t="s">
        <v>281</v>
      </c>
      <c r="B11" s="56">
        <v>313</v>
      </c>
      <c r="C11" s="83">
        <f t="shared" si="0"/>
        <v>1.0099054625237957E-2</v>
      </c>
      <c r="D11" s="56">
        <v>3</v>
      </c>
      <c r="E11" s="83">
        <f t="shared" si="0"/>
        <v>8.356545961002786E-3</v>
      </c>
      <c r="F11" s="56">
        <v>48</v>
      </c>
      <c r="G11" s="83">
        <f t="shared" ref="G11" si="17">F11/F$5</f>
        <v>1.189001733960862E-2</v>
      </c>
      <c r="H11" s="56">
        <v>16</v>
      </c>
      <c r="I11" s="83">
        <f t="shared" ref="I11" si="18">H11/H$5</f>
        <v>5.9634737234439059E-3</v>
      </c>
      <c r="J11" s="56">
        <v>140</v>
      </c>
      <c r="K11" s="83">
        <f t="shared" ref="K11" si="19">J11/J$5</f>
        <v>1.0842627013630731E-2</v>
      </c>
      <c r="L11" s="7">
        <v>106</v>
      </c>
      <c r="M11" s="83">
        <f t="shared" ref="M11" si="20">L11/L$5</f>
        <v>9.6346118887475005E-3</v>
      </c>
    </row>
    <row r="12" spans="1:13" s="76" customFormat="1" x14ac:dyDescent="0.25">
      <c r="A12" s="55" t="s">
        <v>310</v>
      </c>
      <c r="B12" s="56">
        <v>1312</v>
      </c>
      <c r="C12" s="83">
        <f t="shared" si="0"/>
        <v>4.2332139515374442E-2</v>
      </c>
      <c r="D12" s="56">
        <v>4</v>
      </c>
      <c r="E12" s="83">
        <f t="shared" si="0"/>
        <v>1.1142061281337047E-2</v>
      </c>
      <c r="F12" s="56">
        <v>130</v>
      </c>
      <c r="G12" s="83">
        <f t="shared" ref="G12" si="21">F12/F$5</f>
        <v>3.2202130294773347E-2</v>
      </c>
      <c r="H12" s="56">
        <v>40</v>
      </c>
      <c r="I12" s="83">
        <f t="shared" ref="I12" si="22">H12/H$5</f>
        <v>1.4908684308609765E-2</v>
      </c>
      <c r="J12" s="56">
        <v>831</v>
      </c>
      <c r="K12" s="83">
        <f t="shared" ref="K12" si="23">J12/J$5</f>
        <v>6.435873605947956E-2</v>
      </c>
      <c r="L12" s="7">
        <v>307</v>
      </c>
      <c r="M12" s="83">
        <f t="shared" ref="M12" si="24">L12/L$5</f>
        <v>2.7904017451372477E-2</v>
      </c>
    </row>
    <row r="13" spans="1:13" s="76" customFormat="1" x14ac:dyDescent="0.25">
      <c r="A13" s="54" t="s">
        <v>291</v>
      </c>
      <c r="B13" s="56"/>
      <c r="C13" s="83"/>
      <c r="D13" s="56"/>
      <c r="E13" s="83"/>
      <c r="F13" s="56"/>
      <c r="G13" s="83"/>
      <c r="H13" s="56"/>
      <c r="I13" s="83"/>
      <c r="J13" s="56"/>
      <c r="K13" s="83"/>
      <c r="L13" s="7"/>
      <c r="M13" s="83"/>
    </row>
    <row r="14" spans="1:13" s="76" customFormat="1" x14ac:dyDescent="0.25">
      <c r="A14" s="55" t="s">
        <v>311</v>
      </c>
      <c r="B14" s="56">
        <v>1669</v>
      </c>
      <c r="C14" s="83">
        <f t="shared" si="0"/>
        <v>5.3850869551188979E-2</v>
      </c>
      <c r="D14" s="56">
        <v>21</v>
      </c>
      <c r="E14" s="83">
        <f t="shared" si="0"/>
        <v>5.8495821727019497E-2</v>
      </c>
      <c r="F14" s="56">
        <v>265</v>
      </c>
      <c r="G14" s="83">
        <f t="shared" ref="G14" si="25">F14/F$5</f>
        <v>6.5642804062422594E-2</v>
      </c>
      <c r="H14" s="56">
        <v>93</v>
      </c>
      <c r="I14" s="83">
        <f t="shared" ref="I14" si="26">H14/H$5</f>
        <v>3.4662691017517705E-2</v>
      </c>
      <c r="J14" s="56">
        <v>709</v>
      </c>
      <c r="K14" s="83">
        <f t="shared" ref="K14" si="27">J14/J$5</f>
        <v>5.4910161090458487E-2</v>
      </c>
      <c r="L14" s="7">
        <v>581</v>
      </c>
      <c r="M14" s="83">
        <f t="shared" ref="M14" si="28">L14/L$5</f>
        <v>5.2808580258134882E-2</v>
      </c>
    </row>
    <row r="15" spans="1:13" s="76" customFormat="1" x14ac:dyDescent="0.25">
      <c r="A15" s="55" t="s">
        <v>272</v>
      </c>
      <c r="B15" s="56">
        <v>1165</v>
      </c>
      <c r="C15" s="83">
        <f t="shared" si="0"/>
        <v>3.7589133030039044E-2</v>
      </c>
      <c r="D15" s="56">
        <v>2</v>
      </c>
      <c r="E15" s="83">
        <f t="shared" si="0"/>
        <v>5.5710306406685237E-3</v>
      </c>
      <c r="F15" s="56">
        <v>109</v>
      </c>
      <c r="G15" s="83">
        <f t="shared" ref="G15" si="29">F15/F$5</f>
        <v>2.7000247708694577E-2</v>
      </c>
      <c r="H15" s="56">
        <v>42</v>
      </c>
      <c r="I15" s="83">
        <f t="shared" ref="I15" si="30">H15/H$5</f>
        <v>1.5654118524040254E-2</v>
      </c>
      <c r="J15" s="56">
        <v>750</v>
      </c>
      <c r="K15" s="83">
        <f t="shared" ref="K15" si="31">J15/J$5</f>
        <v>5.8085501858736059E-2</v>
      </c>
      <c r="L15" s="7">
        <v>262</v>
      </c>
      <c r="M15" s="83">
        <f t="shared" ref="M15" si="32">L15/L$5</f>
        <v>2.3813852026904198E-2</v>
      </c>
    </row>
    <row r="16" spans="1:13" s="76" customFormat="1" x14ac:dyDescent="0.25">
      <c r="A16" s="55" t="s">
        <v>312</v>
      </c>
      <c r="B16" s="56">
        <v>1280</v>
      </c>
      <c r="C16" s="83">
        <f t="shared" si="0"/>
        <v>4.1299648307682381E-2</v>
      </c>
      <c r="D16" s="56">
        <v>8</v>
      </c>
      <c r="E16" s="83">
        <f t="shared" si="0"/>
        <v>2.2284122562674095E-2</v>
      </c>
      <c r="F16" s="56">
        <v>160</v>
      </c>
      <c r="G16" s="83">
        <f t="shared" ref="G16" si="33">F16/F$5</f>
        <v>3.9633391132028732E-2</v>
      </c>
      <c r="H16" s="56">
        <v>65</v>
      </c>
      <c r="I16" s="83">
        <f t="shared" ref="I16" si="34">H16/H$5</f>
        <v>2.4226612001490868E-2</v>
      </c>
      <c r="J16" s="56">
        <v>688</v>
      </c>
      <c r="K16" s="83">
        <f t="shared" ref="K16" si="35">J16/J$5</f>
        <v>5.3283767038413879E-2</v>
      </c>
      <c r="L16" s="7">
        <v>359</v>
      </c>
      <c r="M16" s="83">
        <f t="shared" ref="M16" si="36">L16/L$5</f>
        <v>3.2630430830758041E-2</v>
      </c>
    </row>
    <row r="17" spans="1:13" s="76" customFormat="1" x14ac:dyDescent="0.25">
      <c r="A17" s="54" t="s">
        <v>446</v>
      </c>
      <c r="B17" s="56"/>
      <c r="C17" s="83"/>
      <c r="D17" s="56"/>
      <c r="E17" s="83"/>
      <c r="F17" s="56"/>
      <c r="G17" s="83"/>
      <c r="H17" s="56"/>
      <c r="I17" s="83"/>
      <c r="J17" s="56"/>
      <c r="K17" s="83"/>
      <c r="L17" s="7"/>
      <c r="M17" s="83"/>
    </row>
    <row r="18" spans="1:13" s="76" customFormat="1" x14ac:dyDescent="0.25">
      <c r="A18" s="55" t="s">
        <v>284</v>
      </c>
      <c r="B18" s="56">
        <v>439</v>
      </c>
      <c r="C18" s="83">
        <f t="shared" si="0"/>
        <v>1.4164488755525442E-2</v>
      </c>
      <c r="D18" s="56">
        <v>6</v>
      </c>
      <c r="E18" s="83">
        <f t="shared" si="0"/>
        <v>1.6713091922005572E-2</v>
      </c>
      <c r="F18" s="56">
        <v>59</v>
      </c>
      <c r="G18" s="83">
        <f t="shared" ref="G18" si="37">F18/F$5</f>
        <v>1.4614812979935596E-2</v>
      </c>
      <c r="H18" s="56">
        <v>25</v>
      </c>
      <c r="I18" s="83">
        <f t="shared" ref="I18" si="38">H18/H$5</f>
        <v>9.3179276928811033E-3</v>
      </c>
      <c r="J18" s="56">
        <v>179</v>
      </c>
      <c r="K18" s="83">
        <f t="shared" ref="K18" si="39">J18/J$5</f>
        <v>1.3863073110285007E-2</v>
      </c>
      <c r="L18" s="7">
        <v>170</v>
      </c>
      <c r="M18" s="83">
        <f t="shared" ref="M18" si="40">L18/L$5</f>
        <v>1.5451736047991275E-2</v>
      </c>
    </row>
    <row r="19" spans="1:13" s="76" customFormat="1" x14ac:dyDescent="0.25">
      <c r="A19" s="55" t="s">
        <v>282</v>
      </c>
      <c r="B19" s="56">
        <v>461</v>
      </c>
      <c r="C19" s="83">
        <f t="shared" si="0"/>
        <v>1.4874326460813733E-2</v>
      </c>
      <c r="D19" s="56">
        <v>1</v>
      </c>
      <c r="E19" s="83">
        <f t="shared" si="0"/>
        <v>2.7855153203342618E-3</v>
      </c>
      <c r="F19" s="56">
        <v>44</v>
      </c>
      <c r="G19" s="83">
        <f t="shared" ref="G19" si="41">F19/F$5</f>
        <v>1.0899182561307902E-2</v>
      </c>
      <c r="H19" s="56">
        <v>19</v>
      </c>
      <c r="I19" s="83">
        <f t="shared" ref="I19" si="42">H19/H$5</f>
        <v>7.0816250465896386E-3</v>
      </c>
      <c r="J19" s="56">
        <v>245</v>
      </c>
      <c r="K19" s="83">
        <f t="shared" ref="K19" si="43">J19/J$5</f>
        <v>1.8974597273853779E-2</v>
      </c>
      <c r="L19" s="7">
        <v>152</v>
      </c>
      <c r="M19" s="83">
        <f t="shared" ref="M19" si="44">L19/L$5</f>
        <v>1.3815669878203964E-2</v>
      </c>
    </row>
    <row r="20" spans="1:13" s="76" customFormat="1" x14ac:dyDescent="0.25">
      <c r="A20" s="55" t="s">
        <v>285</v>
      </c>
      <c r="B20" s="56">
        <v>811</v>
      </c>
      <c r="C20" s="83">
        <f t="shared" si="0"/>
        <v>2.6167199044945633E-2</v>
      </c>
      <c r="D20" s="56">
        <v>5</v>
      </c>
      <c r="E20" s="83">
        <f t="shared" si="0"/>
        <v>1.3927576601671309E-2</v>
      </c>
      <c r="F20" s="56">
        <v>123</v>
      </c>
      <c r="G20" s="83">
        <f t="shared" ref="G20" si="45">F20/F$5</f>
        <v>3.0468169432747088E-2</v>
      </c>
      <c r="H20" s="56">
        <v>69</v>
      </c>
      <c r="I20" s="83">
        <f t="shared" ref="I20" si="46">H20/H$5</f>
        <v>2.5717480432351846E-2</v>
      </c>
      <c r="J20" s="56">
        <v>331</v>
      </c>
      <c r="K20" s="83">
        <f t="shared" ref="K20" si="47">J20/J$5</f>
        <v>2.5635068153655516E-2</v>
      </c>
      <c r="L20" s="7">
        <v>283</v>
      </c>
      <c r="M20" s="83">
        <f t="shared" ref="M20" si="48">L20/L$5</f>
        <v>2.5722595891656062E-2</v>
      </c>
    </row>
    <row r="21" spans="1:13" s="76" customFormat="1" x14ac:dyDescent="0.25">
      <c r="A21" s="55" t="s">
        <v>315</v>
      </c>
      <c r="B21" s="56">
        <v>1492</v>
      </c>
      <c r="C21" s="83">
        <f t="shared" si="0"/>
        <v>4.8139902558642277E-2</v>
      </c>
      <c r="D21" s="56">
        <v>13</v>
      </c>
      <c r="E21" s="83">
        <f t="shared" si="0"/>
        <v>3.6211699164345405E-2</v>
      </c>
      <c r="F21" s="56">
        <v>195</v>
      </c>
      <c r="G21" s="83">
        <f t="shared" ref="G21" si="49">F21/F$5</f>
        <v>4.8303195442160017E-2</v>
      </c>
      <c r="H21" s="56">
        <v>98</v>
      </c>
      <c r="I21" s="83">
        <f t="shared" ref="I21" si="50">H21/H$5</f>
        <v>3.6526276556093924E-2</v>
      </c>
      <c r="J21" s="56">
        <v>672</v>
      </c>
      <c r="K21" s="83">
        <f t="shared" ref="K21" si="51">J21/J$5</f>
        <v>5.204460966542751E-2</v>
      </c>
      <c r="L21" s="7">
        <v>514</v>
      </c>
      <c r="M21" s="83">
        <f t="shared" ref="M21" si="52">L21/L$5</f>
        <v>4.6718778403926561E-2</v>
      </c>
    </row>
    <row r="22" spans="1:13" s="76" customFormat="1" x14ac:dyDescent="0.25">
      <c r="A22" s="54" t="s">
        <v>447</v>
      </c>
      <c r="B22" s="56"/>
      <c r="C22" s="83"/>
      <c r="D22" s="56"/>
      <c r="E22" s="83"/>
      <c r="F22" s="56"/>
      <c r="G22" s="83"/>
      <c r="H22" s="56"/>
      <c r="I22" s="83"/>
      <c r="J22" s="56"/>
      <c r="K22" s="83"/>
      <c r="L22" s="7"/>
      <c r="M22" s="83"/>
    </row>
    <row r="23" spans="1:13" s="76" customFormat="1" x14ac:dyDescent="0.25">
      <c r="A23" s="55" t="s">
        <v>316</v>
      </c>
      <c r="B23" s="56">
        <v>391</v>
      </c>
      <c r="C23" s="83">
        <f t="shared" si="0"/>
        <v>1.2615751943987352E-2</v>
      </c>
      <c r="D23" s="56">
        <v>6</v>
      </c>
      <c r="E23" s="83">
        <f t="shared" si="0"/>
        <v>1.6713091922005572E-2</v>
      </c>
      <c r="F23" s="56">
        <v>60</v>
      </c>
      <c r="G23" s="83">
        <f t="shared" ref="G23" si="53">F23/F$5</f>
        <v>1.4862521674510775E-2</v>
      </c>
      <c r="H23" s="56">
        <v>35</v>
      </c>
      <c r="I23" s="83">
        <f t="shared" ref="I23" si="54">H23/H$5</f>
        <v>1.3045098770033545E-2</v>
      </c>
      <c r="J23" s="56">
        <v>136</v>
      </c>
      <c r="K23" s="83">
        <f t="shared" ref="K23" si="55">J23/J$5</f>
        <v>1.0532837670384139E-2</v>
      </c>
      <c r="L23" s="7">
        <v>154</v>
      </c>
      <c r="M23" s="83">
        <f t="shared" ref="M23" si="56">L23/L$5</f>
        <v>1.399745500818033E-2</v>
      </c>
    </row>
    <row r="24" spans="1:13" s="76" customFormat="1" x14ac:dyDescent="0.25">
      <c r="A24" s="55" t="s">
        <v>317</v>
      </c>
      <c r="B24" s="56">
        <v>148</v>
      </c>
      <c r="C24" s="83">
        <f t="shared" si="0"/>
        <v>4.7752718355757754E-3</v>
      </c>
      <c r="D24" s="56">
        <v>0</v>
      </c>
      <c r="E24" s="83">
        <f t="shared" si="0"/>
        <v>0</v>
      </c>
      <c r="F24" s="56">
        <v>22</v>
      </c>
      <c r="G24" s="83">
        <f t="shared" ref="G24" si="57">F24/F$5</f>
        <v>5.4495912806539508E-3</v>
      </c>
      <c r="H24" s="56">
        <v>12</v>
      </c>
      <c r="I24" s="83">
        <f t="shared" ref="I24" si="58">H24/H$5</f>
        <v>4.4726052925829294E-3</v>
      </c>
      <c r="J24" s="56">
        <v>55</v>
      </c>
      <c r="K24" s="83">
        <f t="shared" ref="K24" si="59">J24/J$5</f>
        <v>4.2596034696406448E-3</v>
      </c>
      <c r="L24" s="7">
        <v>59</v>
      </c>
      <c r="M24" s="83">
        <f t="shared" ref="M24" si="60">L24/L$5</f>
        <v>5.362661334302854E-3</v>
      </c>
    </row>
    <row r="25" spans="1:13" s="76" customFormat="1" x14ac:dyDescent="0.25">
      <c r="A25" s="55" t="s">
        <v>292</v>
      </c>
      <c r="B25" s="56">
        <v>53</v>
      </c>
      <c r="C25" s="83">
        <f t="shared" si="0"/>
        <v>1.7100635627399735E-3</v>
      </c>
      <c r="D25" s="56">
        <v>1</v>
      </c>
      <c r="E25" s="83">
        <f t="shared" si="0"/>
        <v>2.7855153203342618E-3</v>
      </c>
      <c r="F25" s="56">
        <v>6</v>
      </c>
      <c r="G25" s="83">
        <f t="shared" ref="G25" si="61">F25/F$5</f>
        <v>1.4862521674510775E-3</v>
      </c>
      <c r="H25" s="56">
        <v>4</v>
      </c>
      <c r="I25" s="83">
        <f t="shared" ref="I25" si="62">H25/H$5</f>
        <v>1.4908684308609765E-3</v>
      </c>
      <c r="J25" s="56">
        <v>23</v>
      </c>
      <c r="K25" s="83">
        <f t="shared" ref="K25" si="63">J25/J$5</f>
        <v>1.7812887236679058E-3</v>
      </c>
      <c r="L25" s="7">
        <v>19</v>
      </c>
      <c r="M25" s="83">
        <f t="shared" ref="M25" si="64">L25/L$5</f>
        <v>1.7269587347754954E-3</v>
      </c>
    </row>
    <row r="26" spans="1:13" s="76" customFormat="1" x14ac:dyDescent="0.25">
      <c r="A26" s="55" t="s">
        <v>319</v>
      </c>
      <c r="B26" s="56">
        <v>769</v>
      </c>
      <c r="C26" s="83">
        <f t="shared" si="0"/>
        <v>2.4812054334849804E-2</v>
      </c>
      <c r="D26" s="56">
        <v>7</v>
      </c>
      <c r="E26" s="83">
        <f t="shared" si="0"/>
        <v>1.9498607242339833E-2</v>
      </c>
      <c r="F26" s="56">
        <v>83</v>
      </c>
      <c r="G26" s="83">
        <f t="shared" ref="G26" si="65">F26/F$5</f>
        <v>2.0559821649739907E-2</v>
      </c>
      <c r="H26" s="56">
        <v>107</v>
      </c>
      <c r="I26" s="83">
        <f t="shared" ref="I26" si="66">H26/H$5</f>
        <v>3.9880730525531122E-2</v>
      </c>
      <c r="J26" s="56">
        <v>235</v>
      </c>
      <c r="K26" s="83">
        <f t="shared" ref="K26" si="67">J26/J$5</f>
        <v>1.8200123915737297E-2</v>
      </c>
      <c r="L26" s="7">
        <v>337</v>
      </c>
      <c r="M26" s="83">
        <f t="shared" ref="M26" si="68">L26/L$5</f>
        <v>3.0630794401017996E-2</v>
      </c>
    </row>
    <row r="27" spans="1:13" s="76" customFormat="1" x14ac:dyDescent="0.25">
      <c r="A27" s="54" t="s">
        <v>276</v>
      </c>
      <c r="B27" s="56"/>
      <c r="C27" s="83"/>
      <c r="D27" s="56"/>
      <c r="E27" s="83"/>
      <c r="F27" s="56"/>
      <c r="G27" s="83"/>
      <c r="H27" s="56"/>
      <c r="I27" s="83"/>
      <c r="J27" s="56"/>
      <c r="K27" s="83"/>
      <c r="L27" s="7"/>
      <c r="M27" s="83"/>
    </row>
    <row r="28" spans="1:13" s="76" customFormat="1" x14ac:dyDescent="0.25">
      <c r="A28" s="55" t="s">
        <v>320</v>
      </c>
      <c r="B28" s="56">
        <v>179</v>
      </c>
      <c r="C28" s="83">
        <f t="shared" si="0"/>
        <v>5.7754976930274576E-3</v>
      </c>
      <c r="D28" s="56">
        <v>4</v>
      </c>
      <c r="E28" s="83">
        <f t="shared" si="0"/>
        <v>1.1142061281337047E-2</v>
      </c>
      <c r="F28" s="56">
        <v>24</v>
      </c>
      <c r="G28" s="83">
        <f t="shared" ref="G28" si="69">F28/F$5</f>
        <v>5.94500866980431E-3</v>
      </c>
      <c r="H28" s="56">
        <v>11</v>
      </c>
      <c r="I28" s="83">
        <f t="shared" ref="I28" si="70">H28/H$5</f>
        <v>4.0998881848676857E-3</v>
      </c>
      <c r="J28" s="56">
        <v>68</v>
      </c>
      <c r="K28" s="83">
        <f t="shared" ref="K28" si="71">J28/J$5</f>
        <v>5.2664188351920693E-3</v>
      </c>
      <c r="L28" s="7">
        <v>72</v>
      </c>
      <c r="M28" s="83">
        <f t="shared" ref="M28" si="72">L28/L$5</f>
        <v>6.5442646791492457E-3</v>
      </c>
    </row>
    <row r="29" spans="1:13" s="76" customFormat="1" x14ac:dyDescent="0.25">
      <c r="A29" s="55" t="s">
        <v>321</v>
      </c>
      <c r="B29" s="56">
        <v>318</v>
      </c>
      <c r="C29" s="83">
        <f t="shared" si="0"/>
        <v>1.0260381376439842E-2</v>
      </c>
      <c r="D29" s="56">
        <v>6</v>
      </c>
      <c r="E29" s="83">
        <f t="shared" si="0"/>
        <v>1.6713091922005572E-2</v>
      </c>
      <c r="F29" s="56">
        <v>50</v>
      </c>
      <c r="G29" s="83">
        <f t="shared" ref="G29" si="73">F29/F$5</f>
        <v>1.2385434728758979E-2</v>
      </c>
      <c r="H29" s="56">
        <v>25</v>
      </c>
      <c r="I29" s="83">
        <f t="shared" ref="I29" si="74">H29/H$5</f>
        <v>9.3179276928811033E-3</v>
      </c>
      <c r="J29" s="56">
        <v>129</v>
      </c>
      <c r="K29" s="83">
        <f t="shared" ref="K29" si="75">J29/J$5</f>
        <v>9.9907063197026014E-3</v>
      </c>
      <c r="L29" s="7">
        <v>108</v>
      </c>
      <c r="M29" s="83">
        <f t="shared" ref="M29" si="76">L29/L$5</f>
        <v>9.816397018723869E-3</v>
      </c>
    </row>
    <row r="30" spans="1:13" s="76" customFormat="1" x14ac:dyDescent="0.25">
      <c r="A30" s="55" t="s">
        <v>322</v>
      </c>
      <c r="B30" s="56">
        <v>260</v>
      </c>
      <c r="C30" s="83">
        <f t="shared" si="0"/>
        <v>8.3889910624979826E-3</v>
      </c>
      <c r="D30" s="56">
        <v>4</v>
      </c>
      <c r="E30" s="83">
        <f t="shared" si="0"/>
        <v>1.1142061281337047E-2</v>
      </c>
      <c r="F30" s="56">
        <v>36</v>
      </c>
      <c r="G30" s="83">
        <f t="shared" ref="G30" si="77">F30/F$5</f>
        <v>8.9175130047064646E-3</v>
      </c>
      <c r="H30" s="56">
        <v>13</v>
      </c>
      <c r="I30" s="83">
        <f t="shared" ref="I30" si="78">H30/H$5</f>
        <v>4.8453224002981739E-3</v>
      </c>
      <c r="J30" s="56">
        <v>106</v>
      </c>
      <c r="K30" s="83">
        <f t="shared" ref="K30" si="79">J30/J$5</f>
        <v>8.2094175960346957E-3</v>
      </c>
      <c r="L30" s="7">
        <v>101</v>
      </c>
      <c r="M30" s="83">
        <f t="shared" ref="M30" si="80">L30/L$5</f>
        <v>9.1801490638065801E-3</v>
      </c>
    </row>
    <row r="31" spans="1:13" s="76" customFormat="1" x14ac:dyDescent="0.25">
      <c r="A31" s="55" t="s">
        <v>323</v>
      </c>
      <c r="B31" s="56">
        <v>154</v>
      </c>
      <c r="C31" s="83">
        <f t="shared" si="0"/>
        <v>4.9688639370180365E-3</v>
      </c>
      <c r="D31" s="56">
        <v>1</v>
      </c>
      <c r="E31" s="83">
        <f t="shared" si="0"/>
        <v>2.7855153203342618E-3</v>
      </c>
      <c r="F31" s="56">
        <v>17</v>
      </c>
      <c r="G31" s="83">
        <f t="shared" ref="G31" si="81">F31/F$5</f>
        <v>4.2110478077780527E-3</v>
      </c>
      <c r="H31" s="56">
        <v>20</v>
      </c>
      <c r="I31" s="83">
        <f t="shared" ref="I31" si="82">H31/H$5</f>
        <v>7.4543421543048823E-3</v>
      </c>
      <c r="J31" s="56">
        <v>66</v>
      </c>
      <c r="K31" s="83">
        <f t="shared" ref="K31" si="83">J31/J$5</f>
        <v>5.1115241635687732E-3</v>
      </c>
      <c r="L31" s="7">
        <v>50</v>
      </c>
      <c r="M31" s="83">
        <f t="shared" ref="M31" si="84">L31/L$5</f>
        <v>4.5446282494091984E-3</v>
      </c>
    </row>
    <row r="32" spans="1:13" s="76" customFormat="1" x14ac:dyDescent="0.25">
      <c r="A32" s="55" t="s">
        <v>324</v>
      </c>
      <c r="B32" s="56">
        <v>284</v>
      </c>
      <c r="C32" s="83">
        <f t="shared" si="0"/>
        <v>9.1633594682670287E-3</v>
      </c>
      <c r="D32" s="56">
        <v>1</v>
      </c>
      <c r="E32" s="83">
        <f t="shared" si="0"/>
        <v>2.7855153203342618E-3</v>
      </c>
      <c r="F32" s="56">
        <v>38</v>
      </c>
      <c r="G32" s="83">
        <f t="shared" ref="G32" si="85">F32/F$5</f>
        <v>9.4129303938568238E-3</v>
      </c>
      <c r="H32" s="56">
        <v>19</v>
      </c>
      <c r="I32" s="83">
        <f t="shared" ref="I32" si="86">H32/H$5</f>
        <v>7.0816250465896386E-3</v>
      </c>
      <c r="J32" s="56">
        <v>105</v>
      </c>
      <c r="K32" s="83">
        <f t="shared" ref="K32" si="87">J32/J$5</f>
        <v>8.1319702602230485E-3</v>
      </c>
      <c r="L32" s="7">
        <v>121</v>
      </c>
      <c r="M32" s="83">
        <f t="shared" ref="M32" si="88">L32/L$5</f>
        <v>1.099800036357026E-2</v>
      </c>
    </row>
    <row r="33" spans="1:13" s="76" customFormat="1" x14ac:dyDescent="0.25">
      <c r="A33" s="54" t="s">
        <v>273</v>
      </c>
      <c r="B33" s="56"/>
      <c r="C33" s="83"/>
      <c r="D33" s="56"/>
      <c r="E33" s="83"/>
      <c r="F33" s="56"/>
      <c r="G33" s="83"/>
      <c r="H33" s="56"/>
      <c r="I33" s="83"/>
      <c r="J33" s="56"/>
      <c r="K33" s="83"/>
      <c r="L33" s="7"/>
      <c r="M33" s="83"/>
    </row>
    <row r="34" spans="1:13" s="76" customFormat="1" x14ac:dyDescent="0.25">
      <c r="A34" s="55" t="s">
        <v>325</v>
      </c>
      <c r="B34" s="56">
        <v>576</v>
      </c>
      <c r="C34" s="83">
        <f t="shared" si="0"/>
        <v>1.8584841738457071E-2</v>
      </c>
      <c r="D34" s="56">
        <v>4</v>
      </c>
      <c r="E34" s="83">
        <f t="shared" si="0"/>
        <v>1.1142061281337047E-2</v>
      </c>
      <c r="F34" s="56">
        <v>67</v>
      </c>
      <c r="G34" s="83">
        <f t="shared" ref="G34" si="89">F34/F$5</f>
        <v>1.6596482536537033E-2</v>
      </c>
      <c r="H34" s="56">
        <v>37</v>
      </c>
      <c r="I34" s="83">
        <f t="shared" ref="I34" si="90">H34/H$5</f>
        <v>1.3790532985464033E-2</v>
      </c>
      <c r="J34" s="56">
        <v>211</v>
      </c>
      <c r="K34" s="83">
        <f t="shared" ref="K34" si="91">J34/J$5</f>
        <v>1.6341387856257744E-2</v>
      </c>
      <c r="L34" s="7">
        <v>257</v>
      </c>
      <c r="M34" s="83">
        <f t="shared" ref="M34" si="92">L34/L$5</f>
        <v>2.3359389201963281E-2</v>
      </c>
    </row>
    <row r="35" spans="1:13" s="76" customFormat="1" x14ac:dyDescent="0.25">
      <c r="A35" s="55" t="s">
        <v>326</v>
      </c>
      <c r="B35" s="56">
        <v>867</v>
      </c>
      <c r="C35" s="83">
        <f t="shared" si="0"/>
        <v>2.7974058658406738E-2</v>
      </c>
      <c r="D35" s="56">
        <v>10</v>
      </c>
      <c r="E35" s="83">
        <f t="shared" si="0"/>
        <v>2.7855153203342618E-2</v>
      </c>
      <c r="F35" s="56">
        <v>131</v>
      </c>
      <c r="G35" s="83">
        <f t="shared" ref="G35" si="93">F35/F$5</f>
        <v>3.2449838989348528E-2</v>
      </c>
      <c r="H35" s="56">
        <v>64</v>
      </c>
      <c r="I35" s="83">
        <f t="shared" ref="I35" si="94">H35/H$5</f>
        <v>2.3853894893775623E-2</v>
      </c>
      <c r="J35" s="56">
        <v>397</v>
      </c>
      <c r="K35" s="83">
        <f t="shared" ref="K35" si="95">J35/J$5</f>
        <v>3.0746592317224288E-2</v>
      </c>
      <c r="L35" s="7">
        <v>265</v>
      </c>
      <c r="M35" s="83">
        <f t="shared" ref="M35" si="96">L35/L$5</f>
        <v>2.4086529721868751E-2</v>
      </c>
    </row>
    <row r="36" spans="1:13" s="76" customFormat="1" x14ac:dyDescent="0.25">
      <c r="A36" s="55" t="s">
        <v>327</v>
      </c>
      <c r="B36" s="56">
        <v>444</v>
      </c>
      <c r="C36" s="83">
        <f t="shared" si="0"/>
        <v>1.4325815506727325E-2</v>
      </c>
      <c r="D36" s="56">
        <v>2</v>
      </c>
      <c r="E36" s="83">
        <f t="shared" si="0"/>
        <v>5.5710306406685237E-3</v>
      </c>
      <c r="F36" s="56">
        <v>70</v>
      </c>
      <c r="G36" s="83">
        <f t="shared" ref="G36" si="97">F36/F$5</f>
        <v>1.733960862026257E-2</v>
      </c>
      <c r="H36" s="56">
        <v>27</v>
      </c>
      <c r="I36" s="83">
        <f t="shared" ref="I36" si="98">H36/H$5</f>
        <v>1.0063361908311591E-2</v>
      </c>
      <c r="J36" s="56">
        <v>182</v>
      </c>
      <c r="K36" s="83">
        <f t="shared" ref="K36" si="99">J36/J$5</f>
        <v>1.409541511771995E-2</v>
      </c>
      <c r="L36" s="7">
        <v>163</v>
      </c>
      <c r="M36" s="83">
        <f t="shared" ref="M36" si="100">L36/L$5</f>
        <v>1.4815488093073986E-2</v>
      </c>
    </row>
    <row r="37" spans="1:13" s="76" customFormat="1" x14ac:dyDescent="0.25">
      <c r="A37" s="57" t="s">
        <v>328</v>
      </c>
      <c r="B37" s="56">
        <v>193</v>
      </c>
      <c r="C37" s="83">
        <f t="shared" si="0"/>
        <v>6.227212596392734E-3</v>
      </c>
      <c r="D37" s="56">
        <v>0</v>
      </c>
      <c r="E37" s="83">
        <f t="shared" si="0"/>
        <v>0</v>
      </c>
      <c r="F37" s="56">
        <v>27</v>
      </c>
      <c r="G37" s="83">
        <f t="shared" ref="G37" si="101">F37/F$5</f>
        <v>6.6881347535298489E-3</v>
      </c>
      <c r="H37" s="56">
        <v>16</v>
      </c>
      <c r="I37" s="83">
        <f t="shared" ref="I37" si="102">H37/H$5</f>
        <v>5.9634737234439059E-3</v>
      </c>
      <c r="J37" s="56">
        <v>82</v>
      </c>
      <c r="K37" s="83">
        <f t="shared" ref="K37" si="103">J37/J$5</f>
        <v>6.3506815365551427E-3</v>
      </c>
      <c r="L37" s="7">
        <v>68</v>
      </c>
      <c r="M37" s="83">
        <f t="shared" ref="M37" si="104">L37/L$5</f>
        <v>6.1806944191965096E-3</v>
      </c>
    </row>
    <row r="38" spans="1:13" s="76" customFormat="1" x14ac:dyDescent="0.25">
      <c r="A38" s="54" t="s">
        <v>283</v>
      </c>
      <c r="B38" s="56"/>
      <c r="C38" s="83"/>
      <c r="D38" s="56"/>
      <c r="E38" s="83"/>
      <c r="F38" s="56"/>
      <c r="G38" s="83"/>
      <c r="H38" s="56"/>
      <c r="I38" s="83"/>
      <c r="J38" s="56"/>
      <c r="K38" s="83"/>
      <c r="L38" s="7"/>
      <c r="M38" s="83"/>
    </row>
    <row r="39" spans="1:13" s="76" customFormat="1" x14ac:dyDescent="0.25">
      <c r="A39" s="55" t="s">
        <v>329</v>
      </c>
      <c r="B39" s="56">
        <v>554</v>
      </c>
      <c r="C39" s="83">
        <f t="shared" si="0"/>
        <v>1.787500403316878E-2</v>
      </c>
      <c r="D39" s="56">
        <v>3</v>
      </c>
      <c r="E39" s="83">
        <f t="shared" si="0"/>
        <v>8.356545961002786E-3</v>
      </c>
      <c r="F39" s="56">
        <v>78</v>
      </c>
      <c r="G39" s="83">
        <f t="shared" ref="G39" si="105">F39/F$5</f>
        <v>1.9321278176864007E-2</v>
      </c>
      <c r="H39" s="56">
        <v>52</v>
      </c>
      <c r="I39" s="83">
        <f t="shared" ref="I39" si="106">H39/H$5</f>
        <v>1.9381289601192696E-2</v>
      </c>
      <c r="J39" s="56">
        <v>216</v>
      </c>
      <c r="K39" s="83">
        <f t="shared" ref="K39" si="107">J39/J$5</f>
        <v>1.6728624535315983E-2</v>
      </c>
      <c r="L39" s="7">
        <v>205</v>
      </c>
      <c r="M39" s="83">
        <f t="shared" ref="M39" si="108">L39/L$5</f>
        <v>1.8632975822577714E-2</v>
      </c>
    </row>
    <row r="40" spans="1:13" s="76" customFormat="1" x14ac:dyDescent="0.25">
      <c r="A40" s="55" t="s">
        <v>330</v>
      </c>
      <c r="B40" s="56">
        <v>91</v>
      </c>
      <c r="C40" s="83">
        <f t="shared" si="0"/>
        <v>2.9361468718742943E-3</v>
      </c>
      <c r="D40" s="56">
        <v>1</v>
      </c>
      <c r="E40" s="83">
        <f t="shared" si="0"/>
        <v>2.7855153203342618E-3</v>
      </c>
      <c r="F40" s="56">
        <v>14</v>
      </c>
      <c r="G40" s="83">
        <f t="shared" ref="G40" si="109">F40/F$5</f>
        <v>3.4679217240525142E-3</v>
      </c>
      <c r="H40" s="56">
        <v>14</v>
      </c>
      <c r="I40" s="83">
        <f t="shared" ref="I40" si="110">H40/H$5</f>
        <v>5.2180395080134176E-3</v>
      </c>
      <c r="J40" s="56">
        <v>37</v>
      </c>
      <c r="K40" s="83">
        <f t="shared" ref="K40" si="111">J40/J$5</f>
        <v>2.8655514250309788E-3</v>
      </c>
      <c r="L40" s="7">
        <v>25</v>
      </c>
      <c r="M40" s="83">
        <f t="shared" ref="M40" si="112">L40/L$5</f>
        <v>2.2723141247045992E-3</v>
      </c>
    </row>
    <row r="41" spans="1:13" s="76" customFormat="1" x14ac:dyDescent="0.25">
      <c r="A41" s="55" t="s">
        <v>331</v>
      </c>
      <c r="B41" s="56">
        <v>58</v>
      </c>
      <c r="C41" s="83">
        <f t="shared" si="0"/>
        <v>1.8713903139418579E-3</v>
      </c>
      <c r="D41" s="56">
        <v>1</v>
      </c>
      <c r="E41" s="83">
        <f t="shared" si="0"/>
        <v>2.7855153203342618E-3</v>
      </c>
      <c r="F41" s="56">
        <v>7</v>
      </c>
      <c r="G41" s="83">
        <f t="shared" ref="G41" si="113">F41/F$5</f>
        <v>1.7339608620262571E-3</v>
      </c>
      <c r="H41" s="56">
        <v>6</v>
      </c>
      <c r="I41" s="83">
        <f t="shared" ref="I41" si="114">H41/H$5</f>
        <v>2.2363026462914647E-3</v>
      </c>
      <c r="J41" s="56">
        <v>15</v>
      </c>
      <c r="K41" s="83">
        <f t="shared" ref="K41" si="115">J41/J$5</f>
        <v>1.1617100371747212E-3</v>
      </c>
      <c r="L41" s="7">
        <v>29</v>
      </c>
      <c r="M41" s="83">
        <f t="shared" ref="M41" si="116">L41/L$5</f>
        <v>2.6358843846573349E-3</v>
      </c>
    </row>
    <row r="42" spans="1:13" s="76" customFormat="1" x14ac:dyDescent="0.25">
      <c r="A42" s="55" t="s">
        <v>286</v>
      </c>
      <c r="B42" s="56">
        <v>13</v>
      </c>
      <c r="C42" s="83">
        <f t="shared" si="0"/>
        <v>4.194495531248992E-4</v>
      </c>
      <c r="D42" s="56">
        <v>0</v>
      </c>
      <c r="E42" s="83">
        <f t="shared" si="0"/>
        <v>0</v>
      </c>
      <c r="F42" s="56">
        <v>0</v>
      </c>
      <c r="G42" s="83">
        <f t="shared" ref="G42" si="117">F42/F$5</f>
        <v>0</v>
      </c>
      <c r="H42" s="56">
        <v>3</v>
      </c>
      <c r="I42" s="83">
        <f t="shared" ref="I42" si="118">H42/H$5</f>
        <v>1.1181513231457323E-3</v>
      </c>
      <c r="J42" s="56">
        <v>5</v>
      </c>
      <c r="K42" s="83">
        <f t="shared" ref="K42" si="119">J42/J$5</f>
        <v>3.8723667905824041E-4</v>
      </c>
      <c r="L42" s="7">
        <v>5</v>
      </c>
      <c r="M42" s="83">
        <f t="shared" ref="M42" si="120">L42/L$5</f>
        <v>4.5446282494091981E-4</v>
      </c>
    </row>
    <row r="43" spans="1:13" s="76" customFormat="1" x14ac:dyDescent="0.25">
      <c r="A43" s="55" t="s">
        <v>287</v>
      </c>
      <c r="B43" s="56">
        <v>84</v>
      </c>
      <c r="C43" s="83">
        <f t="shared" si="0"/>
        <v>2.710289420191656E-3</v>
      </c>
      <c r="D43" s="56">
        <v>2</v>
      </c>
      <c r="E43" s="83">
        <f t="shared" si="0"/>
        <v>5.5710306406685237E-3</v>
      </c>
      <c r="F43" s="56">
        <v>4</v>
      </c>
      <c r="G43" s="83">
        <f t="shared" ref="G43" si="121">F43/F$5</f>
        <v>9.9083477830071826E-4</v>
      </c>
      <c r="H43" s="56">
        <v>11</v>
      </c>
      <c r="I43" s="83">
        <f t="shared" ref="I43" si="122">H43/H$5</f>
        <v>4.0998881848676857E-3</v>
      </c>
      <c r="J43" s="56">
        <v>38</v>
      </c>
      <c r="K43" s="83">
        <f t="shared" ref="K43" si="123">J43/J$5</f>
        <v>2.9429987608426268E-3</v>
      </c>
      <c r="L43" s="7">
        <v>29</v>
      </c>
      <c r="M43" s="83">
        <f t="shared" ref="M43" si="124">L43/L$5</f>
        <v>2.6358843846573349E-3</v>
      </c>
    </row>
    <row r="44" spans="1:13" s="76" customFormat="1" x14ac:dyDescent="0.25">
      <c r="A44" s="54" t="s">
        <v>448</v>
      </c>
      <c r="B44" s="56"/>
      <c r="C44" s="83"/>
      <c r="D44" s="56"/>
      <c r="E44" s="83"/>
      <c r="F44" s="56"/>
      <c r="G44" s="83"/>
      <c r="H44" s="56"/>
      <c r="I44" s="83"/>
      <c r="J44" s="56"/>
      <c r="K44" s="83"/>
      <c r="L44" s="7"/>
      <c r="M44" s="83"/>
    </row>
    <row r="45" spans="1:13" s="76" customFormat="1" x14ac:dyDescent="0.25">
      <c r="A45" s="55" t="s">
        <v>334</v>
      </c>
      <c r="B45" s="56">
        <v>717</v>
      </c>
      <c r="C45" s="83">
        <f t="shared" si="0"/>
        <v>2.3134256122350209E-2</v>
      </c>
      <c r="D45" s="56">
        <v>9</v>
      </c>
      <c r="E45" s="83">
        <f t="shared" si="0"/>
        <v>2.5069637883008356E-2</v>
      </c>
      <c r="F45" s="56">
        <v>85</v>
      </c>
      <c r="G45" s="83">
        <f t="shared" ref="G45" si="125">F45/F$5</f>
        <v>2.1055239038890266E-2</v>
      </c>
      <c r="H45" s="56">
        <v>68</v>
      </c>
      <c r="I45" s="83">
        <f t="shared" ref="I45" si="126">H45/H$5</f>
        <v>2.5344763324636602E-2</v>
      </c>
      <c r="J45" s="56">
        <v>282</v>
      </c>
      <c r="K45" s="83">
        <f t="shared" ref="K45" si="127">J45/J$5</f>
        <v>2.1840148698884759E-2</v>
      </c>
      <c r="L45" s="7">
        <v>273</v>
      </c>
      <c r="M45" s="83">
        <f t="shared" ref="M45" si="128">L45/L$5</f>
        <v>2.4813670241774222E-2</v>
      </c>
    </row>
    <row r="46" spans="1:13" s="76" customFormat="1" x14ac:dyDescent="0.25">
      <c r="A46" s="55" t="s">
        <v>335</v>
      </c>
      <c r="B46" s="56">
        <v>136</v>
      </c>
      <c r="C46" s="83">
        <f t="shared" si="0"/>
        <v>4.3880876326912533E-3</v>
      </c>
      <c r="D46" s="56">
        <v>1</v>
      </c>
      <c r="E46" s="83">
        <f t="shared" si="0"/>
        <v>2.7855153203342618E-3</v>
      </c>
      <c r="F46" s="56">
        <v>12</v>
      </c>
      <c r="G46" s="83">
        <f t="shared" ref="G46" si="129">F46/F$5</f>
        <v>2.972504334902155E-3</v>
      </c>
      <c r="H46" s="56">
        <v>25</v>
      </c>
      <c r="I46" s="83">
        <f t="shared" ref="I46" si="130">H46/H$5</f>
        <v>9.3179276928811033E-3</v>
      </c>
      <c r="J46" s="56">
        <v>49</v>
      </c>
      <c r="K46" s="83">
        <f t="shared" ref="K46" si="131">J46/J$5</f>
        <v>3.7949194547707557E-3</v>
      </c>
      <c r="L46" s="7">
        <v>49</v>
      </c>
      <c r="M46" s="83">
        <f t="shared" ref="M46" si="132">L46/L$5</f>
        <v>4.4537356844210141E-3</v>
      </c>
    </row>
    <row r="47" spans="1:13" s="76" customFormat="1" x14ac:dyDescent="0.25">
      <c r="A47" s="55" t="s">
        <v>336</v>
      </c>
      <c r="B47" s="56">
        <v>191</v>
      </c>
      <c r="C47" s="83">
        <f t="shared" si="0"/>
        <v>6.1626818959119797E-3</v>
      </c>
      <c r="D47" s="56">
        <v>4</v>
      </c>
      <c r="E47" s="83">
        <f t="shared" si="0"/>
        <v>1.1142061281337047E-2</v>
      </c>
      <c r="F47" s="56">
        <v>25</v>
      </c>
      <c r="G47" s="83">
        <f t="shared" ref="G47" si="133">F47/F$5</f>
        <v>6.1927173643794896E-3</v>
      </c>
      <c r="H47" s="56">
        <v>19</v>
      </c>
      <c r="I47" s="83">
        <f t="shared" ref="I47" si="134">H47/H$5</f>
        <v>7.0816250465896386E-3</v>
      </c>
      <c r="J47" s="56">
        <v>76</v>
      </c>
      <c r="K47" s="83">
        <f t="shared" ref="K47" si="135">J47/J$5</f>
        <v>5.8859975216852536E-3</v>
      </c>
      <c r="L47" s="7">
        <v>67</v>
      </c>
      <c r="M47" s="83">
        <f t="shared" ref="M47" si="136">L47/L$5</f>
        <v>6.0898018542083262E-3</v>
      </c>
    </row>
    <row r="48" spans="1:13" s="76" customFormat="1" x14ac:dyDescent="0.25">
      <c r="A48" s="55" t="s">
        <v>337</v>
      </c>
      <c r="B48" s="56">
        <v>216</v>
      </c>
      <c r="C48" s="83">
        <f t="shared" si="0"/>
        <v>6.9693156519214016E-3</v>
      </c>
      <c r="D48" s="56">
        <v>4</v>
      </c>
      <c r="E48" s="83">
        <f t="shared" si="0"/>
        <v>1.1142061281337047E-2</v>
      </c>
      <c r="F48" s="56">
        <v>24</v>
      </c>
      <c r="G48" s="83">
        <f t="shared" ref="G48" si="137">F48/F$5</f>
        <v>5.94500866980431E-3</v>
      </c>
      <c r="H48" s="56">
        <v>21</v>
      </c>
      <c r="I48" s="83">
        <f t="shared" ref="I48" si="138">H48/H$5</f>
        <v>7.8270592620201269E-3</v>
      </c>
      <c r="J48" s="56">
        <v>98</v>
      </c>
      <c r="K48" s="83">
        <f t="shared" ref="K48" si="139">J48/J$5</f>
        <v>7.5898389095415113E-3</v>
      </c>
      <c r="L48" s="7">
        <v>69</v>
      </c>
      <c r="M48" s="83">
        <f t="shared" ref="M48" si="140">L48/L$5</f>
        <v>6.2715869841846938E-3</v>
      </c>
    </row>
    <row r="49" spans="1:13" s="76" customFormat="1" x14ac:dyDescent="0.25">
      <c r="A49" s="55" t="s">
        <v>338</v>
      </c>
      <c r="B49" s="56">
        <v>82</v>
      </c>
      <c r="C49" s="83">
        <f t="shared" si="0"/>
        <v>2.6457587197109026E-3</v>
      </c>
      <c r="D49" s="56">
        <v>1</v>
      </c>
      <c r="E49" s="83">
        <f t="shared" si="0"/>
        <v>2.7855153203342618E-3</v>
      </c>
      <c r="F49" s="56">
        <v>16</v>
      </c>
      <c r="G49" s="83">
        <f t="shared" ref="G49" si="141">F49/F$5</f>
        <v>3.963339113202873E-3</v>
      </c>
      <c r="H49" s="56">
        <v>6</v>
      </c>
      <c r="I49" s="83">
        <f t="shared" ref="I49" si="142">H49/H$5</f>
        <v>2.2363026462914647E-3</v>
      </c>
      <c r="J49" s="56">
        <v>36</v>
      </c>
      <c r="K49" s="83">
        <f t="shared" ref="K49" si="143">J49/J$5</f>
        <v>2.7881040892193307E-3</v>
      </c>
      <c r="L49" s="7">
        <v>23</v>
      </c>
      <c r="M49" s="83">
        <f t="shared" ref="M49" si="144">L49/L$5</f>
        <v>2.0905289947282311E-3</v>
      </c>
    </row>
    <row r="50" spans="1:13" s="76" customFormat="1" x14ac:dyDescent="0.25">
      <c r="A50" s="54" t="s">
        <v>449</v>
      </c>
      <c r="B50" s="56"/>
      <c r="C50" s="83"/>
      <c r="D50" s="56"/>
      <c r="E50" s="83"/>
      <c r="F50" s="56"/>
      <c r="G50" s="83"/>
      <c r="H50" s="56"/>
      <c r="I50" s="83"/>
      <c r="J50" s="56"/>
      <c r="K50" s="83"/>
      <c r="L50" s="7"/>
      <c r="M50" s="83"/>
    </row>
    <row r="51" spans="1:13" s="76" customFormat="1" x14ac:dyDescent="0.25">
      <c r="A51" s="55" t="s">
        <v>288</v>
      </c>
      <c r="B51" s="56">
        <v>424</v>
      </c>
      <c r="C51" s="83">
        <f t="shared" si="0"/>
        <v>1.3680508501919788E-2</v>
      </c>
      <c r="D51" s="56">
        <v>5</v>
      </c>
      <c r="E51" s="83">
        <f t="shared" si="0"/>
        <v>1.3927576601671309E-2</v>
      </c>
      <c r="F51" s="56">
        <v>58</v>
      </c>
      <c r="G51" s="83">
        <f t="shared" ref="G51" si="145">F51/F$5</f>
        <v>1.4367104285360416E-2</v>
      </c>
      <c r="H51" s="56">
        <v>38</v>
      </c>
      <c r="I51" s="83">
        <f t="shared" ref="I51" si="146">H51/H$5</f>
        <v>1.4163250093179277E-2</v>
      </c>
      <c r="J51" s="56">
        <v>187</v>
      </c>
      <c r="K51" s="83">
        <f t="shared" ref="K51" si="147">J51/J$5</f>
        <v>1.4482651796778191E-2</v>
      </c>
      <c r="L51" s="7">
        <v>136</v>
      </c>
      <c r="M51" s="83">
        <f t="shared" ref="M51" si="148">L51/L$5</f>
        <v>1.2361388838393019E-2</v>
      </c>
    </row>
    <row r="52" spans="1:13" s="76" customFormat="1" x14ac:dyDescent="0.25">
      <c r="A52" s="55" t="s">
        <v>438</v>
      </c>
      <c r="B52" s="56">
        <v>248</v>
      </c>
      <c r="C52" s="83">
        <f t="shared" si="0"/>
        <v>8.0018068596134605E-3</v>
      </c>
      <c r="D52" s="56">
        <v>2</v>
      </c>
      <c r="E52" s="83">
        <f t="shared" si="0"/>
        <v>5.5710306406685237E-3</v>
      </c>
      <c r="F52" s="56">
        <v>31</v>
      </c>
      <c r="G52" s="83">
        <f t="shared" ref="G52" si="149">F52/F$5</f>
        <v>7.6789695318305673E-3</v>
      </c>
      <c r="H52" s="56">
        <v>28</v>
      </c>
      <c r="I52" s="83">
        <f t="shared" ref="I52" si="150">H52/H$5</f>
        <v>1.0436079016026835E-2</v>
      </c>
      <c r="J52" s="56">
        <v>92</v>
      </c>
      <c r="K52" s="83">
        <f t="shared" ref="K52" si="151">J52/J$5</f>
        <v>7.1251548946716231E-3</v>
      </c>
      <c r="L52" s="7">
        <v>95</v>
      </c>
      <c r="M52" s="83">
        <f t="shared" ref="M52" si="152">L52/L$5</f>
        <v>8.6347936738774764E-3</v>
      </c>
    </row>
    <row r="53" spans="1:13" s="76" customFormat="1" x14ac:dyDescent="0.25">
      <c r="A53" s="55" t="s">
        <v>289</v>
      </c>
      <c r="B53" s="56">
        <v>105</v>
      </c>
      <c r="C53" s="83">
        <f t="shared" si="0"/>
        <v>3.3878617752395703E-3</v>
      </c>
      <c r="D53" s="56">
        <v>3</v>
      </c>
      <c r="E53" s="83">
        <f t="shared" si="0"/>
        <v>8.356545961002786E-3</v>
      </c>
      <c r="F53" s="56">
        <v>10</v>
      </c>
      <c r="G53" s="83">
        <f t="shared" ref="G53" si="153">F53/F$5</f>
        <v>2.4770869457517958E-3</v>
      </c>
      <c r="H53" s="56">
        <v>7</v>
      </c>
      <c r="I53" s="83">
        <f t="shared" ref="I53" si="154">H53/H$5</f>
        <v>2.6090197540067088E-3</v>
      </c>
      <c r="J53" s="56">
        <v>39</v>
      </c>
      <c r="K53" s="83">
        <f t="shared" ref="K53" si="155">J53/J$5</f>
        <v>3.0204460966542753E-3</v>
      </c>
      <c r="L53" s="7">
        <v>46</v>
      </c>
      <c r="M53" s="83">
        <f t="shared" ref="M53" si="156">L53/L$5</f>
        <v>4.1810579894564623E-3</v>
      </c>
    </row>
    <row r="54" spans="1:13" s="76" customFormat="1" x14ac:dyDescent="0.25">
      <c r="A54" s="55" t="s">
        <v>421</v>
      </c>
      <c r="B54" s="56">
        <v>97</v>
      </c>
      <c r="C54" s="83">
        <f t="shared" si="0"/>
        <v>3.1297389733165554E-3</v>
      </c>
      <c r="D54" s="56">
        <v>0</v>
      </c>
      <c r="E54" s="83">
        <f t="shared" si="0"/>
        <v>0</v>
      </c>
      <c r="F54" s="56">
        <v>9</v>
      </c>
      <c r="G54" s="83">
        <f t="shared" ref="G54" si="157">F54/F$5</f>
        <v>2.2293782511766161E-3</v>
      </c>
      <c r="H54" s="56">
        <v>10</v>
      </c>
      <c r="I54" s="83">
        <f t="shared" ref="I54" si="158">H54/H$5</f>
        <v>3.7271710771524412E-3</v>
      </c>
      <c r="J54" s="56">
        <v>40</v>
      </c>
      <c r="K54" s="83">
        <f t="shared" ref="K54" si="159">J54/J$5</f>
        <v>3.0978934324659233E-3</v>
      </c>
      <c r="L54" s="7">
        <v>38</v>
      </c>
      <c r="M54" s="83">
        <f t="shared" ref="M54" si="160">L54/L$5</f>
        <v>3.4539174695509909E-3</v>
      </c>
    </row>
    <row r="55" spans="1:13" s="76" customFormat="1" x14ac:dyDescent="0.25">
      <c r="A55" s="55" t="s">
        <v>341</v>
      </c>
      <c r="B55" s="56">
        <v>50</v>
      </c>
      <c r="C55" s="83">
        <f t="shared" si="0"/>
        <v>1.6132675120188429E-3</v>
      </c>
      <c r="D55" s="56">
        <v>1</v>
      </c>
      <c r="E55" s="83">
        <f t="shared" si="0"/>
        <v>2.7855153203342618E-3</v>
      </c>
      <c r="F55" s="56">
        <v>4</v>
      </c>
      <c r="G55" s="83">
        <f t="shared" ref="G55" si="161">F55/F$5</f>
        <v>9.9083477830071826E-4</v>
      </c>
      <c r="H55" s="56">
        <v>8</v>
      </c>
      <c r="I55" s="83">
        <f t="shared" ref="I55" si="162">H55/H$5</f>
        <v>2.9817368617219529E-3</v>
      </c>
      <c r="J55" s="56">
        <v>19</v>
      </c>
      <c r="K55" s="83">
        <f t="shared" ref="K55" si="163">J55/J$5</f>
        <v>1.4714993804213134E-3</v>
      </c>
      <c r="L55" s="7">
        <v>18</v>
      </c>
      <c r="M55" s="83">
        <f t="shared" ref="M55" si="164">L55/L$5</f>
        <v>1.6360661697873114E-3</v>
      </c>
    </row>
    <row r="56" spans="1:13" s="76" customFormat="1" x14ac:dyDescent="0.25">
      <c r="A56" s="54" t="s">
        <v>450</v>
      </c>
      <c r="B56" s="56"/>
      <c r="C56" s="83"/>
      <c r="D56" s="56"/>
      <c r="E56" s="83"/>
      <c r="F56" s="56"/>
      <c r="G56" s="83"/>
      <c r="H56" s="56"/>
      <c r="I56" s="83"/>
      <c r="J56" s="56"/>
      <c r="K56" s="83"/>
      <c r="L56" s="7"/>
      <c r="M56" s="83"/>
    </row>
    <row r="57" spans="1:13" s="76" customFormat="1" x14ac:dyDescent="0.25">
      <c r="A57" s="55" t="s">
        <v>342</v>
      </c>
      <c r="B57" s="56">
        <v>595</v>
      </c>
      <c r="C57" s="83">
        <f t="shared" si="0"/>
        <v>1.919788339302423E-2</v>
      </c>
      <c r="D57" s="56">
        <v>7</v>
      </c>
      <c r="E57" s="83">
        <f t="shared" si="0"/>
        <v>1.9498607242339833E-2</v>
      </c>
      <c r="F57" s="56">
        <v>77</v>
      </c>
      <c r="G57" s="83">
        <f t="shared" ref="G57" si="165">F57/F$5</f>
        <v>1.9073569482288829E-2</v>
      </c>
      <c r="H57" s="56">
        <v>49</v>
      </c>
      <c r="I57" s="83">
        <f t="shared" ref="I57" si="166">H57/H$5</f>
        <v>1.8263138278046962E-2</v>
      </c>
      <c r="J57" s="56">
        <v>249</v>
      </c>
      <c r="K57" s="83">
        <f t="shared" ref="K57" si="167">J57/J$5</f>
        <v>1.9284386617100371E-2</v>
      </c>
      <c r="L57" s="7">
        <v>213</v>
      </c>
      <c r="M57" s="83">
        <f t="shared" ref="M57" si="168">L57/L$5</f>
        <v>1.9360116342483184E-2</v>
      </c>
    </row>
    <row r="58" spans="1:13" s="76" customFormat="1" x14ac:dyDescent="0.25">
      <c r="A58" s="55" t="s">
        <v>343</v>
      </c>
      <c r="B58" s="56">
        <v>327</v>
      </c>
      <c r="C58" s="83">
        <f t="shared" si="0"/>
        <v>1.0550769528603232E-2</v>
      </c>
      <c r="D58" s="56">
        <v>9</v>
      </c>
      <c r="E58" s="83">
        <f t="shared" si="0"/>
        <v>2.5069637883008356E-2</v>
      </c>
      <c r="F58" s="56">
        <v>60</v>
      </c>
      <c r="G58" s="83">
        <f t="shared" ref="G58" si="169">F58/F$5</f>
        <v>1.4862521674510775E-2</v>
      </c>
      <c r="H58" s="56">
        <v>26</v>
      </c>
      <c r="I58" s="83">
        <f t="shared" ref="I58" si="170">H58/H$5</f>
        <v>9.6906448005963479E-3</v>
      </c>
      <c r="J58" s="56">
        <v>113</v>
      </c>
      <c r="K58" s="83">
        <f t="shared" ref="K58" si="171">J58/J$5</f>
        <v>8.7515489467162328E-3</v>
      </c>
      <c r="L58" s="7">
        <v>119</v>
      </c>
      <c r="M58" s="83">
        <f t="shared" ref="M58" si="172">L58/L$5</f>
        <v>1.0816215233593891E-2</v>
      </c>
    </row>
    <row r="59" spans="1:13" s="76" customFormat="1" x14ac:dyDescent="0.25">
      <c r="A59" s="55" t="s">
        <v>344</v>
      </c>
      <c r="B59" s="56">
        <v>415</v>
      </c>
      <c r="C59" s="83">
        <f t="shared" si="0"/>
        <v>1.3390120349756396E-2</v>
      </c>
      <c r="D59" s="56">
        <v>11</v>
      </c>
      <c r="E59" s="83">
        <f t="shared" si="0"/>
        <v>3.0640668523676879E-2</v>
      </c>
      <c r="F59" s="56">
        <v>45</v>
      </c>
      <c r="G59" s="83">
        <f t="shared" ref="G59" si="173">F59/F$5</f>
        <v>1.1146891255883081E-2</v>
      </c>
      <c r="H59" s="56">
        <v>66</v>
      </c>
      <c r="I59" s="83">
        <f t="shared" ref="I59" si="174">H59/H$5</f>
        <v>2.4599329109206113E-2</v>
      </c>
      <c r="J59" s="56">
        <v>148</v>
      </c>
      <c r="K59" s="83">
        <f t="shared" ref="K59" si="175">J59/J$5</f>
        <v>1.1462205700123915E-2</v>
      </c>
      <c r="L59" s="7">
        <v>145</v>
      </c>
      <c r="M59" s="83">
        <f t="shared" ref="M59" si="176">L59/L$5</f>
        <v>1.3179421923286675E-2</v>
      </c>
    </row>
    <row r="60" spans="1:13" s="76" customFormat="1" x14ac:dyDescent="0.25">
      <c r="A60" s="57" t="s">
        <v>346</v>
      </c>
      <c r="B60" s="56">
        <v>37</v>
      </c>
      <c r="C60" s="83">
        <f t="shared" si="0"/>
        <v>1.1938179588939439E-3</v>
      </c>
      <c r="D60" s="56">
        <v>0</v>
      </c>
      <c r="E60" s="83">
        <f t="shared" si="0"/>
        <v>0</v>
      </c>
      <c r="F60" s="56">
        <v>7</v>
      </c>
      <c r="G60" s="83">
        <f t="shared" ref="G60" si="177">F60/F$5</f>
        <v>1.7339608620262571E-3</v>
      </c>
      <c r="H60" s="56">
        <v>4</v>
      </c>
      <c r="I60" s="83">
        <f t="shared" ref="I60" si="178">H60/H$5</f>
        <v>1.4908684308609765E-3</v>
      </c>
      <c r="J60" s="56">
        <v>20</v>
      </c>
      <c r="K60" s="83">
        <f t="shared" ref="K60" si="179">J60/J$5</f>
        <v>1.5489467162329617E-3</v>
      </c>
      <c r="L60" s="7">
        <v>6</v>
      </c>
      <c r="M60" s="83">
        <f t="shared" ref="M60" si="180">L60/L$5</f>
        <v>5.4535538992910384E-4</v>
      </c>
    </row>
    <row r="61" spans="1:13" s="76" customFormat="1" x14ac:dyDescent="0.25">
      <c r="A61" s="55" t="s">
        <v>293</v>
      </c>
      <c r="B61" s="56">
        <v>60</v>
      </c>
      <c r="C61" s="83">
        <f t="shared" si="0"/>
        <v>1.9359210144226115E-3</v>
      </c>
      <c r="D61" s="56">
        <v>1</v>
      </c>
      <c r="E61" s="83">
        <f t="shared" si="0"/>
        <v>2.7855153203342618E-3</v>
      </c>
      <c r="F61" s="56">
        <v>12</v>
      </c>
      <c r="G61" s="83">
        <f t="shared" ref="G61" si="181">F61/F$5</f>
        <v>2.972504334902155E-3</v>
      </c>
      <c r="H61" s="56">
        <v>6</v>
      </c>
      <c r="I61" s="83">
        <f t="shared" ref="I61" si="182">H61/H$5</f>
        <v>2.2363026462914647E-3</v>
      </c>
      <c r="J61" s="56">
        <v>16</v>
      </c>
      <c r="K61" s="83">
        <f t="shared" ref="K61" si="183">J61/J$5</f>
        <v>1.2391573729863693E-3</v>
      </c>
      <c r="L61" s="7">
        <v>25</v>
      </c>
      <c r="M61" s="83">
        <f t="shared" ref="M61" si="184">L61/L$5</f>
        <v>2.2723141247045992E-3</v>
      </c>
    </row>
    <row r="62" spans="1:13" s="76" customFormat="1" x14ac:dyDescent="0.25">
      <c r="A62" s="55" t="s">
        <v>290</v>
      </c>
      <c r="B62" s="56">
        <v>68</v>
      </c>
      <c r="C62" s="83">
        <f t="shared" si="0"/>
        <v>2.1940438163456266E-3</v>
      </c>
      <c r="D62" s="56">
        <v>0</v>
      </c>
      <c r="E62" s="83">
        <f t="shared" si="0"/>
        <v>0</v>
      </c>
      <c r="F62" s="56">
        <v>6</v>
      </c>
      <c r="G62" s="83">
        <f t="shared" ref="G62" si="185">F62/F$5</f>
        <v>1.4862521674510775E-3</v>
      </c>
      <c r="H62" s="56">
        <v>8</v>
      </c>
      <c r="I62" s="83">
        <f t="shared" ref="I62" si="186">H62/H$5</f>
        <v>2.9817368617219529E-3</v>
      </c>
      <c r="J62" s="56">
        <v>26</v>
      </c>
      <c r="K62" s="83">
        <f t="shared" ref="K62" si="187">J62/J$5</f>
        <v>2.0136307311028499E-3</v>
      </c>
      <c r="L62" s="7">
        <v>28</v>
      </c>
      <c r="M62" s="83">
        <f t="shared" ref="M62" si="188">L62/L$5</f>
        <v>2.544991819669151E-3</v>
      </c>
    </row>
    <row r="63" spans="1:13" s="76" customFormat="1" x14ac:dyDescent="0.25">
      <c r="A63" s="57" t="s">
        <v>451</v>
      </c>
      <c r="B63" s="56">
        <v>523</v>
      </c>
      <c r="C63" s="83">
        <f t="shared" si="0"/>
        <v>1.6874778175717097E-2</v>
      </c>
      <c r="D63" s="56">
        <v>1</v>
      </c>
      <c r="E63" s="83">
        <f t="shared" si="0"/>
        <v>2.7855153203342618E-3</v>
      </c>
      <c r="F63" s="56">
        <v>35</v>
      </c>
      <c r="G63" s="83">
        <f t="shared" ref="G63" si="189">F63/F$5</f>
        <v>8.6698043101312849E-3</v>
      </c>
      <c r="H63" s="56">
        <v>48</v>
      </c>
      <c r="I63" s="83">
        <f t="shared" ref="I63" si="190">H63/H$5</f>
        <v>1.7890421170331718E-2</v>
      </c>
      <c r="J63" s="56">
        <v>276</v>
      </c>
      <c r="K63" s="83">
        <f t="shared" ref="K63" si="191">J63/J$5</f>
        <v>2.1375464684014869E-2</v>
      </c>
      <c r="L63" s="7">
        <v>163</v>
      </c>
      <c r="M63" s="83">
        <f t="shared" ref="M63" si="192">L63/L$5</f>
        <v>1.4815488093073986E-2</v>
      </c>
    </row>
    <row r="64" spans="1:13" s="76" customFormat="1" x14ac:dyDescent="0.25">
      <c r="A64" s="8" t="s">
        <v>169</v>
      </c>
      <c r="C64" s="83"/>
      <c r="E64" s="83"/>
      <c r="G64" s="83"/>
      <c r="I64" s="83"/>
      <c r="K64" s="83"/>
      <c r="M64" s="83"/>
    </row>
    <row r="65" spans="1:13" s="76" customFormat="1" x14ac:dyDescent="0.25">
      <c r="A65" s="1" t="s">
        <v>588</v>
      </c>
      <c r="B65" s="56">
        <v>6</v>
      </c>
      <c r="C65" s="83">
        <f t="shared" si="0"/>
        <v>1.9359210144226117E-4</v>
      </c>
      <c r="D65" s="56">
        <v>0</v>
      </c>
      <c r="E65" s="83">
        <f t="shared" si="0"/>
        <v>0</v>
      </c>
      <c r="F65" s="56">
        <v>1</v>
      </c>
      <c r="G65" s="83">
        <f t="shared" ref="G65" si="193">F65/F$5</f>
        <v>2.4770869457517957E-4</v>
      </c>
      <c r="H65" s="56">
        <v>0</v>
      </c>
      <c r="I65" s="83">
        <f t="shared" ref="I65" si="194">H65/H$5</f>
        <v>0</v>
      </c>
      <c r="J65" s="56">
        <v>4</v>
      </c>
      <c r="K65" s="83">
        <f t="shared" ref="K65" si="195">J65/J$5</f>
        <v>3.0978934324659232E-4</v>
      </c>
      <c r="L65" s="7">
        <v>1</v>
      </c>
      <c r="M65" s="83">
        <f t="shared" ref="M65" si="196">L65/L$5</f>
        <v>9.089256498818396E-5</v>
      </c>
    </row>
    <row r="66" spans="1:13" s="76" customFormat="1" x14ac:dyDescent="0.25">
      <c r="A66" s="1" t="s">
        <v>349</v>
      </c>
      <c r="B66" s="56">
        <v>227</v>
      </c>
      <c r="C66" s="83">
        <f t="shared" si="0"/>
        <v>7.3242345045655471E-3</v>
      </c>
      <c r="D66" s="56">
        <v>1</v>
      </c>
      <c r="E66" s="83">
        <f t="shared" si="0"/>
        <v>2.7855153203342618E-3</v>
      </c>
      <c r="F66" s="56">
        <v>15</v>
      </c>
      <c r="G66" s="83">
        <f t="shared" ref="G66" si="197">F66/F$5</f>
        <v>3.7156304186276939E-3</v>
      </c>
      <c r="H66" s="56">
        <v>30</v>
      </c>
      <c r="I66" s="83">
        <f t="shared" ref="I66" si="198">H66/H$5</f>
        <v>1.1181513231457324E-2</v>
      </c>
      <c r="J66" s="56">
        <v>114</v>
      </c>
      <c r="K66" s="83">
        <f t="shared" ref="K66" si="199">J66/J$5</f>
        <v>8.8289962825278817E-3</v>
      </c>
      <c r="L66" s="7">
        <v>67</v>
      </c>
      <c r="M66" s="83">
        <f t="shared" ref="M66" si="200">L66/L$5</f>
        <v>6.0898018542083262E-3</v>
      </c>
    </row>
    <row r="67" spans="1:13" s="76" customFormat="1" x14ac:dyDescent="0.25">
      <c r="A67" s="1" t="s">
        <v>350</v>
      </c>
      <c r="B67" s="56">
        <v>448</v>
      </c>
      <c r="C67" s="83">
        <f t="shared" si="0"/>
        <v>1.4454876907688832E-2</v>
      </c>
      <c r="D67" s="56">
        <v>7</v>
      </c>
      <c r="E67" s="83">
        <f t="shared" si="0"/>
        <v>1.9498607242339833E-2</v>
      </c>
      <c r="F67" s="56">
        <v>58</v>
      </c>
      <c r="G67" s="83">
        <f t="shared" ref="G67" si="201">F67/F$5</f>
        <v>1.4367104285360416E-2</v>
      </c>
      <c r="H67" s="56">
        <v>36</v>
      </c>
      <c r="I67" s="83">
        <f t="shared" ref="I67" si="202">H67/H$5</f>
        <v>1.3417815877748788E-2</v>
      </c>
      <c r="J67" s="56">
        <v>158</v>
      </c>
      <c r="K67" s="83">
        <f t="shared" ref="K67" si="203">J67/J$5</f>
        <v>1.2236679058240397E-2</v>
      </c>
      <c r="L67" s="7">
        <v>189</v>
      </c>
      <c r="M67" s="83">
        <f t="shared" ref="M67" si="204">L67/L$5</f>
        <v>1.7178694782766769E-2</v>
      </c>
    </row>
    <row r="68" spans="1:13" s="76" customFormat="1" x14ac:dyDescent="0.25">
      <c r="A68" s="1" t="s">
        <v>351</v>
      </c>
      <c r="B68" s="56">
        <v>168</v>
      </c>
      <c r="C68" s="83">
        <f t="shared" si="0"/>
        <v>5.4205788403833121E-3</v>
      </c>
      <c r="D68" s="56">
        <v>1</v>
      </c>
      <c r="E68" s="83">
        <f t="shared" si="0"/>
        <v>2.7855153203342618E-3</v>
      </c>
      <c r="F68" s="56">
        <v>25</v>
      </c>
      <c r="G68" s="83">
        <f t="shared" ref="G68" si="205">F68/F$5</f>
        <v>6.1927173643794896E-3</v>
      </c>
      <c r="H68" s="56">
        <v>21</v>
      </c>
      <c r="I68" s="83">
        <f t="shared" ref="I68" si="206">H68/H$5</f>
        <v>7.8270592620201269E-3</v>
      </c>
      <c r="J68" s="56">
        <v>58</v>
      </c>
      <c r="K68" s="83">
        <f t="shared" ref="K68" si="207">J68/J$5</f>
        <v>4.4919454770755889E-3</v>
      </c>
      <c r="L68" s="7">
        <v>63</v>
      </c>
      <c r="M68" s="83">
        <f t="shared" ref="M68" si="208">L68/L$5</f>
        <v>5.7262315942555901E-3</v>
      </c>
    </row>
    <row r="69" spans="1:13" s="76" customFormat="1" x14ac:dyDescent="0.25">
      <c r="A69" s="1" t="s">
        <v>352</v>
      </c>
      <c r="B69" s="56">
        <v>150</v>
      </c>
      <c r="C69" s="83">
        <f t="shared" si="0"/>
        <v>4.8398025360565288E-3</v>
      </c>
      <c r="D69" s="56">
        <v>0</v>
      </c>
      <c r="E69" s="83">
        <f t="shared" si="0"/>
        <v>0</v>
      </c>
      <c r="F69" s="56">
        <v>17</v>
      </c>
      <c r="G69" s="83">
        <f t="shared" ref="G69" si="209">F69/F$5</f>
        <v>4.2110478077780527E-3</v>
      </c>
      <c r="H69" s="56">
        <v>12</v>
      </c>
      <c r="I69" s="83">
        <f t="shared" ref="I69" si="210">H69/H$5</f>
        <v>4.4726052925829294E-3</v>
      </c>
      <c r="J69" s="56">
        <v>68</v>
      </c>
      <c r="K69" s="83">
        <f t="shared" ref="K69" si="211">J69/J$5</f>
        <v>5.2664188351920693E-3</v>
      </c>
      <c r="L69" s="7">
        <v>53</v>
      </c>
      <c r="M69" s="83">
        <f t="shared" ref="M69" si="212">L69/L$5</f>
        <v>4.8173059443737502E-3</v>
      </c>
    </row>
    <row r="70" spans="1:13" s="76" customFormat="1" x14ac:dyDescent="0.25">
      <c r="A70" s="1" t="s">
        <v>353</v>
      </c>
      <c r="B70" s="56">
        <v>31</v>
      </c>
      <c r="C70" s="83">
        <f t="shared" si="0"/>
        <v>1.0002258574516826E-3</v>
      </c>
      <c r="D70" s="56">
        <v>0</v>
      </c>
      <c r="E70" s="83">
        <f t="shared" si="0"/>
        <v>0</v>
      </c>
      <c r="F70" s="56">
        <v>2</v>
      </c>
      <c r="G70" s="83">
        <f t="shared" ref="G70" si="213">F70/F$5</f>
        <v>4.9541738915035913E-4</v>
      </c>
      <c r="H70" s="56">
        <v>2</v>
      </c>
      <c r="I70" s="83">
        <f t="shared" ref="I70" si="214">H70/H$5</f>
        <v>7.4543421543048823E-4</v>
      </c>
      <c r="J70" s="56">
        <v>15</v>
      </c>
      <c r="K70" s="83">
        <f t="shared" ref="K70" si="215">J70/J$5</f>
        <v>1.1617100371747212E-3</v>
      </c>
      <c r="L70" s="7">
        <v>12</v>
      </c>
      <c r="M70" s="83">
        <f t="shared" ref="M70" si="216">L70/L$5</f>
        <v>1.0907107798582077E-3</v>
      </c>
    </row>
    <row r="71" spans="1:13" s="76" customFormat="1" x14ac:dyDescent="0.25">
      <c r="A71" s="8" t="s">
        <v>170</v>
      </c>
      <c r="B71" s="56"/>
      <c r="C71" s="83"/>
      <c r="D71" s="56"/>
      <c r="E71" s="83"/>
      <c r="F71" s="56"/>
      <c r="G71" s="83"/>
      <c r="H71" s="56"/>
      <c r="I71" s="83"/>
      <c r="J71" s="56"/>
      <c r="K71" s="83"/>
      <c r="L71" s="7"/>
      <c r="M71" s="83"/>
    </row>
    <row r="72" spans="1:13" s="76" customFormat="1" x14ac:dyDescent="0.25">
      <c r="A72" s="1" t="s">
        <v>354</v>
      </c>
      <c r="B72" s="56">
        <v>507</v>
      </c>
      <c r="C72" s="83">
        <f t="shared" ref="C72:E113" si="217">B72/B$5</f>
        <v>1.6358532571871066E-2</v>
      </c>
      <c r="D72" s="56">
        <v>8</v>
      </c>
      <c r="E72" s="83">
        <f t="shared" si="217"/>
        <v>2.2284122562674095E-2</v>
      </c>
      <c r="F72" s="56">
        <v>82</v>
      </c>
      <c r="G72" s="83">
        <f t="shared" ref="G72" si="218">F72/F$5</f>
        <v>2.0312112955164725E-2</v>
      </c>
      <c r="H72" s="56">
        <v>45</v>
      </c>
      <c r="I72" s="83">
        <f t="shared" ref="I72" si="219">H72/H$5</f>
        <v>1.6772269847185987E-2</v>
      </c>
      <c r="J72" s="56">
        <v>188</v>
      </c>
      <c r="K72" s="83">
        <f t="shared" ref="K72" si="220">J72/J$5</f>
        <v>1.4560099132589838E-2</v>
      </c>
      <c r="L72" s="7">
        <v>184</v>
      </c>
      <c r="M72" s="83">
        <f t="shared" ref="M72" si="221">L72/L$5</f>
        <v>1.6724231957825849E-2</v>
      </c>
    </row>
    <row r="73" spans="1:13" s="76" customFormat="1" x14ac:dyDescent="0.25">
      <c r="A73" s="1" t="s">
        <v>355</v>
      </c>
      <c r="B73" s="56">
        <v>277</v>
      </c>
      <c r="C73" s="83">
        <f t="shared" si="217"/>
        <v>8.9375020165843901E-3</v>
      </c>
      <c r="D73" s="56">
        <v>1</v>
      </c>
      <c r="E73" s="83">
        <f t="shared" si="217"/>
        <v>2.7855153203342618E-3</v>
      </c>
      <c r="F73" s="56">
        <v>29</v>
      </c>
      <c r="G73" s="83">
        <f t="shared" ref="G73" si="222">F73/F$5</f>
        <v>7.1835521426802081E-3</v>
      </c>
      <c r="H73" s="56">
        <v>33</v>
      </c>
      <c r="I73" s="83">
        <f t="shared" ref="I73" si="223">H73/H$5</f>
        <v>1.2299664554603056E-2</v>
      </c>
      <c r="J73" s="56">
        <v>113</v>
      </c>
      <c r="K73" s="83">
        <f t="shared" ref="K73" si="224">J73/J$5</f>
        <v>8.7515489467162328E-3</v>
      </c>
      <c r="L73" s="7">
        <v>101</v>
      </c>
      <c r="M73" s="83">
        <f t="shared" ref="M73" si="225">L73/L$5</f>
        <v>9.1801490638065801E-3</v>
      </c>
    </row>
    <row r="74" spans="1:13" s="76" customFormat="1" x14ac:dyDescent="0.25">
      <c r="A74" s="1" t="s">
        <v>356</v>
      </c>
      <c r="B74" s="56">
        <v>257</v>
      </c>
      <c r="C74" s="83">
        <f t="shared" si="217"/>
        <v>8.2921950117768525E-3</v>
      </c>
      <c r="D74" s="56">
        <v>3</v>
      </c>
      <c r="E74" s="83">
        <f t="shared" si="217"/>
        <v>8.356545961002786E-3</v>
      </c>
      <c r="F74" s="56">
        <v>23</v>
      </c>
      <c r="G74" s="83">
        <f t="shared" ref="G74" si="226">F74/F$5</f>
        <v>5.6972999752291304E-3</v>
      </c>
      <c r="H74" s="56">
        <v>24</v>
      </c>
      <c r="I74" s="83">
        <f t="shared" ref="I74" si="227">H74/H$5</f>
        <v>8.9452105851658588E-3</v>
      </c>
      <c r="J74" s="56">
        <v>114</v>
      </c>
      <c r="K74" s="83">
        <f t="shared" ref="K74" si="228">J74/J$5</f>
        <v>8.8289962825278817E-3</v>
      </c>
      <c r="L74" s="7">
        <v>93</v>
      </c>
      <c r="M74" s="83">
        <f t="shared" ref="M74" si="229">L74/L$5</f>
        <v>8.4530085439011096E-3</v>
      </c>
    </row>
    <row r="75" spans="1:13" s="76" customFormat="1" x14ac:dyDescent="0.25">
      <c r="A75" s="1" t="s">
        <v>357</v>
      </c>
      <c r="B75" s="56">
        <v>142</v>
      </c>
      <c r="C75" s="83">
        <f t="shared" si="217"/>
        <v>4.5816797341335144E-3</v>
      </c>
      <c r="D75" s="56">
        <v>3</v>
      </c>
      <c r="E75" s="83">
        <f t="shared" si="217"/>
        <v>8.356545961002786E-3</v>
      </c>
      <c r="F75" s="56">
        <v>20</v>
      </c>
      <c r="G75" s="83">
        <f t="shared" ref="G75" si="230">F75/F$5</f>
        <v>4.9541738915035915E-3</v>
      </c>
      <c r="H75" s="56">
        <v>13</v>
      </c>
      <c r="I75" s="83">
        <f t="shared" ref="I75" si="231">H75/H$5</f>
        <v>4.8453224002981739E-3</v>
      </c>
      <c r="J75" s="56">
        <v>63</v>
      </c>
      <c r="K75" s="83">
        <f t="shared" ref="K75" si="232">J75/J$5</f>
        <v>4.8791821561338291E-3</v>
      </c>
      <c r="L75" s="7">
        <v>43</v>
      </c>
      <c r="M75" s="83">
        <f t="shared" ref="M75" si="233">L75/L$5</f>
        <v>3.9083802944919104E-3</v>
      </c>
    </row>
    <row r="76" spans="1:13" s="76" customFormat="1" x14ac:dyDescent="0.25">
      <c r="A76" s="1" t="s">
        <v>358</v>
      </c>
      <c r="B76" s="56">
        <v>743</v>
      </c>
      <c r="C76" s="83">
        <f t="shared" si="217"/>
        <v>2.3973155228600006E-2</v>
      </c>
      <c r="D76" s="56">
        <v>7</v>
      </c>
      <c r="E76" s="83">
        <f t="shared" si="217"/>
        <v>1.9498607242339833E-2</v>
      </c>
      <c r="F76" s="56">
        <v>122</v>
      </c>
      <c r="G76" s="83">
        <f t="shared" ref="G76" si="234">F76/F$5</f>
        <v>3.022046073817191E-2</v>
      </c>
      <c r="H76" s="56">
        <v>66</v>
      </c>
      <c r="I76" s="83">
        <f t="shared" ref="I76" si="235">H76/H$5</f>
        <v>2.4599329109206113E-2</v>
      </c>
      <c r="J76" s="56">
        <v>265</v>
      </c>
      <c r="K76" s="83">
        <f t="shared" ref="K76" si="236">J76/J$5</f>
        <v>2.052354399008674E-2</v>
      </c>
      <c r="L76" s="7">
        <v>283</v>
      </c>
      <c r="M76" s="83">
        <f t="shared" ref="M76" si="237">L76/L$5</f>
        <v>2.5722595891656062E-2</v>
      </c>
    </row>
    <row r="77" spans="1:13" s="76" customFormat="1" x14ac:dyDescent="0.25">
      <c r="A77" s="8" t="s">
        <v>171</v>
      </c>
      <c r="B77" s="56"/>
      <c r="C77" s="83"/>
      <c r="D77" s="56"/>
      <c r="E77" s="83"/>
      <c r="F77" s="56"/>
      <c r="G77" s="83"/>
      <c r="H77" s="56"/>
      <c r="I77" s="83"/>
      <c r="J77" s="56"/>
      <c r="K77" s="83"/>
      <c r="L77" s="7"/>
      <c r="M77" s="83"/>
    </row>
    <row r="78" spans="1:13" s="76" customFormat="1" x14ac:dyDescent="0.25">
      <c r="A78" s="1" t="s">
        <v>437</v>
      </c>
      <c r="B78" s="56">
        <v>157</v>
      </c>
      <c r="C78" s="83">
        <f t="shared" si="217"/>
        <v>5.0656599877391666E-3</v>
      </c>
      <c r="D78" s="56">
        <v>0</v>
      </c>
      <c r="E78" s="83">
        <f t="shared" si="217"/>
        <v>0</v>
      </c>
      <c r="F78" s="56">
        <v>18</v>
      </c>
      <c r="G78" s="83">
        <f t="shared" ref="G78" si="238">F78/F$5</f>
        <v>4.4587565023532323E-3</v>
      </c>
      <c r="H78" s="56">
        <v>17</v>
      </c>
      <c r="I78" s="83">
        <f t="shared" ref="I78" si="239">H78/H$5</f>
        <v>6.3361908311591504E-3</v>
      </c>
      <c r="J78" s="56">
        <v>65</v>
      </c>
      <c r="K78" s="83">
        <f t="shared" ref="K78" si="240">J78/J$5</f>
        <v>5.0340768277571252E-3</v>
      </c>
      <c r="L78" s="7">
        <v>57</v>
      </c>
      <c r="M78" s="83">
        <f t="shared" ref="M78" si="241">L78/L$5</f>
        <v>5.1808762043264863E-3</v>
      </c>
    </row>
    <row r="79" spans="1:13" s="76" customFormat="1" x14ac:dyDescent="0.25">
      <c r="A79" s="1" t="s">
        <v>359</v>
      </c>
      <c r="B79" s="56">
        <v>365</v>
      </c>
      <c r="C79" s="83">
        <f t="shared" si="217"/>
        <v>1.1776852837737554E-2</v>
      </c>
      <c r="D79" s="56">
        <v>5</v>
      </c>
      <c r="E79" s="83">
        <f t="shared" si="217"/>
        <v>1.3927576601671309E-2</v>
      </c>
      <c r="F79" s="56">
        <v>65</v>
      </c>
      <c r="G79" s="83">
        <f t="shared" ref="G79" si="242">F79/F$5</f>
        <v>1.6101065147386674E-2</v>
      </c>
      <c r="H79" s="56">
        <v>18</v>
      </c>
      <c r="I79" s="83">
        <f t="shared" ref="I79" si="243">H79/H$5</f>
        <v>6.7089079388743941E-3</v>
      </c>
      <c r="J79" s="56">
        <v>156</v>
      </c>
      <c r="K79" s="83">
        <f t="shared" ref="K79" si="244">J79/J$5</f>
        <v>1.2081784386617101E-2</v>
      </c>
      <c r="L79" s="7">
        <v>121</v>
      </c>
      <c r="M79" s="83">
        <f t="shared" ref="M79" si="245">L79/L$5</f>
        <v>1.099800036357026E-2</v>
      </c>
    </row>
    <row r="80" spans="1:13" s="76" customFormat="1" x14ac:dyDescent="0.25">
      <c r="A80" s="1" t="s">
        <v>360</v>
      </c>
      <c r="B80" s="56">
        <v>176</v>
      </c>
      <c r="C80" s="83">
        <f t="shared" si="217"/>
        <v>5.6787016423063275E-3</v>
      </c>
      <c r="D80" s="56">
        <v>1</v>
      </c>
      <c r="E80" s="83">
        <f t="shared" si="217"/>
        <v>2.7855153203342618E-3</v>
      </c>
      <c r="F80" s="56">
        <v>21</v>
      </c>
      <c r="G80" s="83">
        <f t="shared" ref="G80" si="246">F80/F$5</f>
        <v>5.2018825860787711E-3</v>
      </c>
      <c r="H80" s="56">
        <v>11</v>
      </c>
      <c r="I80" s="83">
        <f t="shared" ref="I80" si="247">H80/H$5</f>
        <v>4.0998881848676857E-3</v>
      </c>
      <c r="J80" s="56">
        <v>68</v>
      </c>
      <c r="K80" s="83">
        <f t="shared" ref="K80" si="248">J80/J$5</f>
        <v>5.2664188351920693E-3</v>
      </c>
      <c r="L80" s="7">
        <v>75</v>
      </c>
      <c r="M80" s="83">
        <f t="shared" ref="M80" si="249">L80/L$5</f>
        <v>6.8169423741137975E-3</v>
      </c>
    </row>
    <row r="81" spans="1:13" s="76" customFormat="1" x14ac:dyDescent="0.25">
      <c r="A81" s="1" t="s">
        <v>422</v>
      </c>
      <c r="B81" s="56">
        <v>240</v>
      </c>
      <c r="C81" s="83">
        <f t="shared" si="217"/>
        <v>7.743684057690446E-3</v>
      </c>
      <c r="D81" s="56">
        <v>2</v>
      </c>
      <c r="E81" s="83">
        <f t="shared" si="217"/>
        <v>5.5710306406685237E-3</v>
      </c>
      <c r="F81" s="56">
        <v>49</v>
      </c>
      <c r="G81" s="83">
        <f t="shared" ref="G81" si="250">F81/F$5</f>
        <v>1.21377260341838E-2</v>
      </c>
      <c r="H81" s="56">
        <v>16</v>
      </c>
      <c r="I81" s="83">
        <f t="shared" ref="I81" si="251">H81/H$5</f>
        <v>5.9634737234439059E-3</v>
      </c>
      <c r="J81" s="56">
        <v>94</v>
      </c>
      <c r="K81" s="83">
        <f t="shared" ref="K81" si="252">J81/J$5</f>
        <v>7.2800495662949192E-3</v>
      </c>
      <c r="L81" s="7">
        <v>79</v>
      </c>
      <c r="M81" s="83">
        <f t="shared" ref="M81" si="253">L81/L$5</f>
        <v>7.1805126340665337E-3</v>
      </c>
    </row>
    <row r="82" spans="1:13" s="76" customFormat="1" x14ac:dyDescent="0.25">
      <c r="A82" s="1" t="s">
        <v>361</v>
      </c>
      <c r="B82" s="56">
        <v>141</v>
      </c>
      <c r="C82" s="83">
        <f t="shared" si="217"/>
        <v>4.5494143838931368E-3</v>
      </c>
      <c r="D82" s="56">
        <v>4</v>
      </c>
      <c r="E82" s="83">
        <f t="shared" si="217"/>
        <v>1.1142061281337047E-2</v>
      </c>
      <c r="F82" s="56">
        <v>22</v>
      </c>
      <c r="G82" s="83">
        <f t="shared" ref="G82" si="254">F82/F$5</f>
        <v>5.4495912806539508E-3</v>
      </c>
      <c r="H82" s="56">
        <v>10</v>
      </c>
      <c r="I82" s="83">
        <f t="shared" ref="I82" si="255">H82/H$5</f>
        <v>3.7271710771524412E-3</v>
      </c>
      <c r="J82" s="56">
        <v>49</v>
      </c>
      <c r="K82" s="83">
        <f t="shared" ref="K82" si="256">J82/J$5</f>
        <v>3.7949194547707557E-3</v>
      </c>
      <c r="L82" s="7">
        <v>56</v>
      </c>
      <c r="M82" s="83">
        <f t="shared" ref="M82" si="257">L82/L$5</f>
        <v>5.0899836393383021E-3</v>
      </c>
    </row>
    <row r="83" spans="1:13" s="76" customFormat="1" x14ac:dyDescent="0.25">
      <c r="A83" s="8" t="s">
        <v>172</v>
      </c>
      <c r="B83" s="56"/>
      <c r="C83" s="83"/>
      <c r="D83" s="56"/>
      <c r="E83" s="83"/>
      <c r="F83" s="56"/>
      <c r="G83" s="83"/>
      <c r="H83" s="56"/>
      <c r="I83" s="83"/>
      <c r="J83" s="56"/>
      <c r="K83" s="83"/>
      <c r="L83" s="7"/>
      <c r="M83" s="83"/>
    </row>
    <row r="84" spans="1:13" s="76" customFormat="1" x14ac:dyDescent="0.25">
      <c r="A84" s="1" t="s">
        <v>362</v>
      </c>
      <c r="B84" s="56">
        <v>831</v>
      </c>
      <c r="C84" s="83">
        <f t="shared" si="217"/>
        <v>2.681250604975317E-2</v>
      </c>
      <c r="D84" s="56">
        <v>18</v>
      </c>
      <c r="E84" s="83">
        <f t="shared" si="217"/>
        <v>5.0139275766016712E-2</v>
      </c>
      <c r="F84" s="56">
        <v>124</v>
      </c>
      <c r="G84" s="83">
        <f t="shared" ref="G84" si="258">F84/F$5</f>
        <v>3.0715878127322269E-2</v>
      </c>
      <c r="H84" s="56">
        <v>51</v>
      </c>
      <c r="I84" s="83">
        <f t="shared" ref="I84" si="259">H84/H$5</f>
        <v>1.9008572493477451E-2</v>
      </c>
      <c r="J84" s="56">
        <v>317</v>
      </c>
      <c r="K84" s="83">
        <f t="shared" ref="K84" si="260">J84/J$5</f>
        <v>2.4550805452292442E-2</v>
      </c>
      <c r="L84" s="7">
        <v>321</v>
      </c>
      <c r="M84" s="83">
        <f t="shared" ref="M84" si="261">L84/L$5</f>
        <v>2.9176513361207055E-2</v>
      </c>
    </row>
    <row r="85" spans="1:13" s="76" customFormat="1" x14ac:dyDescent="0.25">
      <c r="A85" s="1" t="s">
        <v>363</v>
      </c>
      <c r="B85" s="56">
        <v>146</v>
      </c>
      <c r="C85" s="83">
        <f t="shared" si="217"/>
        <v>4.7107411350950212E-3</v>
      </c>
      <c r="D85" s="56">
        <v>1</v>
      </c>
      <c r="E85" s="83">
        <f t="shared" si="217"/>
        <v>2.7855153203342618E-3</v>
      </c>
      <c r="F85" s="56">
        <v>31</v>
      </c>
      <c r="G85" s="83">
        <f t="shared" ref="G85" si="262">F85/F$5</f>
        <v>7.6789695318305673E-3</v>
      </c>
      <c r="H85" s="56">
        <v>12</v>
      </c>
      <c r="I85" s="83">
        <f t="shared" ref="I85" si="263">H85/H$5</f>
        <v>4.4726052925829294E-3</v>
      </c>
      <c r="J85" s="56">
        <v>46</v>
      </c>
      <c r="K85" s="83">
        <f t="shared" ref="K85" si="264">J85/J$5</f>
        <v>3.5625774473358116E-3</v>
      </c>
      <c r="L85" s="7">
        <v>56</v>
      </c>
      <c r="M85" s="83">
        <f t="shared" ref="M85" si="265">L85/L$5</f>
        <v>5.0899836393383021E-3</v>
      </c>
    </row>
    <row r="86" spans="1:13" s="76" customFormat="1" x14ac:dyDescent="0.25">
      <c r="A86" s="8" t="s">
        <v>173</v>
      </c>
      <c r="B86" s="56"/>
      <c r="C86" s="83"/>
      <c r="D86" s="56"/>
      <c r="E86" s="83"/>
      <c r="F86" s="56"/>
      <c r="G86" s="83"/>
      <c r="H86" s="56"/>
      <c r="I86" s="83"/>
      <c r="J86" s="56"/>
      <c r="K86" s="83"/>
      <c r="L86" s="7"/>
      <c r="M86" s="83"/>
    </row>
    <row r="87" spans="1:13" s="76" customFormat="1" x14ac:dyDescent="0.25">
      <c r="A87" s="1" t="s">
        <v>364</v>
      </c>
      <c r="B87" s="56">
        <v>158</v>
      </c>
      <c r="C87" s="83">
        <f t="shared" si="217"/>
        <v>5.0979253379795433E-3</v>
      </c>
      <c r="D87" s="56">
        <v>3</v>
      </c>
      <c r="E87" s="83">
        <f t="shared" si="217"/>
        <v>8.356545961002786E-3</v>
      </c>
      <c r="F87" s="56">
        <v>19</v>
      </c>
      <c r="G87" s="83">
        <f t="shared" ref="G87" si="266">F87/F$5</f>
        <v>4.7064651969284119E-3</v>
      </c>
      <c r="H87" s="56">
        <v>10</v>
      </c>
      <c r="I87" s="83">
        <f t="shared" ref="I87" si="267">H87/H$5</f>
        <v>3.7271710771524412E-3</v>
      </c>
      <c r="J87" s="56">
        <v>65</v>
      </c>
      <c r="K87" s="83">
        <f t="shared" ref="K87" si="268">J87/J$5</f>
        <v>5.0340768277571252E-3</v>
      </c>
      <c r="L87" s="7">
        <v>61</v>
      </c>
      <c r="M87" s="83">
        <f t="shared" ref="M87" si="269">L87/L$5</f>
        <v>5.5444464642792216E-3</v>
      </c>
    </row>
    <row r="88" spans="1:13" s="76" customFormat="1" x14ac:dyDescent="0.25">
      <c r="A88" s="1" t="s">
        <v>365</v>
      </c>
      <c r="B88" s="56">
        <v>325</v>
      </c>
      <c r="C88" s="83">
        <f t="shared" si="217"/>
        <v>1.0486238828122479E-2</v>
      </c>
      <c r="D88" s="56">
        <v>4</v>
      </c>
      <c r="E88" s="83">
        <f t="shared" si="217"/>
        <v>1.1142061281337047E-2</v>
      </c>
      <c r="F88" s="56">
        <v>36</v>
      </c>
      <c r="G88" s="83">
        <f t="shared" ref="G88" si="270">F88/F$5</f>
        <v>8.9175130047064646E-3</v>
      </c>
      <c r="H88" s="56">
        <v>26</v>
      </c>
      <c r="I88" s="83">
        <f t="shared" ref="I88" si="271">H88/H$5</f>
        <v>9.6906448005963479E-3</v>
      </c>
      <c r="J88" s="56">
        <v>138</v>
      </c>
      <c r="K88" s="83">
        <f t="shared" ref="K88" si="272">J88/J$5</f>
        <v>1.0687732342007435E-2</v>
      </c>
      <c r="L88" s="7">
        <v>121</v>
      </c>
      <c r="M88" s="83">
        <f t="shared" ref="M88" si="273">L88/L$5</f>
        <v>1.099800036357026E-2</v>
      </c>
    </row>
    <row r="89" spans="1:13" s="76" customFormat="1" x14ac:dyDescent="0.25">
      <c r="A89" s="1" t="s">
        <v>366</v>
      </c>
      <c r="B89" s="56">
        <v>450</v>
      </c>
      <c r="C89" s="83">
        <f t="shared" si="217"/>
        <v>1.4519407608169587E-2</v>
      </c>
      <c r="D89" s="56">
        <v>12</v>
      </c>
      <c r="E89" s="83">
        <f t="shared" si="217"/>
        <v>3.3426183844011144E-2</v>
      </c>
      <c r="F89" s="56">
        <v>72</v>
      </c>
      <c r="G89" s="83">
        <f t="shared" ref="G89" si="274">F89/F$5</f>
        <v>1.7835026009412929E-2</v>
      </c>
      <c r="H89" s="56">
        <v>47</v>
      </c>
      <c r="I89" s="83">
        <f t="shared" ref="I89" si="275">H89/H$5</f>
        <v>1.7517704062616473E-2</v>
      </c>
      <c r="J89" s="56">
        <v>151</v>
      </c>
      <c r="K89" s="83">
        <f t="shared" ref="K89" si="276">J89/J$5</f>
        <v>1.169454770755886E-2</v>
      </c>
      <c r="L89" s="7">
        <v>168</v>
      </c>
      <c r="M89" s="83">
        <f t="shared" ref="M89" si="277">L89/L$5</f>
        <v>1.5269950918014906E-2</v>
      </c>
    </row>
    <row r="90" spans="1:13" s="76" customFormat="1" x14ac:dyDescent="0.25">
      <c r="A90" s="8" t="s">
        <v>174</v>
      </c>
      <c r="B90" s="56"/>
      <c r="C90" s="83"/>
      <c r="D90" s="56"/>
      <c r="E90" s="83"/>
      <c r="F90" s="56"/>
      <c r="G90" s="83"/>
      <c r="H90" s="56"/>
      <c r="I90" s="83"/>
      <c r="J90" s="56"/>
      <c r="K90" s="83"/>
      <c r="L90" s="7"/>
      <c r="M90" s="83"/>
    </row>
    <row r="91" spans="1:13" s="76" customFormat="1" x14ac:dyDescent="0.25">
      <c r="A91" s="1" t="s">
        <v>367</v>
      </c>
      <c r="B91" s="56">
        <v>674</v>
      </c>
      <c r="C91" s="83">
        <f t="shared" si="217"/>
        <v>2.1746846062014002E-2</v>
      </c>
      <c r="D91" s="56">
        <v>15</v>
      </c>
      <c r="E91" s="83">
        <f t="shared" si="217"/>
        <v>4.1782729805013928E-2</v>
      </c>
      <c r="F91" s="56">
        <v>101</v>
      </c>
      <c r="G91" s="83">
        <f t="shared" ref="G91" si="278">F91/F$5</f>
        <v>2.501857815209314E-2</v>
      </c>
      <c r="H91" s="56">
        <v>61</v>
      </c>
      <c r="I91" s="83">
        <f t="shared" ref="I91" si="279">H91/H$5</f>
        <v>2.2735743570629893E-2</v>
      </c>
      <c r="J91" s="56">
        <v>235</v>
      </c>
      <c r="K91" s="83">
        <f t="shared" ref="K91" si="280">J91/J$5</f>
        <v>1.8200123915737297E-2</v>
      </c>
      <c r="L91" s="7">
        <v>262</v>
      </c>
      <c r="M91" s="83">
        <f t="shared" ref="M91" si="281">L91/L$5</f>
        <v>2.3813852026904198E-2</v>
      </c>
    </row>
    <row r="92" spans="1:13" s="76" customFormat="1" x14ac:dyDescent="0.25">
      <c r="A92" s="1" t="s">
        <v>368</v>
      </c>
      <c r="B92" s="56">
        <v>59</v>
      </c>
      <c r="C92" s="83">
        <f t="shared" si="217"/>
        <v>1.9036556641822348E-3</v>
      </c>
      <c r="D92" s="56">
        <v>1</v>
      </c>
      <c r="E92" s="83">
        <f t="shared" si="217"/>
        <v>2.7855153203342618E-3</v>
      </c>
      <c r="F92" s="56">
        <v>3</v>
      </c>
      <c r="G92" s="83">
        <f t="shared" ref="G92" si="282">F92/F$5</f>
        <v>7.4312608372553875E-4</v>
      </c>
      <c r="H92" s="56">
        <v>7</v>
      </c>
      <c r="I92" s="83">
        <f t="shared" ref="I92" si="283">H92/H$5</f>
        <v>2.6090197540067088E-3</v>
      </c>
      <c r="J92" s="56">
        <v>13</v>
      </c>
      <c r="K92" s="83">
        <f t="shared" ref="K92" si="284">J92/J$5</f>
        <v>1.0068153655514249E-3</v>
      </c>
      <c r="L92" s="7">
        <v>35</v>
      </c>
      <c r="M92" s="83">
        <f t="shared" ref="M92" si="285">L92/L$5</f>
        <v>3.181239774586439E-3</v>
      </c>
    </row>
    <row r="93" spans="1:13" s="76" customFormat="1" x14ac:dyDescent="0.25">
      <c r="A93" s="8" t="s">
        <v>175</v>
      </c>
      <c r="B93" s="56"/>
      <c r="C93" s="83"/>
      <c r="D93" s="56"/>
      <c r="E93" s="83"/>
      <c r="F93" s="56"/>
      <c r="G93" s="83"/>
      <c r="H93" s="56"/>
      <c r="I93" s="83"/>
      <c r="J93" s="56"/>
      <c r="K93" s="83"/>
      <c r="L93" s="7"/>
      <c r="M93" s="83"/>
    </row>
    <row r="94" spans="1:13" s="76" customFormat="1" x14ac:dyDescent="0.25">
      <c r="A94" s="1" t="s">
        <v>369</v>
      </c>
      <c r="B94" s="56">
        <v>10</v>
      </c>
      <c r="C94" s="83">
        <f t="shared" si="217"/>
        <v>3.226535024037686E-4</v>
      </c>
      <c r="D94" s="56">
        <v>1</v>
      </c>
      <c r="E94" s="83">
        <f t="shared" si="217"/>
        <v>2.7855153203342618E-3</v>
      </c>
      <c r="F94" s="56">
        <v>2</v>
      </c>
      <c r="G94" s="83">
        <f t="shared" ref="G94" si="286">F94/F$5</f>
        <v>4.9541738915035913E-4</v>
      </c>
      <c r="H94" s="56">
        <v>1</v>
      </c>
      <c r="I94" s="83">
        <f t="shared" ref="I94" si="287">H94/H$5</f>
        <v>3.7271710771524412E-4</v>
      </c>
      <c r="J94" s="56">
        <v>3</v>
      </c>
      <c r="K94" s="83">
        <f t="shared" ref="K94" si="288">J94/J$5</f>
        <v>2.3234200743494423E-4</v>
      </c>
      <c r="L94" s="7">
        <v>3</v>
      </c>
      <c r="M94" s="83">
        <f t="shared" ref="M94" si="289">L94/L$5</f>
        <v>2.7267769496455192E-4</v>
      </c>
    </row>
    <row r="95" spans="1:13" s="76" customFormat="1" x14ac:dyDescent="0.25">
      <c r="A95" s="1" t="s">
        <v>370</v>
      </c>
      <c r="B95" s="56">
        <v>6</v>
      </c>
      <c r="C95" s="83">
        <f t="shared" si="217"/>
        <v>1.9359210144226117E-4</v>
      </c>
      <c r="D95" s="56">
        <v>1</v>
      </c>
      <c r="E95" s="83">
        <f t="shared" si="217"/>
        <v>2.7855153203342618E-3</v>
      </c>
      <c r="F95" s="56">
        <v>2</v>
      </c>
      <c r="G95" s="83">
        <f t="shared" ref="G95" si="290">F95/F$5</f>
        <v>4.9541738915035913E-4</v>
      </c>
      <c r="H95" s="56">
        <v>1</v>
      </c>
      <c r="I95" s="83">
        <f t="shared" ref="I95" si="291">H95/H$5</f>
        <v>3.7271710771524412E-4</v>
      </c>
      <c r="J95" s="56">
        <v>0</v>
      </c>
      <c r="K95" s="83">
        <f t="shared" ref="K95" si="292">J95/J$5</f>
        <v>0</v>
      </c>
      <c r="L95" s="7">
        <v>2</v>
      </c>
      <c r="M95" s="83">
        <f t="shared" ref="M95" si="293">L95/L$5</f>
        <v>1.8178512997636792E-4</v>
      </c>
    </row>
    <row r="96" spans="1:13" s="76" customFormat="1" x14ac:dyDescent="0.25">
      <c r="A96" s="1" t="s">
        <v>371</v>
      </c>
      <c r="B96" s="56">
        <v>22</v>
      </c>
      <c r="C96" s="83">
        <f t="shared" si="217"/>
        <v>7.0983770528829093E-4</v>
      </c>
      <c r="D96" s="56">
        <v>2</v>
      </c>
      <c r="E96" s="83">
        <f t="shared" si="217"/>
        <v>5.5710306406685237E-3</v>
      </c>
      <c r="F96" s="56">
        <v>6</v>
      </c>
      <c r="G96" s="83">
        <f t="shared" ref="G96" si="294">F96/F$5</f>
        <v>1.4862521674510775E-3</v>
      </c>
      <c r="H96" s="56">
        <v>1</v>
      </c>
      <c r="I96" s="83">
        <f t="shared" ref="I96" si="295">H96/H$5</f>
        <v>3.7271710771524412E-4</v>
      </c>
      <c r="J96" s="56">
        <v>6</v>
      </c>
      <c r="K96" s="83">
        <f t="shared" ref="K96" si="296">J96/J$5</f>
        <v>4.6468401486988845E-4</v>
      </c>
      <c r="L96" s="7">
        <v>7</v>
      </c>
      <c r="M96" s="83">
        <f t="shared" ref="M96" si="297">L96/L$5</f>
        <v>6.3624795491728776E-4</v>
      </c>
    </row>
    <row r="97" spans="1:13" s="76" customFormat="1" x14ac:dyDescent="0.25">
      <c r="A97" s="1" t="s">
        <v>372</v>
      </c>
      <c r="B97" s="56">
        <v>4</v>
      </c>
      <c r="C97" s="83">
        <f t="shared" si="217"/>
        <v>1.2906140096150743E-4</v>
      </c>
      <c r="D97" s="56">
        <v>2</v>
      </c>
      <c r="E97" s="83">
        <f t="shared" si="217"/>
        <v>5.5710306406685237E-3</v>
      </c>
      <c r="F97" s="56">
        <v>1</v>
      </c>
      <c r="G97" s="83">
        <f t="shared" ref="G97" si="298">F97/F$5</f>
        <v>2.4770869457517957E-4</v>
      </c>
      <c r="H97" s="56">
        <v>0</v>
      </c>
      <c r="I97" s="83">
        <f t="shared" ref="I97" si="299">H97/H$5</f>
        <v>0</v>
      </c>
      <c r="J97" s="56">
        <v>0</v>
      </c>
      <c r="K97" s="83">
        <f t="shared" ref="K97" si="300">J97/J$5</f>
        <v>0</v>
      </c>
      <c r="L97" s="7">
        <v>1</v>
      </c>
      <c r="M97" s="83">
        <f t="shared" ref="M97" si="301">L97/L$5</f>
        <v>9.089256498818396E-5</v>
      </c>
    </row>
    <row r="98" spans="1:13" s="76" customFormat="1" x14ac:dyDescent="0.25">
      <c r="A98" s="1" t="s">
        <v>373</v>
      </c>
      <c r="B98" s="56">
        <v>1</v>
      </c>
      <c r="C98" s="83">
        <f t="shared" si="217"/>
        <v>3.2265350240376859E-5</v>
      </c>
      <c r="D98" s="56">
        <v>0</v>
      </c>
      <c r="E98" s="83">
        <f t="shared" si="217"/>
        <v>0</v>
      </c>
      <c r="F98" s="56">
        <v>0</v>
      </c>
      <c r="G98" s="83">
        <f t="shared" ref="G98" si="302">F98/F$5</f>
        <v>0</v>
      </c>
      <c r="H98" s="56">
        <v>0</v>
      </c>
      <c r="I98" s="83">
        <f t="shared" ref="I98" si="303">H98/H$5</f>
        <v>0</v>
      </c>
      <c r="J98" s="56">
        <v>1</v>
      </c>
      <c r="K98" s="83">
        <f t="shared" ref="K98" si="304">J98/J$5</f>
        <v>7.744733581164808E-5</v>
      </c>
      <c r="L98" s="7">
        <v>0</v>
      </c>
      <c r="M98" s="83">
        <f t="shared" ref="M98" si="305">L98/L$5</f>
        <v>0</v>
      </c>
    </row>
    <row r="99" spans="1:13" s="76" customFormat="1" x14ac:dyDescent="0.25">
      <c r="A99" s="1" t="s">
        <v>374</v>
      </c>
      <c r="B99" s="56">
        <v>131</v>
      </c>
      <c r="C99" s="83">
        <f t="shared" si="217"/>
        <v>4.2267608814893689E-3</v>
      </c>
      <c r="D99" s="56">
        <v>0</v>
      </c>
      <c r="E99" s="83">
        <f t="shared" si="217"/>
        <v>0</v>
      </c>
      <c r="F99" s="56">
        <v>17</v>
      </c>
      <c r="G99" s="83">
        <f t="shared" ref="G99" si="306">F99/F$5</f>
        <v>4.2110478077780527E-3</v>
      </c>
      <c r="H99" s="56">
        <v>23</v>
      </c>
      <c r="I99" s="83">
        <f t="shared" ref="I99" si="307">H99/H$5</f>
        <v>8.5724934774506142E-3</v>
      </c>
      <c r="J99" s="56">
        <v>58</v>
      </c>
      <c r="K99" s="83">
        <f t="shared" ref="K99" si="308">J99/J$5</f>
        <v>4.4919454770755889E-3</v>
      </c>
      <c r="L99" s="7">
        <v>33</v>
      </c>
      <c r="M99" s="83">
        <f t="shared" ref="M99" si="309">L99/L$5</f>
        <v>2.999454644610071E-3</v>
      </c>
    </row>
    <row r="100" spans="1:13" s="76" customFormat="1" x14ac:dyDescent="0.25">
      <c r="A100" s="1" t="s">
        <v>375</v>
      </c>
      <c r="B100" s="56">
        <v>11</v>
      </c>
      <c r="C100" s="83">
        <f t="shared" si="217"/>
        <v>3.5491885264414547E-4</v>
      </c>
      <c r="D100" s="56">
        <v>2</v>
      </c>
      <c r="E100" s="83">
        <f t="shared" si="217"/>
        <v>5.5710306406685237E-3</v>
      </c>
      <c r="F100" s="56">
        <v>0</v>
      </c>
      <c r="G100" s="83">
        <f t="shared" ref="G100" si="310">F100/F$5</f>
        <v>0</v>
      </c>
      <c r="H100" s="56">
        <v>4</v>
      </c>
      <c r="I100" s="83">
        <f t="shared" ref="I100" si="311">H100/H$5</f>
        <v>1.4908684308609765E-3</v>
      </c>
      <c r="J100" s="56">
        <v>0</v>
      </c>
      <c r="K100" s="83">
        <f t="shared" ref="K100" si="312">J100/J$5</f>
        <v>0</v>
      </c>
      <c r="L100" s="7">
        <v>5</v>
      </c>
      <c r="M100" s="83">
        <f t="shared" ref="M100" si="313">L100/L$5</f>
        <v>4.5446282494091981E-4</v>
      </c>
    </row>
    <row r="101" spans="1:13" s="76" customFormat="1" x14ac:dyDescent="0.25">
      <c r="A101" s="8" t="s">
        <v>176</v>
      </c>
      <c r="B101" s="56"/>
      <c r="C101" s="83"/>
      <c r="D101" s="56"/>
      <c r="E101" s="83"/>
      <c r="F101" s="56"/>
      <c r="G101" s="83"/>
      <c r="H101" s="56"/>
      <c r="I101" s="83"/>
      <c r="J101" s="56"/>
      <c r="K101" s="83"/>
      <c r="L101" s="7"/>
      <c r="M101" s="83"/>
    </row>
    <row r="102" spans="1:13" s="76" customFormat="1" x14ac:dyDescent="0.25">
      <c r="A102" s="1" t="s">
        <v>376</v>
      </c>
      <c r="B102" s="56">
        <v>148</v>
      </c>
      <c r="C102" s="83">
        <f t="shared" si="217"/>
        <v>4.7752718355757754E-3</v>
      </c>
      <c r="D102" s="56">
        <v>7</v>
      </c>
      <c r="E102" s="83">
        <f t="shared" si="217"/>
        <v>1.9498607242339833E-2</v>
      </c>
      <c r="F102" s="56">
        <v>14</v>
      </c>
      <c r="G102" s="83">
        <f t="shared" ref="G102" si="314">F102/F$5</f>
        <v>3.4679217240525142E-3</v>
      </c>
      <c r="H102" s="56">
        <v>18</v>
      </c>
      <c r="I102" s="83">
        <f t="shared" ref="I102" si="315">H102/H$5</f>
        <v>6.7089079388743941E-3</v>
      </c>
      <c r="J102" s="56">
        <v>48</v>
      </c>
      <c r="K102" s="83">
        <f t="shared" ref="K102" si="316">J102/J$5</f>
        <v>3.7174721189591076E-3</v>
      </c>
      <c r="L102" s="7">
        <v>61</v>
      </c>
      <c r="M102" s="83">
        <f t="shared" ref="M102" si="317">L102/L$5</f>
        <v>5.5444464642792216E-3</v>
      </c>
    </row>
    <row r="103" spans="1:13" s="76" customFormat="1" x14ac:dyDescent="0.25">
      <c r="A103" s="1" t="s">
        <v>377</v>
      </c>
      <c r="B103" s="56">
        <v>47</v>
      </c>
      <c r="C103" s="83">
        <f t="shared" si="217"/>
        <v>1.5164714612977124E-3</v>
      </c>
      <c r="D103" s="56">
        <v>0</v>
      </c>
      <c r="E103" s="83">
        <f t="shared" si="217"/>
        <v>0</v>
      </c>
      <c r="F103" s="56">
        <v>5</v>
      </c>
      <c r="G103" s="83">
        <f t="shared" ref="G103" si="318">F103/F$5</f>
        <v>1.2385434728758979E-3</v>
      </c>
      <c r="H103" s="56">
        <v>10</v>
      </c>
      <c r="I103" s="83">
        <f t="shared" ref="I103" si="319">H103/H$5</f>
        <v>3.7271710771524412E-3</v>
      </c>
      <c r="J103" s="56">
        <v>22</v>
      </c>
      <c r="K103" s="83">
        <f t="shared" ref="K103" si="320">J103/J$5</f>
        <v>1.7038413878562577E-3</v>
      </c>
      <c r="L103" s="7">
        <v>10</v>
      </c>
      <c r="M103" s="83">
        <f t="shared" ref="M103" si="321">L103/L$5</f>
        <v>9.0892564988183963E-4</v>
      </c>
    </row>
    <row r="104" spans="1:13" s="76" customFormat="1" x14ac:dyDescent="0.25">
      <c r="A104" s="8" t="s">
        <v>177</v>
      </c>
      <c r="B104" s="56"/>
      <c r="C104" s="83"/>
      <c r="D104" s="56"/>
      <c r="E104" s="83"/>
      <c r="F104" s="56"/>
      <c r="G104" s="83"/>
      <c r="H104" s="56"/>
      <c r="I104" s="83"/>
      <c r="J104" s="56"/>
      <c r="K104" s="83"/>
      <c r="L104" s="7"/>
      <c r="M104" s="83"/>
    </row>
    <row r="105" spans="1:13" s="76" customFormat="1" x14ac:dyDescent="0.25">
      <c r="A105" s="1" t="s">
        <v>378</v>
      </c>
      <c r="B105" s="56">
        <v>10</v>
      </c>
      <c r="C105" s="83">
        <f t="shared" si="217"/>
        <v>3.226535024037686E-4</v>
      </c>
      <c r="D105" s="56">
        <v>0</v>
      </c>
      <c r="E105" s="83">
        <f t="shared" si="217"/>
        <v>0</v>
      </c>
      <c r="F105" s="56">
        <v>2</v>
      </c>
      <c r="G105" s="83">
        <f t="shared" ref="G105" si="322">F105/F$5</f>
        <v>4.9541738915035913E-4</v>
      </c>
      <c r="H105" s="56">
        <v>3</v>
      </c>
      <c r="I105" s="83">
        <f t="shared" ref="I105" si="323">H105/H$5</f>
        <v>1.1181513231457323E-3</v>
      </c>
      <c r="J105" s="56">
        <v>2</v>
      </c>
      <c r="K105" s="83">
        <f t="shared" ref="K105" si="324">J105/J$5</f>
        <v>1.5489467162329616E-4</v>
      </c>
      <c r="L105" s="7">
        <v>3</v>
      </c>
      <c r="M105" s="83">
        <f t="shared" ref="M105" si="325">L105/L$5</f>
        <v>2.7267769496455192E-4</v>
      </c>
    </row>
    <row r="106" spans="1:13" s="76" customFormat="1" x14ac:dyDescent="0.25">
      <c r="A106" s="1" t="s">
        <v>423</v>
      </c>
      <c r="B106" s="56">
        <v>97</v>
      </c>
      <c r="C106" s="83">
        <f t="shared" si="217"/>
        <v>3.1297389733165554E-3</v>
      </c>
      <c r="D106" s="56">
        <v>2</v>
      </c>
      <c r="E106" s="83">
        <f t="shared" si="217"/>
        <v>5.5710306406685237E-3</v>
      </c>
      <c r="F106" s="56">
        <v>15</v>
      </c>
      <c r="G106" s="83">
        <f t="shared" ref="G106" si="326">F106/F$5</f>
        <v>3.7156304186276939E-3</v>
      </c>
      <c r="H106" s="56">
        <v>15</v>
      </c>
      <c r="I106" s="83">
        <f t="shared" ref="I106" si="327">H106/H$5</f>
        <v>5.5907566157286622E-3</v>
      </c>
      <c r="J106" s="56">
        <v>34</v>
      </c>
      <c r="K106" s="83">
        <f t="shared" ref="K106" si="328">J106/J$5</f>
        <v>2.6332094175960346E-3</v>
      </c>
      <c r="L106" s="7">
        <v>31</v>
      </c>
      <c r="M106" s="83">
        <f t="shared" ref="M106" si="329">L106/L$5</f>
        <v>2.8176695146337029E-3</v>
      </c>
    </row>
    <row r="107" spans="1:13" s="76" customFormat="1" x14ac:dyDescent="0.25">
      <c r="A107" s="1" t="s">
        <v>379</v>
      </c>
      <c r="B107" s="56">
        <v>49</v>
      </c>
      <c r="C107" s="83">
        <f t="shared" si="217"/>
        <v>1.581002161778466E-3</v>
      </c>
      <c r="D107" s="56">
        <v>1</v>
      </c>
      <c r="E107" s="83">
        <f t="shared" si="217"/>
        <v>2.7855153203342618E-3</v>
      </c>
      <c r="F107" s="56">
        <v>5</v>
      </c>
      <c r="G107" s="83">
        <f t="shared" ref="G107" si="330">F107/F$5</f>
        <v>1.2385434728758979E-3</v>
      </c>
      <c r="H107" s="56">
        <v>3</v>
      </c>
      <c r="I107" s="83">
        <f t="shared" ref="I107" si="331">H107/H$5</f>
        <v>1.1181513231457323E-3</v>
      </c>
      <c r="J107" s="56">
        <v>24</v>
      </c>
      <c r="K107" s="83">
        <f t="shared" ref="K107" si="332">J107/J$5</f>
        <v>1.8587360594795538E-3</v>
      </c>
      <c r="L107" s="7">
        <v>16</v>
      </c>
      <c r="M107" s="83">
        <f t="shared" ref="M107" si="333">L107/L$5</f>
        <v>1.4542810398109434E-3</v>
      </c>
    </row>
    <row r="108" spans="1:13" s="76" customFormat="1" x14ac:dyDescent="0.25">
      <c r="A108" s="1" t="s">
        <v>380</v>
      </c>
      <c r="B108" s="56">
        <v>75</v>
      </c>
      <c r="C108" s="83">
        <f t="shared" si="217"/>
        <v>2.4199012680282644E-3</v>
      </c>
      <c r="D108" s="56">
        <v>4</v>
      </c>
      <c r="E108" s="83">
        <f t="shared" si="217"/>
        <v>1.1142061281337047E-2</v>
      </c>
      <c r="F108" s="56">
        <v>7</v>
      </c>
      <c r="G108" s="83">
        <f t="shared" ref="G108" si="334">F108/F$5</f>
        <v>1.7339608620262571E-3</v>
      </c>
      <c r="H108" s="56">
        <v>8</v>
      </c>
      <c r="I108" s="83">
        <f t="shared" ref="I108" si="335">H108/H$5</f>
        <v>2.9817368617219529E-3</v>
      </c>
      <c r="J108" s="56">
        <v>25</v>
      </c>
      <c r="K108" s="83">
        <f t="shared" ref="K108" si="336">J108/J$5</f>
        <v>1.9361833952912021E-3</v>
      </c>
      <c r="L108" s="7">
        <v>31</v>
      </c>
      <c r="M108" s="83">
        <f t="shared" ref="M108" si="337">L108/L$5</f>
        <v>2.8176695146337029E-3</v>
      </c>
    </row>
    <row r="109" spans="1:13" s="76" customFormat="1" x14ac:dyDescent="0.25">
      <c r="A109" s="1" t="s">
        <v>381</v>
      </c>
      <c r="B109" s="56">
        <v>11</v>
      </c>
      <c r="C109" s="83">
        <f t="shared" si="217"/>
        <v>3.5491885264414547E-4</v>
      </c>
      <c r="D109" s="56">
        <v>0</v>
      </c>
      <c r="E109" s="83">
        <f t="shared" si="217"/>
        <v>0</v>
      </c>
      <c r="F109" s="56">
        <v>3</v>
      </c>
      <c r="G109" s="83">
        <f t="shared" ref="G109" si="338">F109/F$5</f>
        <v>7.4312608372553875E-4</v>
      </c>
      <c r="H109" s="56">
        <v>0</v>
      </c>
      <c r="I109" s="83">
        <f t="shared" ref="I109" si="339">H109/H$5</f>
        <v>0</v>
      </c>
      <c r="J109" s="56">
        <v>4</v>
      </c>
      <c r="K109" s="83">
        <f t="shared" ref="K109" si="340">J109/J$5</f>
        <v>3.0978934324659232E-4</v>
      </c>
      <c r="L109" s="7">
        <v>4</v>
      </c>
      <c r="M109" s="83">
        <f t="shared" ref="M109" si="341">L109/L$5</f>
        <v>3.6357025995273584E-4</v>
      </c>
    </row>
    <row r="110" spans="1:13" s="76" customFormat="1" x14ac:dyDescent="0.25">
      <c r="A110" s="1" t="s">
        <v>382</v>
      </c>
      <c r="B110" s="56">
        <v>48</v>
      </c>
      <c r="C110" s="83">
        <f t="shared" si="217"/>
        <v>1.5487368115380893E-3</v>
      </c>
      <c r="D110" s="56">
        <v>2</v>
      </c>
      <c r="E110" s="83">
        <f t="shared" si="217"/>
        <v>5.5710306406685237E-3</v>
      </c>
      <c r="F110" s="56">
        <v>5</v>
      </c>
      <c r="G110" s="83">
        <f t="shared" ref="G110" si="342">F110/F$5</f>
        <v>1.2385434728758979E-3</v>
      </c>
      <c r="H110" s="56">
        <v>8</v>
      </c>
      <c r="I110" s="83">
        <f t="shared" ref="I110" si="343">H110/H$5</f>
        <v>2.9817368617219529E-3</v>
      </c>
      <c r="J110" s="56">
        <v>18</v>
      </c>
      <c r="K110" s="83">
        <f t="shared" ref="K110" si="344">J110/J$5</f>
        <v>1.3940520446096654E-3</v>
      </c>
      <c r="L110" s="7">
        <v>15</v>
      </c>
      <c r="M110" s="83">
        <f t="shared" ref="M110" si="345">L110/L$5</f>
        <v>1.3633884748227596E-3</v>
      </c>
    </row>
    <row r="111" spans="1:13" s="76" customFormat="1" x14ac:dyDescent="0.25">
      <c r="A111" s="1" t="s">
        <v>383</v>
      </c>
      <c r="B111" s="56">
        <v>34</v>
      </c>
      <c r="C111" s="83">
        <f t="shared" si="217"/>
        <v>1.0970219081728133E-3</v>
      </c>
      <c r="D111" s="56">
        <v>0</v>
      </c>
      <c r="E111" s="83">
        <f t="shared" si="217"/>
        <v>0</v>
      </c>
      <c r="F111" s="56">
        <v>5</v>
      </c>
      <c r="G111" s="83">
        <f t="shared" ref="G111" si="346">F111/F$5</f>
        <v>1.2385434728758979E-3</v>
      </c>
      <c r="H111" s="56">
        <v>5</v>
      </c>
      <c r="I111" s="83">
        <f t="shared" ref="I111" si="347">H111/H$5</f>
        <v>1.8635855385762206E-3</v>
      </c>
      <c r="J111" s="56">
        <v>14</v>
      </c>
      <c r="K111" s="83">
        <f t="shared" ref="K111" si="348">J111/J$5</f>
        <v>1.0842627013630732E-3</v>
      </c>
      <c r="L111" s="7">
        <v>10</v>
      </c>
      <c r="M111" s="83">
        <f t="shared" ref="M111" si="349">L111/L$5</f>
        <v>9.0892564988183963E-4</v>
      </c>
    </row>
    <row r="112" spans="1:13" s="76" customFormat="1" x14ac:dyDescent="0.25">
      <c r="A112" s="1" t="s">
        <v>384</v>
      </c>
      <c r="B112" s="56">
        <v>34</v>
      </c>
      <c r="C112" s="83">
        <f t="shared" si="217"/>
        <v>1.0970219081728133E-3</v>
      </c>
      <c r="D112" s="56">
        <v>2</v>
      </c>
      <c r="E112" s="83">
        <f t="shared" si="217"/>
        <v>5.5710306406685237E-3</v>
      </c>
      <c r="F112" s="56">
        <v>7</v>
      </c>
      <c r="G112" s="83">
        <f t="shared" ref="G112" si="350">F112/F$5</f>
        <v>1.7339608620262571E-3</v>
      </c>
      <c r="H112" s="56">
        <v>3</v>
      </c>
      <c r="I112" s="83">
        <f t="shared" ref="I112" si="351">H112/H$5</f>
        <v>1.1181513231457323E-3</v>
      </c>
      <c r="J112" s="56">
        <v>9</v>
      </c>
      <c r="K112" s="83">
        <f t="shared" ref="K112" si="352">J112/J$5</f>
        <v>6.9702602230483268E-4</v>
      </c>
      <c r="L112" s="7">
        <v>13</v>
      </c>
      <c r="M112" s="83">
        <f t="shared" ref="M112" si="353">L112/L$5</f>
        <v>1.1816033448463915E-3</v>
      </c>
    </row>
    <row r="113" spans="1:22" s="76" customFormat="1" x14ac:dyDescent="0.25">
      <c r="A113" s="1" t="s">
        <v>178</v>
      </c>
      <c r="B113" s="56">
        <v>3418</v>
      </c>
      <c r="C113" s="83">
        <f t="shared" si="217"/>
        <v>0.11028296712160811</v>
      </c>
      <c r="D113" s="56">
        <v>52</v>
      </c>
      <c r="E113" s="83">
        <f t="shared" si="217"/>
        <v>0.14484679665738162</v>
      </c>
      <c r="F113" s="56">
        <v>348</v>
      </c>
      <c r="G113" s="83">
        <f t="shared" ref="G113" si="354">F113/F$5</f>
        <v>8.6202625712162501E-2</v>
      </c>
      <c r="H113" s="56">
        <v>564</v>
      </c>
      <c r="I113" s="83">
        <f t="shared" ref="I113" si="355">H113/H$5</f>
        <v>0.21021244875139769</v>
      </c>
      <c r="J113" s="56">
        <v>944</v>
      </c>
      <c r="K113" s="83">
        <f t="shared" ref="K113" si="356">J113/J$5</f>
        <v>7.3110285006195791E-2</v>
      </c>
      <c r="L113" s="56">
        <v>1510</v>
      </c>
      <c r="M113" s="83">
        <f t="shared" ref="M113" si="357">L113/L$5</f>
        <v>0.1372477731321578</v>
      </c>
    </row>
    <row r="114" spans="1:22" s="76" customFormat="1" x14ac:dyDescent="0.25">
      <c r="A114" s="1" t="s">
        <v>424</v>
      </c>
      <c r="B114" s="67"/>
      <c r="C114" s="67"/>
      <c r="D114" s="67"/>
      <c r="E114" s="67"/>
      <c r="F114" s="77"/>
      <c r="G114" s="67"/>
      <c r="H114" s="77"/>
      <c r="I114" s="56"/>
      <c r="J114" s="56"/>
      <c r="K114" s="56"/>
      <c r="L114" s="7"/>
      <c r="M114" s="80"/>
    </row>
    <row r="115" spans="1:22" x14ac:dyDescent="0.25">
      <c r="M115" s="80"/>
      <c r="P115" s="76"/>
      <c r="Q115" s="76"/>
      <c r="R115" s="76"/>
      <c r="S115" s="76"/>
      <c r="T115" s="76"/>
      <c r="U115" s="76"/>
      <c r="V115" s="76"/>
    </row>
    <row r="116" spans="1:22" x14ac:dyDescent="0.25">
      <c r="M116" s="80"/>
    </row>
    <row r="117" spans="1:22" x14ac:dyDescent="0.25">
      <c r="M117" s="80"/>
    </row>
  </sheetData>
  <phoneticPr fontId="0" type="noConversion"/>
  <pageMargins left="0.75" right="0.75" top="1" bottom="1" header="0" footer="0"/>
  <pageSetup paperSize="9" scale="47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DE228"/>
  <sheetViews>
    <sheetView workbookViewId="0"/>
  </sheetViews>
  <sheetFormatPr baseColWidth="10" defaultColWidth="11.44140625" defaultRowHeight="13.2" x14ac:dyDescent="0.25"/>
  <cols>
    <col min="1" max="1" width="28.5546875" style="1" customWidth="1"/>
    <col min="2" max="14" width="7.88671875" style="1" customWidth="1"/>
    <col min="15" max="15" width="11.44140625" style="1"/>
    <col min="110" max="16384" width="11.44140625" style="1"/>
  </cols>
  <sheetData>
    <row r="1" spans="1:14" x14ac:dyDescent="0.25">
      <c r="A1" s="8" t="s">
        <v>644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4" x14ac:dyDescent="0.25">
      <c r="A2" s="12" t="s">
        <v>663</v>
      </c>
    </row>
    <row r="4" spans="1:14" ht="26.25" customHeight="1" x14ac:dyDescent="0.25">
      <c r="B4" s="8" t="s">
        <v>385</v>
      </c>
    </row>
    <row r="5" spans="1:14" x14ac:dyDescent="0.25">
      <c r="A5" s="6"/>
      <c r="B5" s="2" t="s">
        <v>156</v>
      </c>
      <c r="C5" s="1">
        <v>147</v>
      </c>
      <c r="D5" s="1">
        <v>115</v>
      </c>
      <c r="E5" s="1">
        <v>145</v>
      </c>
      <c r="F5" s="1">
        <v>149</v>
      </c>
      <c r="G5" s="1">
        <v>135</v>
      </c>
      <c r="H5" s="1">
        <v>131</v>
      </c>
      <c r="I5" s="1">
        <v>141</v>
      </c>
      <c r="J5" s="1">
        <v>146</v>
      </c>
      <c r="K5" s="1">
        <v>139</v>
      </c>
      <c r="L5" s="1">
        <v>137</v>
      </c>
      <c r="M5" s="2" t="s">
        <v>386</v>
      </c>
    </row>
    <row r="6" spans="1:14" x14ac:dyDescent="0.25">
      <c r="A6" s="78" t="s">
        <v>162</v>
      </c>
      <c r="B6" s="27">
        <v>4775</v>
      </c>
      <c r="C6" s="27">
        <v>1354</v>
      </c>
      <c r="D6" s="27">
        <v>609</v>
      </c>
      <c r="E6" s="27">
        <v>499</v>
      </c>
      <c r="F6" s="27">
        <v>327</v>
      </c>
      <c r="G6" s="27">
        <v>310</v>
      </c>
      <c r="H6" s="27">
        <v>305</v>
      </c>
      <c r="I6" s="27">
        <v>249</v>
      </c>
      <c r="J6" s="27">
        <v>248</v>
      </c>
      <c r="K6" s="27">
        <v>160</v>
      </c>
      <c r="L6" s="27">
        <v>126</v>
      </c>
      <c r="M6" s="27">
        <v>588</v>
      </c>
      <c r="N6" s="7"/>
    </row>
    <row r="7" spans="1:14" x14ac:dyDescent="0.25">
      <c r="A7" s="8" t="s">
        <v>163</v>
      </c>
      <c r="B7" s="56"/>
    </row>
    <row r="8" spans="1:14" x14ac:dyDescent="0.25">
      <c r="A8" s="1" t="s">
        <v>270</v>
      </c>
      <c r="B8" s="56">
        <v>53</v>
      </c>
      <c r="C8" s="1">
        <v>26</v>
      </c>
      <c r="D8" s="1">
        <v>5</v>
      </c>
      <c r="E8" s="1">
        <v>7</v>
      </c>
      <c r="F8" s="1">
        <v>1</v>
      </c>
      <c r="G8" s="1">
        <v>3</v>
      </c>
      <c r="H8" s="1">
        <v>2</v>
      </c>
      <c r="I8" s="1">
        <v>3</v>
      </c>
      <c r="J8" s="1">
        <v>2</v>
      </c>
      <c r="K8" s="1">
        <v>0</v>
      </c>
      <c r="L8" s="1">
        <v>0</v>
      </c>
      <c r="M8" s="7">
        <v>4</v>
      </c>
      <c r="N8" s="7"/>
    </row>
    <row r="9" spans="1:14" x14ac:dyDescent="0.25">
      <c r="A9" s="1" t="s">
        <v>278</v>
      </c>
      <c r="B9" s="56">
        <v>153</v>
      </c>
      <c r="C9" s="1">
        <v>43</v>
      </c>
      <c r="D9" s="1">
        <v>71</v>
      </c>
      <c r="E9" s="7">
        <v>9</v>
      </c>
      <c r="F9" s="7">
        <v>4</v>
      </c>
      <c r="G9" s="1">
        <v>6</v>
      </c>
      <c r="H9" s="1">
        <v>4</v>
      </c>
      <c r="I9" s="7">
        <v>0</v>
      </c>
      <c r="J9" s="1">
        <v>5</v>
      </c>
      <c r="K9" s="1">
        <v>1</v>
      </c>
      <c r="L9" s="7">
        <v>5</v>
      </c>
      <c r="M9" s="7">
        <v>5</v>
      </c>
      <c r="N9" s="7"/>
    </row>
    <row r="10" spans="1:14" x14ac:dyDescent="0.25">
      <c r="A10" s="1" t="s">
        <v>279</v>
      </c>
      <c r="B10" s="56">
        <v>66</v>
      </c>
      <c r="C10" s="1">
        <v>19</v>
      </c>
      <c r="D10" s="1">
        <v>8</v>
      </c>
      <c r="E10" s="7">
        <v>8</v>
      </c>
      <c r="F10" s="7">
        <v>10</v>
      </c>
      <c r="G10" s="1">
        <v>6</v>
      </c>
      <c r="H10" s="1">
        <v>1</v>
      </c>
      <c r="I10" s="7">
        <v>3</v>
      </c>
      <c r="J10" s="1">
        <v>2</v>
      </c>
      <c r="K10" s="1">
        <v>3</v>
      </c>
      <c r="L10" s="7">
        <v>0</v>
      </c>
      <c r="M10" s="7">
        <v>6</v>
      </c>
      <c r="N10" s="7"/>
    </row>
    <row r="11" spans="1:14" x14ac:dyDescent="0.25">
      <c r="A11" s="1" t="s">
        <v>280</v>
      </c>
      <c r="B11" s="56">
        <v>48</v>
      </c>
      <c r="C11" s="1">
        <v>18</v>
      </c>
      <c r="D11" s="1">
        <v>4</v>
      </c>
      <c r="E11" s="7">
        <v>4</v>
      </c>
      <c r="F11" s="7">
        <v>5</v>
      </c>
      <c r="G11" s="1">
        <v>5</v>
      </c>
      <c r="H11" s="1">
        <v>0</v>
      </c>
      <c r="I11" s="7">
        <v>4</v>
      </c>
      <c r="J11" s="1">
        <v>2</v>
      </c>
      <c r="K11" s="1">
        <v>1</v>
      </c>
      <c r="L11" s="7">
        <v>0</v>
      </c>
      <c r="M11" s="7">
        <v>5</v>
      </c>
      <c r="N11" s="7"/>
    </row>
    <row r="12" spans="1:14" x14ac:dyDescent="0.25">
      <c r="A12" s="1" t="s">
        <v>281</v>
      </c>
      <c r="B12" s="56">
        <v>72</v>
      </c>
      <c r="C12" s="1">
        <v>26</v>
      </c>
      <c r="D12" s="1">
        <v>3</v>
      </c>
      <c r="E12" s="7">
        <v>16</v>
      </c>
      <c r="F12" s="7">
        <v>10</v>
      </c>
      <c r="G12" s="1">
        <v>5</v>
      </c>
      <c r="H12" s="1">
        <v>2</v>
      </c>
      <c r="I12" s="7">
        <v>7</v>
      </c>
      <c r="J12" s="1">
        <v>0</v>
      </c>
      <c r="K12" s="1">
        <v>0</v>
      </c>
      <c r="L12" s="7">
        <v>0</v>
      </c>
      <c r="M12" s="7">
        <v>3</v>
      </c>
      <c r="N12" s="7"/>
    </row>
    <row r="13" spans="1:14" x14ac:dyDescent="0.25">
      <c r="A13" s="1" t="s">
        <v>310</v>
      </c>
      <c r="B13" s="56">
        <v>252</v>
      </c>
      <c r="C13" s="1">
        <v>79</v>
      </c>
      <c r="D13" s="1">
        <v>72</v>
      </c>
      <c r="E13" s="7">
        <v>36</v>
      </c>
      <c r="F13" s="7">
        <v>13</v>
      </c>
      <c r="G13" s="1">
        <v>14</v>
      </c>
      <c r="H13" s="1">
        <v>3</v>
      </c>
      <c r="I13" s="7">
        <v>5</v>
      </c>
      <c r="J13" s="1">
        <v>3</v>
      </c>
      <c r="K13" s="1">
        <v>1</v>
      </c>
      <c r="L13" s="7">
        <v>5</v>
      </c>
      <c r="M13" s="7">
        <v>21</v>
      </c>
      <c r="N13" s="7"/>
    </row>
    <row r="14" spans="1:14" x14ac:dyDescent="0.25">
      <c r="A14" s="8" t="s">
        <v>432</v>
      </c>
      <c r="B14" s="56"/>
      <c r="M14" s="7"/>
      <c r="N14" s="7"/>
    </row>
    <row r="15" spans="1:14" x14ac:dyDescent="0.25">
      <c r="A15" s="1" t="s">
        <v>311</v>
      </c>
      <c r="B15" s="56">
        <v>257</v>
      </c>
      <c r="C15" s="1">
        <v>77</v>
      </c>
      <c r="D15" s="1">
        <v>44</v>
      </c>
      <c r="E15" s="7">
        <v>30</v>
      </c>
      <c r="F15" s="7">
        <v>30</v>
      </c>
      <c r="G15" s="1">
        <v>17</v>
      </c>
      <c r="H15" s="1">
        <v>6</v>
      </c>
      <c r="I15" s="7">
        <v>9</v>
      </c>
      <c r="J15" s="1">
        <v>13</v>
      </c>
      <c r="K15" s="1">
        <v>1</v>
      </c>
      <c r="L15" s="7">
        <v>0</v>
      </c>
      <c r="M15" s="7">
        <v>30</v>
      </c>
      <c r="N15" s="7"/>
    </row>
    <row r="16" spans="1:14" x14ac:dyDescent="0.25">
      <c r="A16" s="1" t="s">
        <v>272</v>
      </c>
      <c r="B16" s="56">
        <v>162</v>
      </c>
      <c r="C16" s="1">
        <v>49</v>
      </c>
      <c r="D16" s="1">
        <v>52</v>
      </c>
      <c r="E16" s="7">
        <v>16</v>
      </c>
      <c r="F16" s="7">
        <v>7</v>
      </c>
      <c r="G16" s="1">
        <v>6</v>
      </c>
      <c r="H16" s="1">
        <v>4</v>
      </c>
      <c r="I16" s="7">
        <v>2</v>
      </c>
      <c r="J16" s="1">
        <v>2</v>
      </c>
      <c r="K16" s="1">
        <v>1</v>
      </c>
      <c r="L16" s="7">
        <v>5</v>
      </c>
      <c r="M16" s="7">
        <v>18</v>
      </c>
      <c r="N16" s="7"/>
    </row>
    <row r="17" spans="1:14" x14ac:dyDescent="0.25">
      <c r="A17" s="1" t="s">
        <v>312</v>
      </c>
      <c r="B17" s="56">
        <v>137</v>
      </c>
      <c r="C17" s="1">
        <v>39</v>
      </c>
      <c r="D17" s="1">
        <v>27</v>
      </c>
      <c r="E17" s="7">
        <v>22</v>
      </c>
      <c r="F17" s="7">
        <v>9</v>
      </c>
      <c r="G17" s="1">
        <v>8</v>
      </c>
      <c r="H17" s="1">
        <v>0</v>
      </c>
      <c r="I17" s="7">
        <v>9</v>
      </c>
      <c r="J17" s="1">
        <v>3</v>
      </c>
      <c r="K17" s="1">
        <v>2</v>
      </c>
      <c r="L17" s="7">
        <v>0</v>
      </c>
      <c r="M17" s="7">
        <v>18</v>
      </c>
      <c r="N17" s="7"/>
    </row>
    <row r="18" spans="1:14" x14ac:dyDescent="0.25">
      <c r="A18" s="8" t="s">
        <v>164</v>
      </c>
      <c r="B18" s="56"/>
      <c r="M18" s="7"/>
      <c r="N18" s="7"/>
    </row>
    <row r="19" spans="1:14" x14ac:dyDescent="0.25">
      <c r="A19" s="1" t="s">
        <v>313</v>
      </c>
      <c r="B19" s="56">
        <v>78</v>
      </c>
      <c r="C19" s="1">
        <v>28</v>
      </c>
      <c r="D19" s="1">
        <v>5</v>
      </c>
      <c r="E19" s="7">
        <v>6</v>
      </c>
      <c r="F19" s="7">
        <v>8</v>
      </c>
      <c r="G19" s="1">
        <v>2</v>
      </c>
      <c r="H19" s="1">
        <v>10</v>
      </c>
      <c r="I19" s="7">
        <v>3</v>
      </c>
      <c r="J19" s="1">
        <v>3</v>
      </c>
      <c r="K19" s="1">
        <v>8</v>
      </c>
      <c r="L19" s="7">
        <v>0</v>
      </c>
      <c r="M19" s="7">
        <v>5</v>
      </c>
      <c r="N19" s="7"/>
    </row>
    <row r="20" spans="1:14" x14ac:dyDescent="0.25">
      <c r="A20" s="1" t="s">
        <v>282</v>
      </c>
      <c r="B20" s="56">
        <v>88</v>
      </c>
      <c r="C20" s="1">
        <v>14</v>
      </c>
      <c r="D20" s="1">
        <v>40</v>
      </c>
      <c r="E20" s="7">
        <v>4</v>
      </c>
      <c r="F20" s="7">
        <v>10</v>
      </c>
      <c r="G20" s="1">
        <v>6</v>
      </c>
      <c r="H20" s="1">
        <v>2</v>
      </c>
      <c r="I20" s="7">
        <v>1</v>
      </c>
      <c r="J20" s="1">
        <v>2</v>
      </c>
      <c r="K20" s="1">
        <v>1</v>
      </c>
      <c r="L20" s="7">
        <v>0</v>
      </c>
      <c r="M20" s="7">
        <v>8</v>
      </c>
      <c r="N20" s="7"/>
    </row>
    <row r="21" spans="1:14" x14ac:dyDescent="0.25">
      <c r="A21" s="1" t="s">
        <v>314</v>
      </c>
      <c r="B21" s="56">
        <v>94</v>
      </c>
      <c r="C21" s="1">
        <v>32</v>
      </c>
      <c r="D21" s="1">
        <v>4</v>
      </c>
      <c r="E21" s="7">
        <v>11</v>
      </c>
      <c r="F21" s="7">
        <v>7</v>
      </c>
      <c r="G21" s="1">
        <v>6</v>
      </c>
      <c r="H21" s="1">
        <v>3</v>
      </c>
      <c r="I21" s="7">
        <v>4</v>
      </c>
      <c r="J21" s="1">
        <v>2</v>
      </c>
      <c r="K21" s="1">
        <v>11</v>
      </c>
      <c r="L21" s="7">
        <v>3</v>
      </c>
      <c r="M21" s="7">
        <v>11</v>
      </c>
      <c r="N21" s="7"/>
    </row>
    <row r="22" spans="1:14" x14ac:dyDescent="0.25">
      <c r="A22" s="1" t="s">
        <v>315</v>
      </c>
      <c r="B22" s="56">
        <v>149</v>
      </c>
      <c r="C22" s="1">
        <v>57</v>
      </c>
      <c r="D22" s="1">
        <v>6</v>
      </c>
      <c r="E22" s="7">
        <v>15</v>
      </c>
      <c r="F22" s="7">
        <v>17</v>
      </c>
      <c r="G22" s="1">
        <v>12</v>
      </c>
      <c r="H22" s="1">
        <v>4</v>
      </c>
      <c r="I22" s="7">
        <v>11</v>
      </c>
      <c r="J22" s="1">
        <v>3</v>
      </c>
      <c r="K22" s="1">
        <v>5</v>
      </c>
      <c r="L22" s="7">
        <v>0</v>
      </c>
      <c r="M22" s="7">
        <v>19</v>
      </c>
      <c r="N22" s="7"/>
    </row>
    <row r="23" spans="1:14" x14ac:dyDescent="0.25">
      <c r="A23" s="8" t="s">
        <v>165</v>
      </c>
      <c r="B23" s="56"/>
      <c r="M23" s="7"/>
      <c r="N23" s="7"/>
    </row>
    <row r="24" spans="1:14" x14ac:dyDescent="0.25">
      <c r="A24" s="1" t="s">
        <v>316</v>
      </c>
      <c r="B24" s="56">
        <v>68</v>
      </c>
      <c r="C24" s="1">
        <v>27</v>
      </c>
      <c r="D24" s="1">
        <v>4</v>
      </c>
      <c r="E24" s="7">
        <v>9</v>
      </c>
      <c r="F24" s="7">
        <v>6</v>
      </c>
      <c r="G24" s="1">
        <v>4</v>
      </c>
      <c r="H24" s="1">
        <v>1</v>
      </c>
      <c r="I24" s="7">
        <v>5</v>
      </c>
      <c r="J24" s="1">
        <v>3</v>
      </c>
      <c r="K24" s="1">
        <v>3</v>
      </c>
      <c r="L24" s="7">
        <v>0</v>
      </c>
      <c r="M24" s="7">
        <v>6</v>
      </c>
      <c r="N24" s="7"/>
    </row>
    <row r="25" spans="1:14" x14ac:dyDescent="0.25">
      <c r="A25" s="1" t="s">
        <v>317</v>
      </c>
      <c r="B25" s="56">
        <v>15</v>
      </c>
      <c r="C25" s="1">
        <v>5</v>
      </c>
      <c r="D25" s="1">
        <v>1</v>
      </c>
      <c r="E25" s="7">
        <v>2</v>
      </c>
      <c r="F25" s="7">
        <v>2</v>
      </c>
      <c r="G25" s="1">
        <v>2</v>
      </c>
      <c r="H25" s="1">
        <v>0</v>
      </c>
      <c r="I25" s="7">
        <v>2</v>
      </c>
      <c r="J25" s="1">
        <v>0</v>
      </c>
      <c r="K25" s="1">
        <v>0</v>
      </c>
      <c r="L25" s="7">
        <v>1</v>
      </c>
      <c r="M25" s="7">
        <v>0</v>
      </c>
      <c r="N25" s="7"/>
    </row>
    <row r="26" spans="1:14" x14ac:dyDescent="0.25">
      <c r="A26" s="1" t="s">
        <v>318</v>
      </c>
      <c r="B26" s="56">
        <v>15</v>
      </c>
      <c r="C26" s="1">
        <v>2</v>
      </c>
      <c r="D26" s="1">
        <v>1</v>
      </c>
      <c r="E26" s="7">
        <v>1</v>
      </c>
      <c r="F26" s="7">
        <v>1</v>
      </c>
      <c r="G26" s="1">
        <v>0</v>
      </c>
      <c r="H26" s="1">
        <v>2</v>
      </c>
      <c r="I26" s="7">
        <v>5</v>
      </c>
      <c r="J26" s="1">
        <v>1</v>
      </c>
      <c r="K26" s="1">
        <v>0</v>
      </c>
      <c r="L26" s="7">
        <v>0</v>
      </c>
      <c r="M26" s="7">
        <v>2</v>
      </c>
      <c r="N26" s="7"/>
    </row>
    <row r="27" spans="1:14" x14ac:dyDescent="0.25">
      <c r="A27" s="1" t="s">
        <v>319</v>
      </c>
      <c r="B27" s="56">
        <v>59</v>
      </c>
      <c r="C27" s="1">
        <v>18</v>
      </c>
      <c r="D27" s="1">
        <v>5</v>
      </c>
      <c r="E27" s="7">
        <v>7</v>
      </c>
      <c r="F27" s="7">
        <v>7</v>
      </c>
      <c r="G27" s="1">
        <v>4</v>
      </c>
      <c r="H27" s="1">
        <v>4</v>
      </c>
      <c r="I27" s="7">
        <v>0</v>
      </c>
      <c r="J27" s="1">
        <v>0</v>
      </c>
      <c r="K27" s="1">
        <v>2</v>
      </c>
      <c r="L27" s="7">
        <v>2</v>
      </c>
      <c r="M27" s="7">
        <v>10</v>
      </c>
      <c r="N27" s="7"/>
    </row>
    <row r="28" spans="1:14" x14ac:dyDescent="0.25">
      <c r="A28" s="8" t="s">
        <v>277</v>
      </c>
      <c r="B28" s="56"/>
      <c r="M28" s="7"/>
      <c r="N28" s="7"/>
    </row>
    <row r="29" spans="1:14" x14ac:dyDescent="0.25">
      <c r="A29" s="1" t="s">
        <v>320</v>
      </c>
      <c r="B29" s="56">
        <v>33</v>
      </c>
      <c r="C29" s="1">
        <v>13</v>
      </c>
      <c r="D29" s="1">
        <v>0</v>
      </c>
      <c r="E29" s="7">
        <v>6</v>
      </c>
      <c r="F29" s="7">
        <v>0</v>
      </c>
      <c r="G29" s="1">
        <v>4</v>
      </c>
      <c r="H29" s="1">
        <v>7</v>
      </c>
      <c r="I29" s="7">
        <v>1</v>
      </c>
      <c r="J29" s="1">
        <v>0</v>
      </c>
      <c r="K29" s="1">
        <v>0</v>
      </c>
      <c r="L29" s="7">
        <v>0</v>
      </c>
      <c r="M29" s="7">
        <v>2</v>
      </c>
      <c r="N29" s="7"/>
    </row>
    <row r="30" spans="1:14" x14ac:dyDescent="0.25">
      <c r="A30" s="1" t="s">
        <v>321</v>
      </c>
      <c r="B30" s="56">
        <v>52</v>
      </c>
      <c r="C30" s="1">
        <v>19</v>
      </c>
      <c r="D30" s="1">
        <v>5</v>
      </c>
      <c r="E30" s="7">
        <v>0</v>
      </c>
      <c r="F30" s="7">
        <v>4</v>
      </c>
      <c r="G30" s="1">
        <v>6</v>
      </c>
      <c r="H30" s="1">
        <v>1</v>
      </c>
      <c r="I30" s="7">
        <v>1</v>
      </c>
      <c r="J30" s="1">
        <v>4</v>
      </c>
      <c r="K30" s="1">
        <v>4</v>
      </c>
      <c r="L30" s="7">
        <v>0</v>
      </c>
      <c r="M30" s="7">
        <v>8</v>
      </c>
      <c r="N30" s="7"/>
    </row>
    <row r="31" spans="1:14" x14ac:dyDescent="0.25">
      <c r="A31" s="1" t="s">
        <v>322</v>
      </c>
      <c r="B31" s="56">
        <v>39</v>
      </c>
      <c r="C31" s="1">
        <v>13</v>
      </c>
      <c r="D31" s="1">
        <v>2</v>
      </c>
      <c r="E31" s="7">
        <v>6</v>
      </c>
      <c r="F31" s="7">
        <v>2</v>
      </c>
      <c r="G31" s="1">
        <v>3</v>
      </c>
      <c r="H31" s="1">
        <v>0</v>
      </c>
      <c r="I31" s="7">
        <v>5</v>
      </c>
      <c r="J31" s="1">
        <v>0</v>
      </c>
      <c r="K31" s="1">
        <v>2</v>
      </c>
      <c r="L31" s="7">
        <v>3</v>
      </c>
      <c r="M31" s="7">
        <v>3</v>
      </c>
      <c r="N31" s="7"/>
    </row>
    <row r="32" spans="1:14" x14ac:dyDescent="0.25">
      <c r="A32" s="1" t="s">
        <v>323</v>
      </c>
      <c r="B32" s="56">
        <v>18</v>
      </c>
      <c r="C32" s="1">
        <v>2</v>
      </c>
      <c r="D32" s="1">
        <v>0</v>
      </c>
      <c r="E32" s="7">
        <v>3</v>
      </c>
      <c r="F32" s="7">
        <v>3</v>
      </c>
      <c r="G32" s="1">
        <v>2</v>
      </c>
      <c r="H32" s="1">
        <v>4</v>
      </c>
      <c r="I32" s="7">
        <v>0</v>
      </c>
      <c r="J32" s="1">
        <v>2</v>
      </c>
      <c r="K32" s="1">
        <v>1</v>
      </c>
      <c r="L32" s="7">
        <v>0</v>
      </c>
      <c r="M32" s="7">
        <v>1</v>
      </c>
      <c r="N32" s="7"/>
    </row>
    <row r="33" spans="1:14" x14ac:dyDescent="0.25">
      <c r="A33" s="1" t="s">
        <v>324</v>
      </c>
      <c r="B33" s="56">
        <v>56</v>
      </c>
      <c r="C33" s="1">
        <v>22</v>
      </c>
      <c r="D33" s="1">
        <v>1</v>
      </c>
      <c r="E33" s="7">
        <v>8</v>
      </c>
      <c r="F33" s="7">
        <v>4</v>
      </c>
      <c r="G33" s="1">
        <v>6</v>
      </c>
      <c r="H33" s="1">
        <v>2</v>
      </c>
      <c r="I33" s="7">
        <v>1</v>
      </c>
      <c r="J33" s="1">
        <v>5</v>
      </c>
      <c r="K33" s="1">
        <v>2</v>
      </c>
      <c r="L33" s="7">
        <v>0</v>
      </c>
      <c r="M33" s="7">
        <v>5</v>
      </c>
      <c r="N33" s="7"/>
    </row>
    <row r="34" spans="1:14" x14ac:dyDescent="0.25">
      <c r="A34" s="8" t="s">
        <v>274</v>
      </c>
      <c r="B34" s="56"/>
      <c r="M34" s="7"/>
      <c r="N34" s="7"/>
    </row>
    <row r="35" spans="1:14" x14ac:dyDescent="0.25">
      <c r="A35" s="1" t="s">
        <v>325</v>
      </c>
      <c r="B35" s="56">
        <v>64</v>
      </c>
      <c r="C35" s="1">
        <v>14</v>
      </c>
      <c r="D35" s="1">
        <v>38</v>
      </c>
      <c r="E35" s="7">
        <v>1</v>
      </c>
      <c r="F35" s="7">
        <v>3</v>
      </c>
      <c r="G35" s="1">
        <v>2</v>
      </c>
      <c r="H35" s="1">
        <v>0</v>
      </c>
      <c r="I35" s="7">
        <v>1</v>
      </c>
      <c r="J35" s="1">
        <v>0</v>
      </c>
      <c r="K35" s="1">
        <v>1</v>
      </c>
      <c r="L35" s="7">
        <v>3</v>
      </c>
      <c r="M35" s="7">
        <v>1</v>
      </c>
      <c r="N35" s="7"/>
    </row>
    <row r="36" spans="1:14" x14ac:dyDescent="0.25">
      <c r="A36" s="1" t="s">
        <v>326</v>
      </c>
      <c r="B36" s="56">
        <v>69</v>
      </c>
      <c r="C36" s="1">
        <v>22</v>
      </c>
      <c r="D36" s="1">
        <v>13</v>
      </c>
      <c r="E36" s="7">
        <v>3</v>
      </c>
      <c r="F36" s="7">
        <v>4</v>
      </c>
      <c r="G36" s="1">
        <v>7</v>
      </c>
      <c r="H36" s="1">
        <v>2</v>
      </c>
      <c r="I36" s="7">
        <v>2</v>
      </c>
      <c r="J36" s="1">
        <v>1</v>
      </c>
      <c r="K36" s="1">
        <v>1</v>
      </c>
      <c r="L36" s="7">
        <v>0</v>
      </c>
      <c r="M36" s="7">
        <v>14</v>
      </c>
      <c r="N36" s="7"/>
    </row>
    <row r="37" spans="1:14" x14ac:dyDescent="0.25">
      <c r="A37" s="1" t="s">
        <v>327</v>
      </c>
      <c r="B37" s="56">
        <v>20</v>
      </c>
      <c r="C37" s="1">
        <v>3</v>
      </c>
      <c r="D37" s="1">
        <v>5</v>
      </c>
      <c r="E37" s="7">
        <v>4</v>
      </c>
      <c r="F37" s="7">
        <v>2</v>
      </c>
      <c r="G37" s="1">
        <v>2</v>
      </c>
      <c r="H37" s="1">
        <v>1</v>
      </c>
      <c r="I37" s="7">
        <v>1</v>
      </c>
      <c r="J37" s="1">
        <v>1</v>
      </c>
      <c r="K37" s="1">
        <v>0</v>
      </c>
      <c r="L37" s="7">
        <v>0</v>
      </c>
      <c r="M37" s="7">
        <v>1</v>
      </c>
      <c r="N37" s="7"/>
    </row>
    <row r="38" spans="1:14" x14ac:dyDescent="0.25">
      <c r="A38" s="1" t="s">
        <v>328</v>
      </c>
      <c r="B38" s="56">
        <v>28</v>
      </c>
      <c r="C38" s="1">
        <v>15</v>
      </c>
      <c r="D38" s="1">
        <v>4</v>
      </c>
      <c r="E38" s="7">
        <v>2</v>
      </c>
      <c r="F38" s="7">
        <v>1</v>
      </c>
      <c r="G38" s="1">
        <v>3</v>
      </c>
      <c r="H38" s="1">
        <v>0</v>
      </c>
      <c r="I38" s="7">
        <v>0</v>
      </c>
      <c r="J38" s="1">
        <v>0</v>
      </c>
      <c r="K38" s="1">
        <v>1</v>
      </c>
      <c r="L38" s="7">
        <v>0</v>
      </c>
      <c r="M38" s="7">
        <v>2</v>
      </c>
      <c r="N38" s="7"/>
    </row>
    <row r="39" spans="1:14" x14ac:dyDescent="0.25">
      <c r="A39" s="8" t="s">
        <v>433</v>
      </c>
      <c r="B39" s="56"/>
      <c r="M39" s="7"/>
      <c r="N39" s="7"/>
    </row>
    <row r="40" spans="1:14" x14ac:dyDescent="0.25">
      <c r="A40" s="1" t="s">
        <v>329</v>
      </c>
      <c r="B40" s="56">
        <v>94</v>
      </c>
      <c r="C40" s="1">
        <v>29</v>
      </c>
      <c r="D40" s="1">
        <v>2</v>
      </c>
      <c r="E40" s="7">
        <v>13</v>
      </c>
      <c r="F40" s="7">
        <v>4</v>
      </c>
      <c r="G40" s="1">
        <v>5</v>
      </c>
      <c r="H40" s="1">
        <v>8</v>
      </c>
      <c r="I40" s="7">
        <v>2</v>
      </c>
      <c r="J40" s="1">
        <v>4</v>
      </c>
      <c r="K40" s="1">
        <v>10</v>
      </c>
      <c r="L40" s="7">
        <v>0</v>
      </c>
      <c r="M40" s="7">
        <v>17</v>
      </c>
      <c r="N40" s="7"/>
    </row>
    <row r="41" spans="1:14" x14ac:dyDescent="0.25">
      <c r="A41" s="1" t="s">
        <v>330</v>
      </c>
      <c r="B41" s="56">
        <v>13</v>
      </c>
      <c r="C41" s="1">
        <v>6</v>
      </c>
      <c r="D41" s="1">
        <v>0</v>
      </c>
      <c r="E41" s="7">
        <v>0</v>
      </c>
      <c r="F41" s="7">
        <v>0</v>
      </c>
      <c r="G41" s="1">
        <v>0</v>
      </c>
      <c r="H41" s="1">
        <v>2</v>
      </c>
      <c r="I41" s="7">
        <v>1</v>
      </c>
      <c r="J41" s="1">
        <v>1</v>
      </c>
      <c r="K41" s="1">
        <v>1</v>
      </c>
      <c r="L41" s="7">
        <v>1</v>
      </c>
      <c r="M41" s="7">
        <v>1</v>
      </c>
      <c r="N41" s="7"/>
    </row>
    <row r="42" spans="1:14" x14ac:dyDescent="0.25">
      <c r="A42" s="1" t="s">
        <v>331</v>
      </c>
      <c r="B42" s="56">
        <v>12</v>
      </c>
      <c r="C42" s="1">
        <v>5</v>
      </c>
      <c r="D42" s="1">
        <v>0</v>
      </c>
      <c r="E42" s="7">
        <v>0</v>
      </c>
      <c r="F42" s="7">
        <v>1</v>
      </c>
      <c r="G42" s="1">
        <v>2</v>
      </c>
      <c r="H42" s="1">
        <v>0</v>
      </c>
      <c r="I42" s="7">
        <v>1</v>
      </c>
      <c r="J42" s="1">
        <v>1</v>
      </c>
      <c r="K42" s="1">
        <v>0</v>
      </c>
      <c r="L42" s="7">
        <v>0</v>
      </c>
      <c r="M42" s="7">
        <v>2</v>
      </c>
      <c r="N42" s="7"/>
    </row>
    <row r="43" spans="1:14" x14ac:dyDescent="0.25">
      <c r="A43" s="1" t="s">
        <v>332</v>
      </c>
      <c r="B43" s="56">
        <v>3</v>
      </c>
      <c r="C43" s="1">
        <v>2</v>
      </c>
      <c r="D43" s="1">
        <v>1</v>
      </c>
      <c r="E43" s="7">
        <v>0</v>
      </c>
      <c r="F43" s="7">
        <v>0</v>
      </c>
      <c r="G43" s="1">
        <v>0</v>
      </c>
      <c r="H43" s="1">
        <v>0</v>
      </c>
      <c r="I43" s="7">
        <v>0</v>
      </c>
      <c r="J43" s="1">
        <v>0</v>
      </c>
      <c r="K43" s="1">
        <v>0</v>
      </c>
      <c r="L43" s="7">
        <v>0</v>
      </c>
      <c r="M43" s="7">
        <v>0</v>
      </c>
      <c r="N43" s="7"/>
    </row>
    <row r="44" spans="1:14" x14ac:dyDescent="0.25">
      <c r="A44" s="1" t="s">
        <v>333</v>
      </c>
      <c r="B44" s="56">
        <v>9</v>
      </c>
      <c r="C44" s="1">
        <v>0</v>
      </c>
      <c r="D44" s="1">
        <v>0</v>
      </c>
      <c r="E44" s="7">
        <v>1</v>
      </c>
      <c r="F44" s="7">
        <v>1</v>
      </c>
      <c r="G44" s="1">
        <v>1</v>
      </c>
      <c r="H44" s="1">
        <v>1</v>
      </c>
      <c r="I44" s="7">
        <v>0</v>
      </c>
      <c r="J44" s="1">
        <v>2</v>
      </c>
      <c r="K44" s="1">
        <v>2</v>
      </c>
      <c r="L44" s="7">
        <v>0</v>
      </c>
      <c r="M44" s="7">
        <v>1</v>
      </c>
      <c r="N44" s="7"/>
    </row>
    <row r="45" spans="1:14" x14ac:dyDescent="0.25">
      <c r="A45" s="8" t="s">
        <v>166</v>
      </c>
      <c r="B45" s="56"/>
      <c r="M45" s="7"/>
      <c r="N45" s="7"/>
    </row>
    <row r="46" spans="1:14" x14ac:dyDescent="0.25">
      <c r="A46" s="1" t="s">
        <v>334</v>
      </c>
      <c r="B46" s="56">
        <v>118</v>
      </c>
      <c r="C46" s="1">
        <v>42</v>
      </c>
      <c r="D46" s="1">
        <v>4</v>
      </c>
      <c r="E46" s="7">
        <v>19</v>
      </c>
      <c r="F46" s="7">
        <v>6</v>
      </c>
      <c r="G46" s="1">
        <v>11</v>
      </c>
      <c r="H46" s="1">
        <v>4</v>
      </c>
      <c r="I46" s="7">
        <v>5</v>
      </c>
      <c r="J46" s="1">
        <v>5</v>
      </c>
      <c r="K46" s="1">
        <v>6</v>
      </c>
      <c r="L46" s="7">
        <v>1</v>
      </c>
      <c r="M46" s="7">
        <v>15</v>
      </c>
      <c r="N46" s="7"/>
    </row>
    <row r="47" spans="1:14" x14ac:dyDescent="0.25">
      <c r="A47" s="1" t="s">
        <v>335</v>
      </c>
      <c r="B47" s="56">
        <v>33</v>
      </c>
      <c r="C47" s="1">
        <v>10</v>
      </c>
      <c r="D47" s="1">
        <v>2</v>
      </c>
      <c r="E47" s="7">
        <v>5</v>
      </c>
      <c r="F47" s="7">
        <v>3</v>
      </c>
      <c r="G47" s="1">
        <v>3</v>
      </c>
      <c r="H47" s="1">
        <v>3</v>
      </c>
      <c r="I47" s="7">
        <v>3</v>
      </c>
      <c r="J47" s="1">
        <v>0</v>
      </c>
      <c r="K47" s="1">
        <v>1</v>
      </c>
      <c r="L47" s="7">
        <v>0</v>
      </c>
      <c r="M47" s="7">
        <v>3</v>
      </c>
      <c r="N47" s="7"/>
    </row>
    <row r="48" spans="1:14" x14ac:dyDescent="0.25">
      <c r="A48" s="1" t="s">
        <v>336</v>
      </c>
      <c r="B48" s="56">
        <v>51</v>
      </c>
      <c r="C48" s="1">
        <v>12</v>
      </c>
      <c r="D48" s="1">
        <v>4</v>
      </c>
      <c r="E48" s="7">
        <v>3</v>
      </c>
      <c r="F48" s="7">
        <v>1</v>
      </c>
      <c r="G48" s="1">
        <v>6</v>
      </c>
      <c r="H48" s="1">
        <v>6</v>
      </c>
      <c r="I48" s="7">
        <v>6</v>
      </c>
      <c r="J48" s="1">
        <v>1</v>
      </c>
      <c r="K48" s="1">
        <v>2</v>
      </c>
      <c r="L48" s="7">
        <v>1</v>
      </c>
      <c r="M48" s="7">
        <v>9</v>
      </c>
      <c r="N48" s="7"/>
    </row>
    <row r="49" spans="1:14" x14ac:dyDescent="0.25">
      <c r="A49" s="1" t="s">
        <v>337</v>
      </c>
      <c r="B49" s="56">
        <v>45</v>
      </c>
      <c r="C49" s="1">
        <v>16</v>
      </c>
      <c r="D49" s="1">
        <v>0</v>
      </c>
      <c r="E49" s="7">
        <v>4</v>
      </c>
      <c r="F49" s="7">
        <v>1</v>
      </c>
      <c r="G49" s="1">
        <v>3</v>
      </c>
      <c r="H49" s="1">
        <v>3</v>
      </c>
      <c r="I49" s="7">
        <v>2</v>
      </c>
      <c r="J49" s="1">
        <v>5</v>
      </c>
      <c r="K49" s="1">
        <v>4</v>
      </c>
      <c r="L49" s="7">
        <v>1</v>
      </c>
      <c r="M49" s="7">
        <v>6</v>
      </c>
      <c r="N49" s="7"/>
    </row>
    <row r="50" spans="1:14" x14ac:dyDescent="0.25">
      <c r="A50" s="1" t="s">
        <v>338</v>
      </c>
      <c r="B50" s="56">
        <v>17</v>
      </c>
      <c r="C50" s="1">
        <v>6</v>
      </c>
      <c r="D50" s="1">
        <v>0</v>
      </c>
      <c r="E50" s="7">
        <v>2</v>
      </c>
      <c r="F50" s="7">
        <v>1</v>
      </c>
      <c r="G50" s="1">
        <v>3</v>
      </c>
      <c r="H50" s="1">
        <v>2</v>
      </c>
      <c r="I50" s="7">
        <v>0</v>
      </c>
      <c r="J50" s="1">
        <v>0</v>
      </c>
      <c r="K50" s="1">
        <v>0</v>
      </c>
      <c r="L50" s="7">
        <v>0</v>
      </c>
      <c r="M50" s="7">
        <v>3</v>
      </c>
      <c r="N50" s="7"/>
    </row>
    <row r="51" spans="1:14" x14ac:dyDescent="0.25">
      <c r="A51" s="8" t="s">
        <v>167</v>
      </c>
      <c r="B51" s="56"/>
      <c r="M51" s="7"/>
      <c r="N51" s="7"/>
    </row>
    <row r="52" spans="1:14" x14ac:dyDescent="0.25">
      <c r="A52" s="1" t="s">
        <v>339</v>
      </c>
      <c r="B52" s="56">
        <v>66</v>
      </c>
      <c r="C52" s="1">
        <v>17</v>
      </c>
      <c r="D52" s="1">
        <v>3</v>
      </c>
      <c r="E52" s="7">
        <v>12</v>
      </c>
      <c r="F52" s="7">
        <v>5</v>
      </c>
      <c r="G52" s="1">
        <v>4</v>
      </c>
      <c r="H52" s="1">
        <v>7</v>
      </c>
      <c r="I52" s="7">
        <v>1</v>
      </c>
      <c r="J52" s="1">
        <v>3</v>
      </c>
      <c r="K52" s="1">
        <v>5</v>
      </c>
      <c r="L52" s="7">
        <v>0</v>
      </c>
      <c r="M52" s="7">
        <v>9</v>
      </c>
      <c r="N52" s="7"/>
    </row>
    <row r="53" spans="1:14" x14ac:dyDescent="0.25">
      <c r="A53" s="1" t="s">
        <v>434</v>
      </c>
      <c r="B53" s="56">
        <v>60</v>
      </c>
      <c r="C53" s="1">
        <v>14</v>
      </c>
      <c r="D53" s="1">
        <v>0</v>
      </c>
      <c r="E53" s="7">
        <v>8</v>
      </c>
      <c r="F53" s="7">
        <v>7</v>
      </c>
      <c r="G53" s="1">
        <v>5</v>
      </c>
      <c r="H53" s="1">
        <v>7</v>
      </c>
      <c r="I53" s="7">
        <v>1</v>
      </c>
      <c r="J53" s="1">
        <v>2</v>
      </c>
      <c r="K53" s="1">
        <v>4</v>
      </c>
      <c r="L53" s="7">
        <v>0</v>
      </c>
      <c r="M53" s="7">
        <v>12</v>
      </c>
      <c r="N53" s="7"/>
    </row>
    <row r="54" spans="1:14" x14ac:dyDescent="0.25">
      <c r="A54" s="1" t="s">
        <v>340</v>
      </c>
      <c r="B54" s="56">
        <v>21</v>
      </c>
      <c r="C54" s="1">
        <v>3</v>
      </c>
      <c r="D54" s="1">
        <v>0</v>
      </c>
      <c r="E54" s="7">
        <v>3</v>
      </c>
      <c r="F54" s="7">
        <v>2</v>
      </c>
      <c r="G54" s="1">
        <v>1</v>
      </c>
      <c r="H54" s="1">
        <v>5</v>
      </c>
      <c r="I54" s="7">
        <v>1</v>
      </c>
      <c r="J54" s="1">
        <v>2</v>
      </c>
      <c r="K54" s="1">
        <v>0</v>
      </c>
      <c r="L54" s="7">
        <v>2</v>
      </c>
      <c r="M54" s="7">
        <v>2</v>
      </c>
      <c r="N54" s="7"/>
    </row>
    <row r="55" spans="1:14" x14ac:dyDescent="0.25">
      <c r="A55" s="1" t="s">
        <v>421</v>
      </c>
      <c r="B55" s="56">
        <v>28</v>
      </c>
      <c r="C55" s="1">
        <v>9</v>
      </c>
      <c r="D55" s="1">
        <v>2</v>
      </c>
      <c r="E55" s="7">
        <v>1</v>
      </c>
      <c r="F55" s="7">
        <v>0</v>
      </c>
      <c r="G55" s="1">
        <v>0</v>
      </c>
      <c r="H55" s="1">
        <v>4</v>
      </c>
      <c r="I55" s="7">
        <v>2</v>
      </c>
      <c r="J55" s="1">
        <v>3</v>
      </c>
      <c r="K55" s="1">
        <v>2</v>
      </c>
      <c r="L55" s="7">
        <v>0</v>
      </c>
      <c r="M55" s="7">
        <v>5</v>
      </c>
      <c r="N55" s="7"/>
    </row>
    <row r="56" spans="1:14" x14ac:dyDescent="0.25">
      <c r="A56" s="1" t="s">
        <v>341</v>
      </c>
      <c r="B56" s="56">
        <v>28</v>
      </c>
      <c r="C56" s="1">
        <v>11</v>
      </c>
      <c r="D56" s="1">
        <v>1</v>
      </c>
      <c r="E56" s="7">
        <v>0</v>
      </c>
      <c r="F56" s="7">
        <v>5</v>
      </c>
      <c r="G56" s="1">
        <v>1</v>
      </c>
      <c r="H56" s="1">
        <v>2</v>
      </c>
      <c r="I56" s="7">
        <v>1</v>
      </c>
      <c r="J56" s="1">
        <v>2</v>
      </c>
      <c r="K56" s="1">
        <v>0</v>
      </c>
      <c r="L56" s="7">
        <v>0</v>
      </c>
      <c r="M56" s="7">
        <v>5</v>
      </c>
      <c r="N56" s="7"/>
    </row>
    <row r="57" spans="1:14" x14ac:dyDescent="0.25">
      <c r="A57" s="8" t="s">
        <v>168</v>
      </c>
      <c r="B57" s="56"/>
      <c r="M57" s="7"/>
      <c r="N57" s="7"/>
    </row>
    <row r="58" spans="1:14" x14ac:dyDescent="0.25">
      <c r="A58" s="1" t="s">
        <v>342</v>
      </c>
      <c r="B58" s="56">
        <v>84</v>
      </c>
      <c r="C58" s="1">
        <v>27</v>
      </c>
      <c r="D58" s="1">
        <v>1</v>
      </c>
      <c r="E58" s="7">
        <v>13</v>
      </c>
      <c r="F58" s="7">
        <v>6</v>
      </c>
      <c r="G58" s="1">
        <v>6</v>
      </c>
      <c r="H58" s="1">
        <v>11</v>
      </c>
      <c r="I58" s="7">
        <v>3</v>
      </c>
      <c r="J58" s="1">
        <v>0</v>
      </c>
      <c r="K58" s="1">
        <v>5</v>
      </c>
      <c r="L58" s="7">
        <v>2</v>
      </c>
      <c r="M58" s="7">
        <v>10</v>
      </c>
      <c r="N58" s="7"/>
    </row>
    <row r="59" spans="1:14" x14ac:dyDescent="0.25">
      <c r="A59" s="1" t="s">
        <v>343</v>
      </c>
      <c r="B59" s="56">
        <v>51</v>
      </c>
      <c r="C59" s="1">
        <v>12</v>
      </c>
      <c r="D59" s="1">
        <v>1</v>
      </c>
      <c r="E59" s="7">
        <v>2</v>
      </c>
      <c r="F59" s="7">
        <v>2</v>
      </c>
      <c r="G59" s="1">
        <v>0</v>
      </c>
      <c r="H59" s="1">
        <v>5</v>
      </c>
      <c r="I59" s="7">
        <v>2</v>
      </c>
      <c r="J59" s="1">
        <v>5</v>
      </c>
      <c r="K59" s="1">
        <v>11</v>
      </c>
      <c r="L59" s="7">
        <v>1</v>
      </c>
      <c r="M59" s="7">
        <v>10</v>
      </c>
      <c r="N59" s="7"/>
    </row>
    <row r="60" spans="1:14" x14ac:dyDescent="0.25">
      <c r="A60" s="1" t="s">
        <v>344</v>
      </c>
      <c r="B60" s="56">
        <v>58</v>
      </c>
      <c r="C60" s="1">
        <v>12</v>
      </c>
      <c r="D60" s="1">
        <v>2</v>
      </c>
      <c r="E60" s="7">
        <v>8</v>
      </c>
      <c r="F60" s="7">
        <v>5</v>
      </c>
      <c r="G60" s="1">
        <v>0</v>
      </c>
      <c r="H60" s="1">
        <v>9</v>
      </c>
      <c r="I60" s="7">
        <v>8</v>
      </c>
      <c r="J60" s="1">
        <v>3</v>
      </c>
      <c r="K60" s="1">
        <v>0</v>
      </c>
      <c r="L60" s="7">
        <v>2</v>
      </c>
      <c r="M60" s="7">
        <v>9</v>
      </c>
      <c r="N60" s="7"/>
    </row>
    <row r="61" spans="1:14" x14ac:dyDescent="0.25">
      <c r="A61" s="1" t="s">
        <v>346</v>
      </c>
      <c r="B61" s="56">
        <v>15</v>
      </c>
      <c r="C61" s="1">
        <v>7</v>
      </c>
      <c r="D61" s="1">
        <v>0</v>
      </c>
      <c r="E61" s="7">
        <v>0</v>
      </c>
      <c r="F61" s="7">
        <v>0</v>
      </c>
      <c r="G61" s="1">
        <v>1</v>
      </c>
      <c r="H61" s="1">
        <v>4</v>
      </c>
      <c r="I61" s="7">
        <v>0</v>
      </c>
      <c r="J61" s="1">
        <v>1</v>
      </c>
      <c r="K61" s="1">
        <v>0</v>
      </c>
      <c r="L61" s="7">
        <v>0</v>
      </c>
      <c r="M61" s="7">
        <v>2</v>
      </c>
      <c r="N61" s="7"/>
    </row>
    <row r="62" spans="1:14" x14ac:dyDescent="0.25">
      <c r="A62" s="1" t="s">
        <v>347</v>
      </c>
      <c r="B62" s="56">
        <v>14</v>
      </c>
      <c r="C62" s="1">
        <v>8</v>
      </c>
      <c r="D62" s="1">
        <v>0</v>
      </c>
      <c r="E62" s="7">
        <v>0</v>
      </c>
      <c r="F62" s="7">
        <v>0</v>
      </c>
      <c r="G62" s="1">
        <v>3</v>
      </c>
      <c r="H62" s="1">
        <v>1</v>
      </c>
      <c r="I62" s="7">
        <v>1</v>
      </c>
      <c r="J62" s="1">
        <v>0</v>
      </c>
      <c r="K62" s="1">
        <v>0</v>
      </c>
      <c r="L62" s="7">
        <v>0</v>
      </c>
      <c r="M62" s="7">
        <v>1</v>
      </c>
      <c r="N62" s="7"/>
    </row>
    <row r="63" spans="1:14" x14ac:dyDescent="0.25">
      <c r="A63" s="1" t="s">
        <v>348</v>
      </c>
      <c r="B63" s="56">
        <v>71</v>
      </c>
      <c r="C63" s="1">
        <v>0</v>
      </c>
      <c r="D63" s="1">
        <v>5</v>
      </c>
      <c r="E63" s="7">
        <v>3</v>
      </c>
      <c r="F63" s="7">
        <v>2</v>
      </c>
      <c r="G63" s="1">
        <v>1</v>
      </c>
      <c r="H63" s="1">
        <v>5</v>
      </c>
      <c r="I63" s="7">
        <v>12</v>
      </c>
      <c r="J63" s="1">
        <v>9</v>
      </c>
      <c r="K63" s="1">
        <v>1</v>
      </c>
      <c r="L63" s="7">
        <v>20</v>
      </c>
      <c r="M63" s="7">
        <v>13</v>
      </c>
      <c r="N63" s="7"/>
    </row>
    <row r="64" spans="1:14" x14ac:dyDescent="0.25">
      <c r="A64" s="1" t="s">
        <v>388</v>
      </c>
      <c r="B64" s="56">
        <v>51</v>
      </c>
      <c r="C64" s="1">
        <v>10</v>
      </c>
      <c r="D64" s="1">
        <v>5</v>
      </c>
      <c r="E64" s="7">
        <v>5</v>
      </c>
      <c r="F64" s="7">
        <v>3</v>
      </c>
      <c r="G64" s="1">
        <v>5</v>
      </c>
      <c r="H64" s="1">
        <v>2</v>
      </c>
      <c r="I64" s="7">
        <v>3</v>
      </c>
      <c r="J64" s="1">
        <v>5</v>
      </c>
      <c r="K64" s="1">
        <v>4</v>
      </c>
      <c r="L64" s="7">
        <v>1</v>
      </c>
      <c r="M64" s="7">
        <v>8</v>
      </c>
      <c r="N64" s="7"/>
    </row>
    <row r="65" spans="1:14" x14ac:dyDescent="0.25">
      <c r="A65" s="8" t="s">
        <v>169</v>
      </c>
      <c r="B65" s="56"/>
      <c r="M65" s="7"/>
      <c r="N65" s="7"/>
    </row>
    <row r="66" spans="1:14" x14ac:dyDescent="0.25">
      <c r="A66" s="1" t="s">
        <v>588</v>
      </c>
      <c r="B66" s="56">
        <v>35</v>
      </c>
      <c r="C66" s="1">
        <v>9</v>
      </c>
      <c r="D66" s="1">
        <v>0</v>
      </c>
      <c r="E66" s="1">
        <v>2</v>
      </c>
      <c r="F66" s="1">
        <v>0</v>
      </c>
      <c r="G66" s="1">
        <v>6</v>
      </c>
      <c r="H66" s="1">
        <v>1</v>
      </c>
      <c r="I66" s="1">
        <v>0</v>
      </c>
      <c r="J66" s="1">
        <v>0</v>
      </c>
      <c r="K66" s="1">
        <v>1</v>
      </c>
      <c r="L66" s="1">
        <v>9</v>
      </c>
      <c r="M66" s="7">
        <v>7</v>
      </c>
      <c r="N66" s="7"/>
    </row>
    <row r="67" spans="1:14" x14ac:dyDescent="0.25">
      <c r="A67" s="1" t="s">
        <v>349</v>
      </c>
      <c r="B67" s="56">
        <v>63</v>
      </c>
      <c r="C67" s="1">
        <v>20</v>
      </c>
      <c r="D67" s="1">
        <v>0</v>
      </c>
      <c r="E67" s="7">
        <v>2</v>
      </c>
      <c r="F67" s="7">
        <v>9</v>
      </c>
      <c r="G67" s="1">
        <v>8</v>
      </c>
      <c r="H67" s="1">
        <v>3</v>
      </c>
      <c r="I67" s="7">
        <v>5</v>
      </c>
      <c r="J67" s="1">
        <v>3</v>
      </c>
      <c r="K67" s="1">
        <v>0</v>
      </c>
      <c r="L67" s="7">
        <v>2</v>
      </c>
      <c r="M67" s="7">
        <v>11</v>
      </c>
      <c r="N67" s="7"/>
    </row>
    <row r="68" spans="1:14" x14ac:dyDescent="0.25">
      <c r="A68" s="1" t="s">
        <v>350</v>
      </c>
      <c r="B68" s="56">
        <v>83</v>
      </c>
      <c r="C68" s="1">
        <v>25</v>
      </c>
      <c r="D68" s="1">
        <v>0</v>
      </c>
      <c r="E68" s="7">
        <v>15</v>
      </c>
      <c r="F68" s="7">
        <v>1</v>
      </c>
      <c r="G68" s="1">
        <v>5</v>
      </c>
      <c r="H68" s="1">
        <v>6</v>
      </c>
      <c r="I68" s="7">
        <v>5</v>
      </c>
      <c r="J68" s="1">
        <v>5</v>
      </c>
      <c r="K68" s="1">
        <v>3</v>
      </c>
      <c r="L68" s="7">
        <v>7</v>
      </c>
      <c r="M68" s="7">
        <v>11</v>
      </c>
      <c r="N68" s="7"/>
    </row>
    <row r="69" spans="1:14" x14ac:dyDescent="0.25">
      <c r="A69" s="1" t="s">
        <v>351</v>
      </c>
      <c r="B69" s="56">
        <v>72</v>
      </c>
      <c r="C69" s="1">
        <v>6</v>
      </c>
      <c r="D69" s="1">
        <v>43</v>
      </c>
      <c r="E69" s="1">
        <v>7</v>
      </c>
      <c r="F69" s="1">
        <v>1</v>
      </c>
      <c r="G69" s="1">
        <v>0</v>
      </c>
      <c r="H69" s="1">
        <v>2</v>
      </c>
      <c r="I69" s="1">
        <v>5</v>
      </c>
      <c r="J69" s="1">
        <v>0</v>
      </c>
      <c r="K69" s="1">
        <v>2</v>
      </c>
      <c r="L69" s="1">
        <v>0</v>
      </c>
      <c r="M69" s="7">
        <v>6</v>
      </c>
      <c r="N69" s="7"/>
    </row>
    <row r="70" spans="1:14" x14ac:dyDescent="0.25">
      <c r="A70" s="1" t="s">
        <v>352</v>
      </c>
      <c r="B70" s="56">
        <v>17</v>
      </c>
      <c r="C70" s="1">
        <v>5</v>
      </c>
      <c r="D70" s="1">
        <v>2</v>
      </c>
      <c r="E70" s="1">
        <v>3</v>
      </c>
      <c r="F70" s="1">
        <v>1</v>
      </c>
      <c r="G70" s="1">
        <v>1</v>
      </c>
      <c r="H70" s="1">
        <v>0</v>
      </c>
      <c r="I70" s="1">
        <v>1</v>
      </c>
      <c r="J70" s="1">
        <v>0</v>
      </c>
      <c r="K70" s="1">
        <v>0</v>
      </c>
      <c r="L70" s="1">
        <v>0</v>
      </c>
      <c r="M70" s="7">
        <v>4</v>
      </c>
      <c r="N70" s="7"/>
    </row>
    <row r="71" spans="1:14" x14ac:dyDescent="0.25">
      <c r="A71" s="1" t="s">
        <v>353</v>
      </c>
      <c r="B71" s="56">
        <v>19</v>
      </c>
      <c r="C71" s="1">
        <v>3</v>
      </c>
      <c r="D71" s="1">
        <v>8</v>
      </c>
      <c r="E71" s="7">
        <v>0</v>
      </c>
      <c r="F71" s="7">
        <v>1</v>
      </c>
      <c r="G71" s="1">
        <v>0</v>
      </c>
      <c r="H71" s="1">
        <v>1</v>
      </c>
      <c r="I71" s="7">
        <v>2</v>
      </c>
      <c r="J71" s="1">
        <v>1</v>
      </c>
      <c r="K71" s="1">
        <v>2</v>
      </c>
      <c r="L71" s="7">
        <v>0</v>
      </c>
      <c r="M71" s="7">
        <v>1</v>
      </c>
      <c r="N71" s="7"/>
    </row>
    <row r="72" spans="1:14" x14ac:dyDescent="0.25">
      <c r="A72" s="8" t="s">
        <v>170</v>
      </c>
      <c r="B72" s="56"/>
      <c r="M72" s="7"/>
      <c r="N72" s="7"/>
    </row>
    <row r="73" spans="1:14" x14ac:dyDescent="0.25">
      <c r="A73" s="1" t="s">
        <v>354</v>
      </c>
      <c r="B73" s="56">
        <v>96</v>
      </c>
      <c r="C73" s="1">
        <v>18</v>
      </c>
      <c r="D73" s="1">
        <v>2</v>
      </c>
      <c r="E73" s="7">
        <v>19</v>
      </c>
      <c r="F73" s="7">
        <v>11</v>
      </c>
      <c r="G73" s="1">
        <v>2</v>
      </c>
      <c r="H73" s="1">
        <v>6</v>
      </c>
      <c r="I73" s="7">
        <v>11</v>
      </c>
      <c r="J73" s="1">
        <v>10</v>
      </c>
      <c r="K73" s="1">
        <v>8</v>
      </c>
      <c r="L73" s="7">
        <v>1</v>
      </c>
      <c r="M73" s="7">
        <v>8</v>
      </c>
      <c r="N73" s="7"/>
    </row>
    <row r="74" spans="1:14" x14ac:dyDescent="0.25">
      <c r="A74" s="1" t="s">
        <v>355</v>
      </c>
      <c r="B74" s="56">
        <v>31</v>
      </c>
      <c r="C74" s="1">
        <v>5</v>
      </c>
      <c r="D74" s="1">
        <v>1</v>
      </c>
      <c r="E74" s="7">
        <v>6</v>
      </c>
      <c r="F74" s="7">
        <v>4</v>
      </c>
      <c r="G74" s="1">
        <v>1</v>
      </c>
      <c r="H74" s="1">
        <v>1</v>
      </c>
      <c r="I74" s="7">
        <v>4</v>
      </c>
      <c r="J74" s="1">
        <v>0</v>
      </c>
      <c r="K74" s="1">
        <v>2</v>
      </c>
      <c r="L74" s="7">
        <v>0</v>
      </c>
      <c r="M74" s="7">
        <v>7</v>
      </c>
      <c r="N74" s="7"/>
    </row>
    <row r="75" spans="1:14" ht="12.6" customHeight="1" x14ac:dyDescent="0.25">
      <c r="A75" s="1" t="s">
        <v>356</v>
      </c>
      <c r="B75" s="56">
        <v>41</v>
      </c>
      <c r="C75" s="1">
        <v>15</v>
      </c>
      <c r="D75" s="1">
        <v>0</v>
      </c>
      <c r="E75" s="7">
        <v>7</v>
      </c>
      <c r="F75" s="7">
        <v>0</v>
      </c>
      <c r="G75" s="1">
        <v>2</v>
      </c>
      <c r="H75" s="1">
        <v>6</v>
      </c>
      <c r="I75" s="7">
        <v>4</v>
      </c>
      <c r="J75" s="1">
        <v>2</v>
      </c>
      <c r="K75" s="1">
        <v>1</v>
      </c>
      <c r="L75" s="7">
        <v>0</v>
      </c>
      <c r="M75" s="7">
        <v>4</v>
      </c>
      <c r="N75" s="7"/>
    </row>
    <row r="76" spans="1:14" ht="12.6" customHeight="1" x14ac:dyDescent="0.25">
      <c r="A76" s="1" t="s">
        <v>357</v>
      </c>
      <c r="B76" s="56">
        <v>27</v>
      </c>
      <c r="C76" s="1">
        <v>8</v>
      </c>
      <c r="D76" s="1">
        <v>7</v>
      </c>
      <c r="E76" s="7">
        <v>2</v>
      </c>
      <c r="F76" s="7">
        <v>1</v>
      </c>
      <c r="G76" s="1">
        <v>3</v>
      </c>
      <c r="H76" s="1">
        <v>0</v>
      </c>
      <c r="I76" s="7">
        <v>1</v>
      </c>
      <c r="J76" s="1">
        <v>0</v>
      </c>
      <c r="K76" s="1">
        <v>0</v>
      </c>
      <c r="L76" s="7">
        <v>0</v>
      </c>
      <c r="M76" s="7">
        <v>5</v>
      </c>
      <c r="N76" s="7"/>
    </row>
    <row r="77" spans="1:14" x14ac:dyDescent="0.25">
      <c r="A77" s="1" t="s">
        <v>358</v>
      </c>
      <c r="B77" s="56">
        <v>50</v>
      </c>
      <c r="C77" s="1">
        <v>16</v>
      </c>
      <c r="D77" s="1">
        <v>6</v>
      </c>
      <c r="E77" s="7">
        <v>8</v>
      </c>
      <c r="F77" s="7">
        <v>0</v>
      </c>
      <c r="G77" s="1">
        <v>5</v>
      </c>
      <c r="H77" s="1">
        <v>2</v>
      </c>
      <c r="I77" s="7">
        <v>2</v>
      </c>
      <c r="J77" s="1">
        <v>1</v>
      </c>
      <c r="K77" s="1">
        <v>0</v>
      </c>
      <c r="L77" s="7">
        <v>2</v>
      </c>
      <c r="M77" s="7">
        <v>8</v>
      </c>
      <c r="N77" s="7"/>
    </row>
    <row r="78" spans="1:14" x14ac:dyDescent="0.25">
      <c r="A78" s="8" t="s">
        <v>171</v>
      </c>
      <c r="B78" s="56"/>
      <c r="M78" s="7"/>
      <c r="N78" s="7"/>
    </row>
    <row r="79" spans="1:14" x14ac:dyDescent="0.25">
      <c r="A79" s="1" t="s">
        <v>435</v>
      </c>
      <c r="B79" s="56">
        <v>19</v>
      </c>
      <c r="C79" s="1">
        <v>5</v>
      </c>
      <c r="D79" s="1">
        <v>1</v>
      </c>
      <c r="E79" s="7">
        <v>2</v>
      </c>
      <c r="F79" s="7">
        <v>0</v>
      </c>
      <c r="G79" s="1">
        <v>0</v>
      </c>
      <c r="H79" s="1">
        <v>3</v>
      </c>
      <c r="I79" s="7">
        <v>2</v>
      </c>
      <c r="J79" s="1">
        <v>1</v>
      </c>
      <c r="K79" s="1">
        <v>1</v>
      </c>
      <c r="L79" s="7">
        <v>2</v>
      </c>
      <c r="M79" s="7">
        <v>2</v>
      </c>
      <c r="N79" s="7"/>
    </row>
    <row r="80" spans="1:14" x14ac:dyDescent="0.25">
      <c r="A80" s="1" t="s">
        <v>359</v>
      </c>
      <c r="B80" s="56">
        <v>43</v>
      </c>
      <c r="C80" s="1">
        <v>9</v>
      </c>
      <c r="D80" s="1">
        <v>8</v>
      </c>
      <c r="E80" s="7">
        <v>7</v>
      </c>
      <c r="F80" s="7">
        <v>4</v>
      </c>
      <c r="G80" s="1">
        <v>3</v>
      </c>
      <c r="H80" s="1">
        <v>3</v>
      </c>
      <c r="I80" s="7">
        <v>0</v>
      </c>
      <c r="J80" s="1">
        <v>1</v>
      </c>
      <c r="K80" s="1">
        <v>2</v>
      </c>
      <c r="L80" s="7">
        <v>1</v>
      </c>
      <c r="M80" s="7">
        <v>5</v>
      </c>
      <c r="N80" s="7"/>
    </row>
    <row r="81" spans="1:14" x14ac:dyDescent="0.25">
      <c r="A81" s="1" t="s">
        <v>436</v>
      </c>
      <c r="B81" s="56">
        <v>27</v>
      </c>
      <c r="C81" s="1">
        <v>9</v>
      </c>
      <c r="D81" s="1">
        <v>0</v>
      </c>
      <c r="E81" s="7">
        <v>1</v>
      </c>
      <c r="F81" s="7">
        <v>2</v>
      </c>
      <c r="G81" s="1">
        <v>2</v>
      </c>
      <c r="H81" s="1">
        <v>3</v>
      </c>
      <c r="I81" s="7">
        <v>3</v>
      </c>
      <c r="J81" s="1">
        <v>3</v>
      </c>
      <c r="K81" s="1">
        <v>0</v>
      </c>
      <c r="L81" s="7">
        <v>0</v>
      </c>
      <c r="M81" s="7">
        <v>4</v>
      </c>
      <c r="N81" s="7"/>
    </row>
    <row r="82" spans="1:14" x14ac:dyDescent="0.25">
      <c r="A82" s="1" t="s">
        <v>422</v>
      </c>
      <c r="B82" s="56">
        <v>18</v>
      </c>
      <c r="C82" s="1">
        <v>9</v>
      </c>
      <c r="D82" s="1">
        <v>0</v>
      </c>
      <c r="E82" s="7">
        <v>1</v>
      </c>
      <c r="F82" s="7">
        <v>0</v>
      </c>
      <c r="G82" s="1">
        <v>3</v>
      </c>
      <c r="H82" s="1">
        <v>0</v>
      </c>
      <c r="I82" s="7">
        <v>0</v>
      </c>
      <c r="J82" s="1">
        <v>0</v>
      </c>
      <c r="K82" s="1">
        <v>1</v>
      </c>
      <c r="L82" s="7">
        <v>0</v>
      </c>
      <c r="M82" s="7">
        <v>4</v>
      </c>
      <c r="N82" s="7"/>
    </row>
    <row r="83" spans="1:14" x14ac:dyDescent="0.25">
      <c r="A83" s="1" t="s">
        <v>361</v>
      </c>
      <c r="B83" s="56">
        <v>37</v>
      </c>
      <c r="C83" s="1">
        <v>26</v>
      </c>
      <c r="D83" s="1">
        <v>2</v>
      </c>
      <c r="E83" s="7">
        <v>0</v>
      </c>
      <c r="F83" s="7">
        <v>1</v>
      </c>
      <c r="G83" s="1">
        <v>4</v>
      </c>
      <c r="H83" s="1">
        <v>1</v>
      </c>
      <c r="I83" s="7">
        <v>0</v>
      </c>
      <c r="J83" s="1">
        <v>0</v>
      </c>
      <c r="K83" s="1">
        <v>1</v>
      </c>
      <c r="L83" s="7">
        <v>0</v>
      </c>
      <c r="M83" s="7">
        <v>2</v>
      </c>
      <c r="N83" s="7"/>
    </row>
    <row r="84" spans="1:14" x14ac:dyDescent="0.25">
      <c r="A84" s="8" t="s">
        <v>172</v>
      </c>
      <c r="B84" s="56"/>
      <c r="M84" s="7"/>
      <c r="N84" s="7"/>
    </row>
    <row r="85" spans="1:14" x14ac:dyDescent="0.25">
      <c r="A85" s="1" t="s">
        <v>362</v>
      </c>
      <c r="B85" s="56">
        <v>146</v>
      </c>
      <c r="C85" s="1">
        <v>57</v>
      </c>
      <c r="D85" s="1">
        <v>10</v>
      </c>
      <c r="E85" s="7">
        <v>8</v>
      </c>
      <c r="F85" s="7">
        <v>5</v>
      </c>
      <c r="G85" s="1">
        <v>10</v>
      </c>
      <c r="H85" s="1">
        <v>13</v>
      </c>
      <c r="I85" s="7">
        <v>6</v>
      </c>
      <c r="J85" s="1">
        <v>6</v>
      </c>
      <c r="K85" s="1">
        <v>11</v>
      </c>
      <c r="L85" s="7">
        <v>0</v>
      </c>
      <c r="M85" s="7">
        <v>20</v>
      </c>
      <c r="N85" s="7"/>
    </row>
    <row r="86" spans="1:14" x14ac:dyDescent="0.25">
      <c r="A86" s="1" t="s">
        <v>363</v>
      </c>
      <c r="B86" s="56">
        <v>19</v>
      </c>
      <c r="C86" s="1">
        <v>6</v>
      </c>
      <c r="D86" s="1">
        <v>0</v>
      </c>
      <c r="E86" s="7">
        <v>4</v>
      </c>
      <c r="F86" s="7">
        <v>2</v>
      </c>
      <c r="G86" s="1">
        <v>0</v>
      </c>
      <c r="H86" s="1">
        <v>0</v>
      </c>
      <c r="I86" s="7">
        <v>0</v>
      </c>
      <c r="J86" s="1">
        <v>3</v>
      </c>
      <c r="K86" s="1">
        <v>1</v>
      </c>
      <c r="L86" s="7">
        <v>0</v>
      </c>
      <c r="M86" s="7">
        <v>3</v>
      </c>
      <c r="N86" s="7"/>
    </row>
    <row r="87" spans="1:14" x14ac:dyDescent="0.25">
      <c r="A87" s="8" t="s">
        <v>173</v>
      </c>
      <c r="B87" s="56"/>
      <c r="M87" s="7"/>
      <c r="N87" s="7"/>
    </row>
    <row r="88" spans="1:14" x14ac:dyDescent="0.25">
      <c r="A88" s="1" t="s">
        <v>364</v>
      </c>
      <c r="B88" s="56">
        <v>46</v>
      </c>
      <c r="C88" s="1">
        <v>12</v>
      </c>
      <c r="D88" s="1">
        <v>1</v>
      </c>
      <c r="E88" s="7">
        <v>7</v>
      </c>
      <c r="F88" s="7">
        <v>3</v>
      </c>
      <c r="G88" s="1">
        <v>4</v>
      </c>
      <c r="H88" s="1">
        <v>4</v>
      </c>
      <c r="I88" s="7">
        <v>7</v>
      </c>
      <c r="J88" s="1">
        <v>5</v>
      </c>
      <c r="K88" s="1">
        <v>0</v>
      </c>
      <c r="L88" s="7">
        <v>0</v>
      </c>
      <c r="M88" s="7">
        <v>3</v>
      </c>
      <c r="N88" s="7"/>
    </row>
    <row r="89" spans="1:14" x14ac:dyDescent="0.25">
      <c r="A89" s="1" t="s">
        <v>365</v>
      </c>
      <c r="B89" s="56">
        <v>75</v>
      </c>
      <c r="C89" s="1">
        <v>15</v>
      </c>
      <c r="D89" s="1">
        <v>5</v>
      </c>
      <c r="E89" s="7">
        <v>6</v>
      </c>
      <c r="F89" s="7">
        <v>9</v>
      </c>
      <c r="G89" s="1">
        <v>5</v>
      </c>
      <c r="H89" s="1">
        <v>7</v>
      </c>
      <c r="I89" s="7">
        <v>8</v>
      </c>
      <c r="J89" s="1">
        <v>6</v>
      </c>
      <c r="K89" s="1">
        <v>9</v>
      </c>
      <c r="L89" s="7">
        <v>1</v>
      </c>
      <c r="M89" s="7">
        <v>4</v>
      </c>
      <c r="N89" s="7"/>
    </row>
    <row r="90" spans="1:14" x14ac:dyDescent="0.25">
      <c r="A90" s="1" t="s">
        <v>366</v>
      </c>
      <c r="B90" s="56">
        <v>34</v>
      </c>
      <c r="C90" s="1">
        <v>12</v>
      </c>
      <c r="D90" s="1">
        <v>1</v>
      </c>
      <c r="E90" s="7">
        <v>2</v>
      </c>
      <c r="F90" s="7">
        <v>1</v>
      </c>
      <c r="G90" s="1">
        <v>2</v>
      </c>
      <c r="H90" s="1">
        <v>2</v>
      </c>
      <c r="I90" s="7">
        <v>6</v>
      </c>
      <c r="J90" s="1">
        <v>1</v>
      </c>
      <c r="K90" s="1">
        <v>2</v>
      </c>
      <c r="L90" s="7">
        <v>0</v>
      </c>
      <c r="M90" s="7">
        <v>5</v>
      </c>
      <c r="N90" s="7"/>
    </row>
    <row r="91" spans="1:14" x14ac:dyDescent="0.25">
      <c r="A91" s="8" t="s">
        <v>174</v>
      </c>
      <c r="B91" s="56"/>
      <c r="M91" s="7"/>
      <c r="N91" s="7"/>
    </row>
    <row r="92" spans="1:14" x14ac:dyDescent="0.25">
      <c r="A92" s="1" t="s">
        <v>367</v>
      </c>
      <c r="B92" s="56">
        <v>135</v>
      </c>
      <c r="C92" s="1">
        <v>39</v>
      </c>
      <c r="D92" s="1">
        <v>2</v>
      </c>
      <c r="E92" s="7">
        <v>15</v>
      </c>
      <c r="F92" s="7">
        <v>13</v>
      </c>
      <c r="G92" s="1">
        <v>7</v>
      </c>
      <c r="H92" s="1">
        <v>21</v>
      </c>
      <c r="I92" s="7">
        <v>7</v>
      </c>
      <c r="J92" s="1">
        <v>15</v>
      </c>
      <c r="K92" s="1">
        <v>2</v>
      </c>
      <c r="L92" s="7">
        <v>0</v>
      </c>
      <c r="M92" s="7">
        <v>14</v>
      </c>
      <c r="N92" s="7"/>
    </row>
    <row r="93" spans="1:14" x14ac:dyDescent="0.25">
      <c r="A93" s="1" t="s">
        <v>368</v>
      </c>
      <c r="B93" s="56">
        <v>23</v>
      </c>
      <c r="C93" s="1">
        <v>3</v>
      </c>
      <c r="D93" s="1">
        <v>0</v>
      </c>
      <c r="E93" s="7">
        <v>1</v>
      </c>
      <c r="F93" s="7">
        <v>4</v>
      </c>
      <c r="G93" s="1">
        <v>1</v>
      </c>
      <c r="H93" s="1">
        <v>1</v>
      </c>
      <c r="I93" s="7">
        <v>1</v>
      </c>
      <c r="J93" s="1">
        <v>11</v>
      </c>
      <c r="K93" s="1">
        <v>0</v>
      </c>
      <c r="L93" s="7">
        <v>0</v>
      </c>
      <c r="M93" s="7">
        <v>1</v>
      </c>
      <c r="N93" s="7"/>
    </row>
    <row r="94" spans="1:14" x14ac:dyDescent="0.25">
      <c r="A94" s="8" t="s">
        <v>175</v>
      </c>
      <c r="B94" s="56"/>
      <c r="M94" s="7"/>
      <c r="N94" s="7"/>
    </row>
    <row r="95" spans="1:14" x14ac:dyDescent="0.25">
      <c r="A95" s="1" t="s">
        <v>369</v>
      </c>
      <c r="B95" s="56">
        <v>5</v>
      </c>
      <c r="C95" s="1">
        <v>3</v>
      </c>
      <c r="D95" s="1">
        <v>0</v>
      </c>
      <c r="E95" s="7">
        <v>0</v>
      </c>
      <c r="F95" s="7">
        <v>0</v>
      </c>
      <c r="G95" s="1">
        <v>1</v>
      </c>
      <c r="H95" s="1">
        <v>0</v>
      </c>
      <c r="I95" s="7">
        <v>0</v>
      </c>
      <c r="J95" s="1">
        <v>0</v>
      </c>
      <c r="K95" s="1">
        <v>0</v>
      </c>
      <c r="L95" s="7">
        <v>0</v>
      </c>
      <c r="M95" s="7">
        <v>1</v>
      </c>
      <c r="N95" s="7"/>
    </row>
    <row r="96" spans="1:14" x14ac:dyDescent="0.25">
      <c r="A96" s="1" t="s">
        <v>370</v>
      </c>
      <c r="B96" s="56">
        <v>10</v>
      </c>
      <c r="C96" s="1">
        <v>0</v>
      </c>
      <c r="D96" s="1">
        <v>0</v>
      </c>
      <c r="E96" s="7">
        <v>1</v>
      </c>
      <c r="F96" s="7">
        <v>1</v>
      </c>
      <c r="G96" s="1">
        <v>0</v>
      </c>
      <c r="H96" s="1">
        <v>2</v>
      </c>
      <c r="I96" s="7">
        <v>0</v>
      </c>
      <c r="J96" s="1">
        <v>2</v>
      </c>
      <c r="K96" s="1">
        <v>0</v>
      </c>
      <c r="L96" s="7">
        <v>0</v>
      </c>
      <c r="M96" s="7">
        <v>4</v>
      </c>
      <c r="N96" s="7"/>
    </row>
    <row r="97" spans="1:14" x14ac:dyDescent="0.25">
      <c r="A97" s="1" t="s">
        <v>371</v>
      </c>
      <c r="B97" s="56">
        <v>8</v>
      </c>
      <c r="C97" s="1">
        <v>1</v>
      </c>
      <c r="D97" s="1">
        <v>4</v>
      </c>
      <c r="E97" s="7">
        <v>1</v>
      </c>
      <c r="F97" s="7">
        <v>0</v>
      </c>
      <c r="G97" s="1">
        <v>0</v>
      </c>
      <c r="H97" s="1">
        <v>0</v>
      </c>
      <c r="I97" s="7">
        <v>1</v>
      </c>
      <c r="J97" s="1">
        <v>0</v>
      </c>
      <c r="K97" s="1">
        <v>0</v>
      </c>
      <c r="L97" s="7">
        <v>1</v>
      </c>
      <c r="M97" s="7">
        <v>0</v>
      </c>
      <c r="N97" s="7"/>
    </row>
    <row r="98" spans="1:14" x14ac:dyDescent="0.25">
      <c r="A98" s="1" t="s">
        <v>372</v>
      </c>
      <c r="B98" s="56">
        <v>4</v>
      </c>
      <c r="C98" s="1">
        <v>0</v>
      </c>
      <c r="D98" s="1">
        <v>0</v>
      </c>
      <c r="E98" s="7">
        <v>0</v>
      </c>
      <c r="F98" s="7">
        <v>0</v>
      </c>
      <c r="G98" s="1">
        <v>0</v>
      </c>
      <c r="H98" s="1">
        <v>2</v>
      </c>
      <c r="I98" s="7">
        <v>0</v>
      </c>
      <c r="J98" s="1">
        <v>1</v>
      </c>
      <c r="K98" s="1">
        <v>0</v>
      </c>
      <c r="L98" s="7">
        <v>0</v>
      </c>
      <c r="M98" s="7">
        <v>1</v>
      </c>
      <c r="N98" s="7"/>
    </row>
    <row r="99" spans="1:14" x14ac:dyDescent="0.25">
      <c r="A99" s="1" t="s">
        <v>373</v>
      </c>
      <c r="B99" s="56">
        <v>2</v>
      </c>
      <c r="C99" s="1">
        <v>0</v>
      </c>
      <c r="D99" s="1">
        <v>1</v>
      </c>
      <c r="E99" s="7">
        <v>0</v>
      </c>
      <c r="F99" s="7">
        <v>0</v>
      </c>
      <c r="G99" s="1">
        <v>0</v>
      </c>
      <c r="H99" s="1">
        <v>1</v>
      </c>
      <c r="I99" s="7">
        <v>0</v>
      </c>
      <c r="J99" s="1">
        <v>0</v>
      </c>
      <c r="K99" s="1">
        <v>0</v>
      </c>
      <c r="L99" s="7">
        <v>0</v>
      </c>
      <c r="M99" s="7">
        <v>0</v>
      </c>
      <c r="N99" s="7"/>
    </row>
    <row r="100" spans="1:14" x14ac:dyDescent="0.25">
      <c r="A100" s="1" t="s">
        <v>374</v>
      </c>
      <c r="B100" s="56">
        <v>6</v>
      </c>
      <c r="C100" s="1">
        <v>2</v>
      </c>
      <c r="D100" s="1">
        <v>0</v>
      </c>
      <c r="E100" s="7">
        <v>0</v>
      </c>
      <c r="F100" s="7">
        <v>0</v>
      </c>
      <c r="G100" s="1">
        <v>0</v>
      </c>
      <c r="H100" s="1">
        <v>0</v>
      </c>
      <c r="I100" s="7">
        <v>0</v>
      </c>
      <c r="J100" s="1">
        <v>3</v>
      </c>
      <c r="K100" s="1">
        <v>0</v>
      </c>
      <c r="L100" s="7">
        <v>1</v>
      </c>
      <c r="M100" s="7">
        <v>0</v>
      </c>
      <c r="N100" s="7"/>
    </row>
    <row r="101" spans="1:14" x14ac:dyDescent="0.25">
      <c r="A101" s="1" t="s">
        <v>375</v>
      </c>
      <c r="B101" s="56">
        <v>3</v>
      </c>
      <c r="C101" s="1">
        <v>0</v>
      </c>
      <c r="D101" s="1">
        <v>1</v>
      </c>
      <c r="E101" s="7">
        <v>0</v>
      </c>
      <c r="F101" s="7">
        <v>0</v>
      </c>
      <c r="G101" s="1">
        <v>0</v>
      </c>
      <c r="H101" s="1">
        <v>0</v>
      </c>
      <c r="I101" s="7">
        <v>2</v>
      </c>
      <c r="J101" s="1">
        <v>0</v>
      </c>
      <c r="K101" s="1">
        <v>0</v>
      </c>
      <c r="L101" s="7">
        <v>0</v>
      </c>
      <c r="M101" s="7">
        <v>0</v>
      </c>
      <c r="N101" s="7"/>
    </row>
    <row r="102" spans="1:14" x14ac:dyDescent="0.25">
      <c r="A102" s="8" t="s">
        <v>176</v>
      </c>
      <c r="B102" s="56"/>
      <c r="M102" s="7"/>
      <c r="N102" s="7"/>
    </row>
    <row r="103" spans="1:14" x14ac:dyDescent="0.25">
      <c r="A103" s="1" t="s">
        <v>376</v>
      </c>
      <c r="B103" s="56">
        <v>49</v>
      </c>
      <c r="C103" s="1">
        <v>5</v>
      </c>
      <c r="D103" s="1">
        <v>2</v>
      </c>
      <c r="E103" s="7">
        <v>7</v>
      </c>
      <c r="F103" s="7">
        <v>5</v>
      </c>
      <c r="G103" s="1">
        <v>4</v>
      </c>
      <c r="H103" s="1">
        <v>8</v>
      </c>
      <c r="I103" s="7">
        <v>0</v>
      </c>
      <c r="J103" s="1">
        <v>11</v>
      </c>
      <c r="K103" s="1">
        <v>0</v>
      </c>
      <c r="L103" s="7">
        <v>0</v>
      </c>
      <c r="M103" s="7">
        <v>7</v>
      </c>
      <c r="N103" s="7"/>
    </row>
    <row r="104" spans="1:14" x14ac:dyDescent="0.25">
      <c r="A104" s="1" t="s">
        <v>377</v>
      </c>
      <c r="B104" s="56">
        <v>11</v>
      </c>
      <c r="C104" s="1">
        <v>3</v>
      </c>
      <c r="D104" s="1">
        <v>2</v>
      </c>
      <c r="E104" s="7">
        <v>2</v>
      </c>
      <c r="F104" s="7">
        <v>1</v>
      </c>
      <c r="G104" s="1">
        <v>2</v>
      </c>
      <c r="H104" s="1">
        <v>0</v>
      </c>
      <c r="I104" s="7">
        <v>0</v>
      </c>
      <c r="J104" s="1">
        <v>1</v>
      </c>
      <c r="K104" s="1">
        <v>0</v>
      </c>
      <c r="L104" s="7">
        <v>0</v>
      </c>
      <c r="M104" s="7">
        <v>0</v>
      </c>
      <c r="N104" s="7"/>
    </row>
    <row r="105" spans="1:14" x14ac:dyDescent="0.25">
      <c r="A105" s="8" t="s">
        <v>177</v>
      </c>
      <c r="B105" s="56"/>
      <c r="M105" s="7"/>
      <c r="N105" s="7"/>
    </row>
    <row r="106" spans="1:14" x14ac:dyDescent="0.25">
      <c r="A106" s="1" t="s">
        <v>378</v>
      </c>
      <c r="B106" s="56">
        <v>33</v>
      </c>
      <c r="C106" s="1">
        <v>3</v>
      </c>
      <c r="D106" s="1">
        <v>3</v>
      </c>
      <c r="E106" s="7">
        <v>0</v>
      </c>
      <c r="F106" s="7">
        <v>2</v>
      </c>
      <c r="G106" s="1">
        <v>1</v>
      </c>
      <c r="H106" s="1">
        <v>7</v>
      </c>
      <c r="I106" s="7">
        <v>0</v>
      </c>
      <c r="J106" s="1">
        <v>4</v>
      </c>
      <c r="K106" s="1">
        <v>0</v>
      </c>
      <c r="L106" s="7">
        <v>1</v>
      </c>
      <c r="M106" s="7">
        <v>12</v>
      </c>
      <c r="N106" s="7"/>
    </row>
    <row r="107" spans="1:14" x14ac:dyDescent="0.25">
      <c r="A107" s="1" t="s">
        <v>423</v>
      </c>
      <c r="B107" s="56">
        <v>24</v>
      </c>
      <c r="C107" s="1">
        <v>1</v>
      </c>
      <c r="D107" s="1">
        <v>1</v>
      </c>
      <c r="E107" s="7">
        <v>2</v>
      </c>
      <c r="F107" s="7">
        <v>2</v>
      </c>
      <c r="G107" s="1">
        <v>0</v>
      </c>
      <c r="H107" s="1">
        <v>5</v>
      </c>
      <c r="I107" s="7">
        <v>6</v>
      </c>
      <c r="J107" s="1">
        <v>4</v>
      </c>
      <c r="K107" s="1">
        <v>0</v>
      </c>
      <c r="L107" s="7">
        <v>0</v>
      </c>
      <c r="M107" s="7">
        <v>3</v>
      </c>
      <c r="N107" s="7"/>
    </row>
    <row r="108" spans="1:14" x14ac:dyDescent="0.25">
      <c r="A108" s="1" t="s">
        <v>379</v>
      </c>
      <c r="B108" s="56">
        <v>8</v>
      </c>
      <c r="C108" s="1">
        <v>1</v>
      </c>
      <c r="D108" s="1">
        <v>0</v>
      </c>
      <c r="E108" s="7">
        <v>1</v>
      </c>
      <c r="F108" s="7">
        <v>0</v>
      </c>
      <c r="G108" s="1">
        <v>0</v>
      </c>
      <c r="H108" s="1">
        <v>2</v>
      </c>
      <c r="I108" s="7">
        <v>1</v>
      </c>
      <c r="J108" s="1">
        <v>1</v>
      </c>
      <c r="K108" s="1">
        <v>0</v>
      </c>
      <c r="L108" s="7">
        <v>1</v>
      </c>
      <c r="M108" s="7">
        <v>1</v>
      </c>
      <c r="N108" s="7"/>
    </row>
    <row r="109" spans="1:14" x14ac:dyDescent="0.25">
      <c r="A109" s="1" t="s">
        <v>380</v>
      </c>
      <c r="B109" s="56">
        <v>9</v>
      </c>
      <c r="C109" s="1">
        <v>3</v>
      </c>
      <c r="D109" s="1">
        <v>2</v>
      </c>
      <c r="E109" s="7">
        <v>0</v>
      </c>
      <c r="F109" s="7">
        <v>2</v>
      </c>
      <c r="G109" s="1">
        <v>1</v>
      </c>
      <c r="H109" s="1">
        <v>0</v>
      </c>
      <c r="I109" s="7">
        <v>0</v>
      </c>
      <c r="J109" s="1">
        <v>0</v>
      </c>
      <c r="K109" s="1">
        <v>0</v>
      </c>
      <c r="L109" s="7">
        <v>0</v>
      </c>
      <c r="M109" s="7">
        <v>1</v>
      </c>
      <c r="N109" s="7"/>
    </row>
    <row r="110" spans="1:14" x14ac:dyDescent="0.25">
      <c r="A110" s="1" t="s">
        <v>381</v>
      </c>
      <c r="B110" s="56">
        <v>5</v>
      </c>
      <c r="C110" s="1">
        <v>0</v>
      </c>
      <c r="D110" s="1">
        <v>0</v>
      </c>
      <c r="E110" s="7">
        <v>0</v>
      </c>
      <c r="F110" s="7">
        <v>0</v>
      </c>
      <c r="G110" s="1">
        <v>0</v>
      </c>
      <c r="H110" s="1">
        <v>0</v>
      </c>
      <c r="I110" s="7">
        <v>1</v>
      </c>
      <c r="J110" s="1">
        <v>1</v>
      </c>
      <c r="K110" s="1">
        <v>0</v>
      </c>
      <c r="L110" s="7">
        <v>1</v>
      </c>
      <c r="M110" s="7">
        <v>2</v>
      </c>
      <c r="N110" s="7"/>
    </row>
    <row r="111" spans="1:14" x14ac:dyDescent="0.25">
      <c r="A111" s="1" t="s">
        <v>382</v>
      </c>
      <c r="B111" s="56">
        <v>2</v>
      </c>
      <c r="C111" s="1">
        <v>0</v>
      </c>
      <c r="D111" s="1">
        <v>0</v>
      </c>
      <c r="E111" s="7">
        <v>0</v>
      </c>
      <c r="F111" s="7">
        <v>0</v>
      </c>
      <c r="G111" s="1">
        <v>0</v>
      </c>
      <c r="H111" s="1">
        <v>0</v>
      </c>
      <c r="I111" s="7">
        <v>1</v>
      </c>
      <c r="J111" s="1">
        <v>0</v>
      </c>
      <c r="K111" s="1">
        <v>0</v>
      </c>
      <c r="L111" s="7">
        <v>1</v>
      </c>
      <c r="M111" s="7">
        <v>0</v>
      </c>
      <c r="N111" s="7"/>
    </row>
    <row r="112" spans="1:14" x14ac:dyDescent="0.25">
      <c r="A112" s="1" t="s">
        <v>383</v>
      </c>
      <c r="B112" s="56">
        <v>22</v>
      </c>
      <c r="C112" s="1">
        <v>6</v>
      </c>
      <c r="D112" s="1">
        <v>0</v>
      </c>
      <c r="E112" s="7">
        <v>2</v>
      </c>
      <c r="F112" s="7">
        <v>0</v>
      </c>
      <c r="G112" s="1">
        <v>0</v>
      </c>
      <c r="H112" s="1">
        <v>6</v>
      </c>
      <c r="I112" s="7">
        <v>4</v>
      </c>
      <c r="J112" s="1">
        <v>1</v>
      </c>
      <c r="K112" s="1">
        <v>0</v>
      </c>
      <c r="L112" s="7">
        <v>0</v>
      </c>
      <c r="M112" s="7">
        <v>3</v>
      </c>
      <c r="N112" s="7"/>
    </row>
    <row r="113" spans="1:14" x14ac:dyDescent="0.25">
      <c r="A113" s="1" t="s">
        <v>384</v>
      </c>
      <c r="B113" s="56">
        <v>8</v>
      </c>
      <c r="C113" s="1">
        <v>2</v>
      </c>
      <c r="D113" s="1">
        <v>0</v>
      </c>
      <c r="E113" s="7">
        <v>0</v>
      </c>
      <c r="F113" s="7">
        <v>0</v>
      </c>
      <c r="G113" s="1">
        <v>1</v>
      </c>
      <c r="H113" s="1">
        <v>1</v>
      </c>
      <c r="I113" s="7">
        <v>0</v>
      </c>
      <c r="J113" s="1">
        <v>4</v>
      </c>
      <c r="K113" s="1">
        <v>0</v>
      </c>
      <c r="L113" s="7">
        <v>0</v>
      </c>
      <c r="M113" s="7">
        <v>0</v>
      </c>
      <c r="N113" s="7"/>
    </row>
    <row r="114" spans="1:14" x14ac:dyDescent="0.25">
      <c r="A114" s="1" t="s">
        <v>178</v>
      </c>
      <c r="B114" s="56">
        <v>323</v>
      </c>
      <c r="C114" s="7">
        <v>52</v>
      </c>
      <c r="D114" s="7">
        <v>41</v>
      </c>
      <c r="E114" s="7">
        <v>20</v>
      </c>
      <c r="F114" s="7">
        <v>16</v>
      </c>
      <c r="G114" s="7">
        <v>24</v>
      </c>
      <c r="H114" s="7">
        <v>29</v>
      </c>
      <c r="I114" s="7">
        <v>13</v>
      </c>
      <c r="J114" s="7">
        <v>28</v>
      </c>
      <c r="K114" s="7">
        <v>1</v>
      </c>
      <c r="L114" s="7">
        <v>36</v>
      </c>
      <c r="M114" s="7">
        <v>63</v>
      </c>
      <c r="N114" s="7"/>
    </row>
    <row r="115" spans="1:14" x14ac:dyDescent="0.25">
      <c r="A115" s="1" t="s">
        <v>424</v>
      </c>
      <c r="D115" s="7"/>
      <c r="E115" s="7"/>
      <c r="F115" s="7"/>
      <c r="G115" s="7"/>
      <c r="H115" s="7"/>
      <c r="I115" s="7"/>
      <c r="J115" s="7"/>
      <c r="K115" s="7"/>
      <c r="L115" s="7"/>
      <c r="M115" s="7"/>
    </row>
    <row r="116" spans="1:14" x14ac:dyDescent="0.25">
      <c r="D116" s="7"/>
      <c r="E116" s="7"/>
      <c r="F116" s="7"/>
      <c r="G116" s="7"/>
      <c r="H116" s="7"/>
      <c r="I116" s="7"/>
      <c r="J116" s="7"/>
      <c r="K116" s="7"/>
      <c r="L116" s="7"/>
      <c r="M116" s="7"/>
    </row>
    <row r="117" spans="1:14" x14ac:dyDescent="0.25">
      <c r="D117" s="7"/>
      <c r="E117" s="7"/>
      <c r="F117" s="7"/>
      <c r="G117" s="7"/>
      <c r="H117" s="7"/>
      <c r="I117" s="7"/>
      <c r="J117" s="7"/>
      <c r="K117" s="7"/>
      <c r="L117" s="7"/>
      <c r="M117" s="7"/>
    </row>
    <row r="118" spans="1:14" x14ac:dyDescent="0.25">
      <c r="D118" s="7"/>
      <c r="E118" s="7"/>
      <c r="F118" s="7"/>
      <c r="G118" s="7"/>
      <c r="H118" s="7"/>
      <c r="I118" s="7"/>
      <c r="J118" s="7"/>
      <c r="K118" s="7"/>
      <c r="L118" s="7"/>
      <c r="M118" s="7"/>
    </row>
    <row r="119" spans="1:14" x14ac:dyDescent="0.25">
      <c r="D119" s="7"/>
      <c r="E119" s="7"/>
      <c r="F119" s="7"/>
      <c r="G119" s="7"/>
      <c r="H119" s="7"/>
      <c r="I119" s="7"/>
      <c r="J119" s="7"/>
      <c r="K119" s="7"/>
      <c r="L119" s="7"/>
      <c r="M119" s="7"/>
    </row>
    <row r="120" spans="1:14" x14ac:dyDescent="0.25">
      <c r="D120" s="7"/>
      <c r="E120" s="7"/>
      <c r="F120" s="7"/>
      <c r="G120" s="7"/>
      <c r="H120" s="7"/>
      <c r="I120" s="7"/>
      <c r="J120" s="7"/>
      <c r="K120" s="7"/>
      <c r="L120" s="7"/>
      <c r="M120" s="7"/>
    </row>
    <row r="121" spans="1:14" x14ac:dyDescent="0.25">
      <c r="D121" s="7"/>
      <c r="E121" s="7"/>
      <c r="F121" s="7"/>
      <c r="G121" s="7"/>
      <c r="H121" s="7"/>
      <c r="I121" s="7"/>
      <c r="J121" s="7"/>
      <c r="K121" s="7"/>
      <c r="L121" s="7"/>
      <c r="M121" s="7"/>
    </row>
    <row r="122" spans="1:14" x14ac:dyDescent="0.25">
      <c r="D122" s="7"/>
      <c r="E122" s="7"/>
      <c r="F122" s="7"/>
      <c r="G122" s="7"/>
      <c r="H122" s="7"/>
      <c r="I122" s="7"/>
      <c r="J122" s="7"/>
      <c r="K122" s="7"/>
      <c r="L122" s="7"/>
      <c r="M122" s="7"/>
    </row>
    <row r="123" spans="1:14" x14ac:dyDescent="0.25">
      <c r="D123" s="7"/>
      <c r="E123" s="7"/>
      <c r="F123" s="7"/>
      <c r="G123" s="7"/>
      <c r="H123" s="7"/>
      <c r="I123" s="7"/>
      <c r="J123" s="7"/>
      <c r="K123" s="7"/>
      <c r="L123" s="7"/>
      <c r="M123" s="7"/>
    </row>
    <row r="124" spans="1:14" x14ac:dyDescent="0.25">
      <c r="D124" s="7"/>
      <c r="E124" s="7"/>
      <c r="F124" s="7"/>
      <c r="G124" s="7"/>
      <c r="H124" s="7"/>
      <c r="I124" s="7"/>
      <c r="J124" s="7"/>
      <c r="K124" s="7"/>
      <c r="L124" s="7"/>
      <c r="M124" s="7"/>
    </row>
    <row r="125" spans="1:14" x14ac:dyDescent="0.25">
      <c r="D125" s="7"/>
      <c r="E125" s="7"/>
      <c r="F125" s="7"/>
      <c r="G125" s="7"/>
      <c r="H125" s="7"/>
      <c r="I125" s="7"/>
      <c r="J125" s="7"/>
      <c r="K125" s="7"/>
      <c r="L125" s="7"/>
      <c r="M125" s="7"/>
    </row>
    <row r="126" spans="1:14" x14ac:dyDescent="0.25">
      <c r="D126" s="7"/>
      <c r="E126" s="7"/>
      <c r="F126" s="7"/>
      <c r="G126" s="7"/>
      <c r="H126" s="7"/>
      <c r="I126" s="7"/>
      <c r="J126" s="7"/>
      <c r="K126" s="7"/>
      <c r="L126" s="7"/>
      <c r="M126" s="7"/>
    </row>
    <row r="127" spans="1:14" x14ac:dyDescent="0.25">
      <c r="D127" s="7"/>
      <c r="E127" s="7"/>
      <c r="F127" s="7"/>
      <c r="G127" s="7"/>
      <c r="H127" s="7"/>
      <c r="I127" s="7"/>
      <c r="J127" s="7"/>
      <c r="K127" s="7"/>
      <c r="L127" s="7"/>
      <c r="M127" s="7"/>
    </row>
    <row r="128" spans="1:14" x14ac:dyDescent="0.25">
      <c r="D128" s="7"/>
      <c r="E128" s="7"/>
      <c r="F128" s="7"/>
      <c r="G128" s="7"/>
      <c r="H128" s="7"/>
      <c r="I128" s="7"/>
      <c r="J128" s="7"/>
      <c r="K128" s="7"/>
      <c r="L128" s="7"/>
      <c r="M128" s="7"/>
    </row>
    <row r="129" spans="2:14" x14ac:dyDescent="0.25">
      <c r="D129" s="7"/>
      <c r="E129" s="7"/>
      <c r="F129" s="7"/>
      <c r="G129" s="7"/>
      <c r="H129" s="7"/>
      <c r="I129" s="7"/>
      <c r="J129" s="7"/>
      <c r="K129" s="7"/>
      <c r="L129" s="7"/>
      <c r="M129" s="7"/>
    </row>
    <row r="130" spans="2:14" x14ac:dyDescent="0.25">
      <c r="D130" s="7"/>
      <c r="E130" s="7"/>
      <c r="F130" s="7"/>
      <c r="G130" s="7"/>
      <c r="H130" s="7"/>
      <c r="I130" s="7"/>
      <c r="J130" s="7"/>
      <c r="K130" s="7"/>
      <c r="L130" s="7"/>
      <c r="M130" s="7"/>
    </row>
    <row r="131" spans="2:14" x14ac:dyDescent="0.25">
      <c r="D131" s="7"/>
      <c r="E131" s="7"/>
      <c r="F131" s="7"/>
      <c r="G131" s="7"/>
      <c r="H131" s="7"/>
      <c r="I131" s="7"/>
      <c r="J131" s="7"/>
      <c r="K131" s="7"/>
      <c r="L131" s="7"/>
      <c r="M131" s="7"/>
    </row>
    <row r="132" spans="2:14" x14ac:dyDescent="0.25">
      <c r="D132" s="7"/>
      <c r="E132" s="7"/>
      <c r="F132" s="7"/>
      <c r="G132" s="7"/>
      <c r="H132" s="7"/>
      <c r="I132" s="7"/>
      <c r="J132" s="7"/>
      <c r="K132" s="7"/>
      <c r="L132" s="7"/>
      <c r="M132" s="7"/>
    </row>
    <row r="133" spans="2:14" x14ac:dyDescent="0.25">
      <c r="B133" s="7"/>
      <c r="D133" s="7"/>
      <c r="E133" s="7"/>
      <c r="F133" s="7"/>
      <c r="G133" s="7"/>
      <c r="H133" s="7"/>
      <c r="I133" s="7"/>
      <c r="J133" s="7"/>
      <c r="K133" s="7"/>
      <c r="L133" s="7"/>
      <c r="M133" s="7"/>
    </row>
    <row r="134" spans="2:14" x14ac:dyDescent="0.25">
      <c r="B134" s="7"/>
      <c r="D134" s="7"/>
      <c r="E134" s="7"/>
      <c r="F134" s="7"/>
      <c r="G134" s="7"/>
      <c r="H134" s="7"/>
      <c r="I134" s="7"/>
      <c r="J134" s="7"/>
      <c r="K134" s="7"/>
      <c r="L134" s="7"/>
      <c r="M134" s="7"/>
    </row>
    <row r="135" spans="2:14" x14ac:dyDescent="0.25">
      <c r="B135" s="7"/>
      <c r="D135" s="7"/>
      <c r="E135" s="7"/>
      <c r="F135" s="7"/>
      <c r="G135" s="7"/>
      <c r="H135" s="7"/>
      <c r="I135" s="7"/>
      <c r="J135" s="7"/>
      <c r="K135" s="7"/>
      <c r="L135" s="7"/>
      <c r="M135" s="7"/>
    </row>
    <row r="136" spans="2:14" x14ac:dyDescent="0.25">
      <c r="B136" s="7"/>
      <c r="D136" s="7"/>
      <c r="E136" s="7"/>
      <c r="F136" s="7"/>
      <c r="G136" s="7"/>
      <c r="H136" s="7"/>
      <c r="I136" s="7"/>
      <c r="J136" s="7"/>
      <c r="K136" s="7"/>
      <c r="L136" s="7"/>
      <c r="M136" s="7"/>
    </row>
    <row r="137" spans="2:14" x14ac:dyDescent="0.25">
      <c r="B137" s="7"/>
      <c r="K137" s="7"/>
      <c r="L137" s="7"/>
      <c r="M137" s="7"/>
      <c r="N137" s="7"/>
    </row>
    <row r="138" spans="2:14" x14ac:dyDescent="0.25">
      <c r="B138" s="7"/>
      <c r="K138" s="7"/>
      <c r="L138" s="7"/>
      <c r="M138" s="7"/>
      <c r="N138" s="7"/>
    </row>
    <row r="139" spans="2:14" x14ac:dyDescent="0.25">
      <c r="B139" s="7"/>
      <c r="K139" s="7"/>
      <c r="L139" s="7"/>
      <c r="M139" s="7"/>
      <c r="N139" s="7"/>
    </row>
    <row r="140" spans="2:14" x14ac:dyDescent="0.25">
      <c r="B140" s="7"/>
      <c r="K140" s="7"/>
      <c r="L140" s="7"/>
      <c r="M140" s="7"/>
      <c r="N140" s="7"/>
    </row>
    <row r="141" spans="2:14" x14ac:dyDescent="0.25">
      <c r="B141" s="7"/>
      <c r="K141" s="7"/>
      <c r="L141" s="7"/>
      <c r="M141" s="7"/>
      <c r="N141" s="7"/>
    </row>
    <row r="142" spans="2:14" x14ac:dyDescent="0.25">
      <c r="B142" s="7"/>
      <c r="K142" s="7"/>
      <c r="L142" s="7"/>
      <c r="M142" s="7"/>
      <c r="N142" s="7"/>
    </row>
    <row r="143" spans="2:14" x14ac:dyDescent="0.25">
      <c r="B143" s="7"/>
      <c r="K143" s="7"/>
      <c r="L143" s="7"/>
      <c r="M143" s="7"/>
      <c r="N143" s="7"/>
    </row>
    <row r="144" spans="2:14" x14ac:dyDescent="0.25">
      <c r="B144" s="7"/>
      <c r="K144" s="7"/>
      <c r="L144" s="7"/>
      <c r="M144" s="7"/>
      <c r="N144" s="7"/>
    </row>
    <row r="145" spans="2:14" x14ac:dyDescent="0.25">
      <c r="B145" s="7"/>
      <c r="K145" s="7"/>
      <c r="L145" s="7"/>
      <c r="M145" s="7"/>
      <c r="N145" s="7"/>
    </row>
    <row r="146" spans="2:14" x14ac:dyDescent="0.25">
      <c r="B146" s="7"/>
      <c r="K146" s="7"/>
      <c r="L146" s="7"/>
      <c r="M146" s="7"/>
      <c r="N146" s="7"/>
    </row>
    <row r="147" spans="2:14" x14ac:dyDescent="0.25">
      <c r="B147" s="7"/>
      <c r="K147" s="7"/>
      <c r="L147" s="7"/>
      <c r="M147" s="7"/>
      <c r="N147" s="7"/>
    </row>
    <row r="148" spans="2:14" x14ac:dyDescent="0.25">
      <c r="B148" s="7"/>
      <c r="K148" s="7"/>
      <c r="L148" s="7"/>
      <c r="M148" s="7"/>
      <c r="N148" s="7"/>
    </row>
    <row r="149" spans="2:14" x14ac:dyDescent="0.25">
      <c r="B149" s="7"/>
      <c r="K149" s="7"/>
      <c r="L149" s="7"/>
      <c r="M149" s="7"/>
      <c r="N149" s="7"/>
    </row>
    <row r="150" spans="2:14" x14ac:dyDescent="0.25">
      <c r="B150" s="7"/>
      <c r="K150" s="7"/>
      <c r="L150" s="7"/>
      <c r="M150" s="7"/>
      <c r="N150" s="7"/>
    </row>
    <row r="151" spans="2:14" x14ac:dyDescent="0.25">
      <c r="B151" s="7"/>
      <c r="K151" s="7"/>
      <c r="L151" s="7"/>
      <c r="M151" s="7"/>
      <c r="N151" s="7"/>
    </row>
    <row r="152" spans="2:14" x14ac:dyDescent="0.25">
      <c r="B152" s="7"/>
      <c r="K152" s="7"/>
      <c r="L152" s="7"/>
      <c r="M152" s="7"/>
      <c r="N152" s="7"/>
    </row>
    <row r="153" spans="2:14" x14ac:dyDescent="0.25">
      <c r="B153" s="7"/>
      <c r="K153" s="7"/>
      <c r="L153" s="7"/>
      <c r="M153" s="7"/>
      <c r="N153" s="7"/>
    </row>
    <row r="154" spans="2:14" x14ac:dyDescent="0.25">
      <c r="B154" s="7"/>
      <c r="K154" s="7"/>
      <c r="L154" s="7"/>
      <c r="M154" s="7"/>
      <c r="N154" s="7"/>
    </row>
    <row r="155" spans="2:14" x14ac:dyDescent="0.25">
      <c r="B155" s="7"/>
      <c r="K155" s="7"/>
      <c r="L155" s="7"/>
      <c r="M155" s="7"/>
      <c r="N155" s="7"/>
    </row>
    <row r="156" spans="2:14" x14ac:dyDescent="0.25">
      <c r="B156" s="7"/>
      <c r="K156" s="7"/>
      <c r="L156" s="7"/>
      <c r="M156" s="7"/>
      <c r="N156" s="7"/>
    </row>
    <row r="157" spans="2:14" x14ac:dyDescent="0.25">
      <c r="B157" s="7"/>
      <c r="K157" s="7"/>
      <c r="L157" s="7"/>
      <c r="M157" s="7"/>
      <c r="N157" s="7"/>
    </row>
    <row r="158" spans="2:14" x14ac:dyDescent="0.25">
      <c r="B158" s="7"/>
      <c r="K158" s="7"/>
      <c r="L158" s="7"/>
      <c r="M158" s="7"/>
      <c r="N158" s="7"/>
    </row>
    <row r="159" spans="2:14" x14ac:dyDescent="0.25">
      <c r="B159" s="7"/>
      <c r="K159" s="7"/>
      <c r="L159" s="7"/>
      <c r="M159" s="7"/>
      <c r="N159" s="7"/>
    </row>
    <row r="160" spans="2:14" x14ac:dyDescent="0.25">
      <c r="B160" s="7"/>
      <c r="K160" s="7"/>
      <c r="L160" s="7"/>
      <c r="M160" s="7"/>
      <c r="N160" s="7"/>
    </row>
    <row r="161" spans="2:14" x14ac:dyDescent="0.25">
      <c r="B161" s="7"/>
      <c r="K161" s="7"/>
      <c r="L161" s="7"/>
      <c r="M161" s="7"/>
      <c r="N161" s="7"/>
    </row>
    <row r="162" spans="2:14" x14ac:dyDescent="0.25">
      <c r="B162" s="7"/>
      <c r="K162" s="7"/>
      <c r="L162" s="7"/>
      <c r="M162" s="7"/>
      <c r="N162" s="7"/>
    </row>
    <row r="163" spans="2:14" x14ac:dyDescent="0.25">
      <c r="B163" s="7"/>
      <c r="K163" s="7"/>
      <c r="L163" s="7"/>
      <c r="M163" s="7"/>
      <c r="N163" s="7"/>
    </row>
    <row r="164" spans="2:14" x14ac:dyDescent="0.25">
      <c r="B164" s="7"/>
      <c r="K164" s="7"/>
      <c r="L164" s="7"/>
      <c r="M164" s="7"/>
      <c r="N164" s="7"/>
    </row>
    <row r="165" spans="2:14" x14ac:dyDescent="0.25">
      <c r="B165" s="7"/>
      <c r="K165" s="7"/>
      <c r="L165" s="7"/>
      <c r="M165" s="7"/>
      <c r="N165" s="7"/>
    </row>
    <row r="166" spans="2:14" x14ac:dyDescent="0.25">
      <c r="B166" s="7"/>
      <c r="K166" s="7"/>
      <c r="L166" s="7"/>
      <c r="M166" s="7"/>
      <c r="N166" s="7"/>
    </row>
    <row r="167" spans="2:14" x14ac:dyDescent="0.25">
      <c r="B167" s="7"/>
      <c r="K167" s="7"/>
      <c r="L167" s="7"/>
      <c r="M167" s="7"/>
      <c r="N167" s="7"/>
    </row>
    <row r="168" spans="2:14" x14ac:dyDescent="0.25">
      <c r="B168" s="7"/>
      <c r="K168" s="7"/>
      <c r="L168" s="7"/>
      <c r="M168" s="7"/>
      <c r="N168" s="7"/>
    </row>
    <row r="169" spans="2:14" x14ac:dyDescent="0.25">
      <c r="B169" s="7"/>
      <c r="K169" s="7"/>
      <c r="L169" s="7"/>
      <c r="M169" s="7"/>
      <c r="N169" s="7"/>
    </row>
    <row r="170" spans="2:14" x14ac:dyDescent="0.25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</row>
    <row r="171" spans="2:14" x14ac:dyDescent="0.25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</row>
    <row r="172" spans="2:14" x14ac:dyDescent="0.25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</row>
    <row r="173" spans="2:14" x14ac:dyDescent="0.25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</row>
    <row r="174" spans="2:14" x14ac:dyDescent="0.25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</row>
    <row r="175" spans="2:14" x14ac:dyDescent="0.25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</row>
    <row r="176" spans="2:14" x14ac:dyDescent="0.25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</row>
    <row r="177" spans="2:13" x14ac:dyDescent="0.25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</row>
    <row r="178" spans="2:13" x14ac:dyDescent="0.25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</row>
    <row r="179" spans="2:13" x14ac:dyDescent="0.25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</row>
    <row r="180" spans="2:13" x14ac:dyDescent="0.25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</row>
    <row r="181" spans="2:13" x14ac:dyDescent="0.25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</row>
    <row r="182" spans="2:13" x14ac:dyDescent="0.25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</row>
    <row r="183" spans="2:13" x14ac:dyDescent="0.25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</row>
    <row r="184" spans="2:13" x14ac:dyDescent="0.25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</row>
    <row r="185" spans="2:13" x14ac:dyDescent="0.25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</row>
    <row r="186" spans="2:13" x14ac:dyDescent="0.25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</row>
    <row r="187" spans="2:13" x14ac:dyDescent="0.25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</row>
    <row r="188" spans="2:13" x14ac:dyDescent="0.25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</row>
    <row r="189" spans="2:13" x14ac:dyDescent="0.25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</row>
    <row r="190" spans="2:13" x14ac:dyDescent="0.25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</row>
    <row r="191" spans="2:13" x14ac:dyDescent="0.25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</row>
    <row r="192" spans="2:13" x14ac:dyDescent="0.25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</row>
    <row r="193" spans="2:13" x14ac:dyDescent="0.25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</row>
    <row r="194" spans="2:13" x14ac:dyDescent="0.25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</row>
    <row r="195" spans="2:13" x14ac:dyDescent="0.25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</row>
    <row r="196" spans="2:13" x14ac:dyDescent="0.25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</row>
    <row r="197" spans="2:13" x14ac:dyDescent="0.25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</row>
    <row r="198" spans="2:13" x14ac:dyDescent="0.25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</row>
    <row r="199" spans="2:13" x14ac:dyDescent="0.25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</row>
    <row r="200" spans="2:13" x14ac:dyDescent="0.25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</row>
    <row r="201" spans="2:13" x14ac:dyDescent="0.25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</row>
    <row r="202" spans="2:13" x14ac:dyDescent="0.25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</row>
    <row r="203" spans="2:13" x14ac:dyDescent="0.25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</row>
    <row r="204" spans="2:13" x14ac:dyDescent="0.25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</row>
    <row r="205" spans="2:13" x14ac:dyDescent="0.25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</row>
    <row r="206" spans="2:13" x14ac:dyDescent="0.25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</row>
    <row r="207" spans="2:13" x14ac:dyDescent="0.25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</row>
    <row r="208" spans="2:13" x14ac:dyDescent="0.25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</row>
    <row r="209" spans="2:13" x14ac:dyDescent="0.25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</row>
    <row r="210" spans="2:13" x14ac:dyDescent="0.25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</row>
    <row r="211" spans="2:13" x14ac:dyDescent="0.25">
      <c r="B211" s="7"/>
    </row>
    <row r="212" spans="2:13" x14ac:dyDescent="0.25">
      <c r="B212" s="7"/>
    </row>
    <row r="213" spans="2:13" x14ac:dyDescent="0.25">
      <c r="B213" s="7"/>
    </row>
    <row r="214" spans="2:13" x14ac:dyDescent="0.25">
      <c r="B214" s="7"/>
    </row>
    <row r="215" spans="2:13" x14ac:dyDescent="0.25">
      <c r="B215" s="7"/>
    </row>
    <row r="216" spans="2:13" x14ac:dyDescent="0.25">
      <c r="B216" s="7"/>
    </row>
    <row r="217" spans="2:13" x14ac:dyDescent="0.25">
      <c r="B217" s="7"/>
    </row>
    <row r="218" spans="2:13" x14ac:dyDescent="0.25">
      <c r="B218" s="7"/>
    </row>
    <row r="219" spans="2:13" x14ac:dyDescent="0.25">
      <c r="B219" s="7"/>
    </row>
    <row r="220" spans="2:13" x14ac:dyDescent="0.25">
      <c r="B220" s="7"/>
    </row>
    <row r="221" spans="2:13" x14ac:dyDescent="0.25">
      <c r="B221" s="7"/>
    </row>
    <row r="222" spans="2:13" x14ac:dyDescent="0.25">
      <c r="B222" s="7"/>
    </row>
    <row r="223" spans="2:13" x14ac:dyDescent="0.25">
      <c r="B223" s="7"/>
    </row>
    <row r="224" spans="2:13" x14ac:dyDescent="0.25">
      <c r="B224" s="7"/>
    </row>
    <row r="225" spans="2:2" x14ac:dyDescent="0.25">
      <c r="B225" s="7"/>
    </row>
    <row r="226" spans="2:2" x14ac:dyDescent="0.25">
      <c r="B226" s="7"/>
    </row>
    <row r="227" spans="2:2" x14ac:dyDescent="0.25">
      <c r="B227" s="7"/>
    </row>
    <row r="228" spans="2:2" x14ac:dyDescent="0.25">
      <c r="B228" s="7"/>
    </row>
  </sheetData>
  <phoneticPr fontId="0" type="noConversion"/>
  <pageMargins left="0.19685039370078741" right="0.19685039370078741" top="0" bottom="0" header="0.39370078740157483" footer="0"/>
  <pageSetup paperSize="9" scale="56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BW117"/>
  <sheetViews>
    <sheetView topLeftCell="B1" workbookViewId="0">
      <selection activeCell="L6" sqref="L6"/>
    </sheetView>
  </sheetViews>
  <sheetFormatPr baseColWidth="10" defaultColWidth="11.44140625" defaultRowHeight="13.2" x14ac:dyDescent="0.25"/>
  <cols>
    <col min="1" max="1" width="27.88671875" style="1" customWidth="1"/>
    <col min="2" max="13" width="8" style="1" customWidth="1"/>
    <col min="76" max="16384" width="11.44140625" style="1"/>
  </cols>
  <sheetData>
    <row r="1" spans="1:13" x14ac:dyDescent="0.25">
      <c r="A1" s="8" t="s">
        <v>645</v>
      </c>
      <c r="C1" s="18"/>
      <c r="D1" s="18"/>
      <c r="E1" s="18"/>
      <c r="F1" s="18"/>
      <c r="G1" s="18"/>
      <c r="H1" s="18"/>
      <c r="I1" s="18"/>
      <c r="J1" s="18"/>
      <c r="K1" s="18"/>
      <c r="L1" s="18"/>
    </row>
    <row r="2" spans="1:13" x14ac:dyDescent="0.25">
      <c r="A2" s="12" t="s">
        <v>664</v>
      </c>
    </row>
    <row r="4" spans="1:13" ht="26.25" customHeight="1" x14ac:dyDescent="0.25">
      <c r="B4" s="8" t="s">
        <v>385</v>
      </c>
    </row>
    <row r="5" spans="1:13" x14ac:dyDescent="0.25">
      <c r="A5" s="6"/>
      <c r="B5" s="2" t="s">
        <v>156</v>
      </c>
      <c r="C5" s="6">
        <v>184</v>
      </c>
      <c r="D5" s="7">
        <v>186</v>
      </c>
      <c r="E5" s="6">
        <v>165</v>
      </c>
      <c r="F5" s="6">
        <v>167</v>
      </c>
      <c r="G5" s="6">
        <v>183</v>
      </c>
      <c r="H5" s="6">
        <v>161</v>
      </c>
      <c r="I5" s="1">
        <v>164</v>
      </c>
      <c r="J5" s="1">
        <v>197</v>
      </c>
      <c r="K5" s="6">
        <v>172</v>
      </c>
      <c r="L5" s="6">
        <v>193</v>
      </c>
      <c r="M5" s="2" t="s">
        <v>386</v>
      </c>
    </row>
    <row r="6" spans="1:13" x14ac:dyDescent="0.25">
      <c r="A6" s="78" t="s">
        <v>162</v>
      </c>
      <c r="B6" s="27">
        <v>94239</v>
      </c>
      <c r="C6" s="27">
        <v>14151</v>
      </c>
      <c r="D6" s="27">
        <v>13760</v>
      </c>
      <c r="E6" s="27">
        <v>11512</v>
      </c>
      <c r="F6" s="27">
        <v>7090</v>
      </c>
      <c r="G6" s="27">
        <v>5812</v>
      </c>
      <c r="H6" s="27">
        <v>5583</v>
      </c>
      <c r="I6" s="27">
        <v>4524</v>
      </c>
      <c r="J6" s="27">
        <v>4422</v>
      </c>
      <c r="K6" s="27">
        <v>4315</v>
      </c>
      <c r="L6" s="27">
        <v>3751</v>
      </c>
      <c r="M6" s="27">
        <v>19319</v>
      </c>
    </row>
    <row r="7" spans="1:13" x14ac:dyDescent="0.25">
      <c r="A7" s="8" t="s">
        <v>163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</row>
    <row r="8" spans="1:13" x14ac:dyDescent="0.25">
      <c r="A8" s="1" t="s">
        <v>270</v>
      </c>
      <c r="B8" s="56">
        <v>938</v>
      </c>
      <c r="C8" s="56">
        <v>147</v>
      </c>
      <c r="D8" s="56">
        <v>136</v>
      </c>
      <c r="E8" s="56">
        <v>128</v>
      </c>
      <c r="F8" s="56">
        <v>140</v>
      </c>
      <c r="G8" s="56">
        <v>62</v>
      </c>
      <c r="H8" s="56">
        <v>35</v>
      </c>
      <c r="I8" s="56">
        <v>46</v>
      </c>
      <c r="J8" s="56">
        <v>14</v>
      </c>
      <c r="K8" s="56">
        <v>7</v>
      </c>
      <c r="L8" s="56">
        <v>47</v>
      </c>
      <c r="M8" s="7">
        <v>176</v>
      </c>
    </row>
    <row r="9" spans="1:13" x14ac:dyDescent="0.25">
      <c r="A9" s="1" t="s">
        <v>278</v>
      </c>
      <c r="B9" s="56">
        <v>1934</v>
      </c>
      <c r="C9" s="56">
        <v>508</v>
      </c>
      <c r="D9" s="56">
        <v>321</v>
      </c>
      <c r="E9" s="56">
        <v>175</v>
      </c>
      <c r="F9" s="56">
        <v>99</v>
      </c>
      <c r="G9" s="56">
        <v>212</v>
      </c>
      <c r="H9" s="56">
        <v>90</v>
      </c>
      <c r="I9" s="56">
        <v>34</v>
      </c>
      <c r="J9" s="56">
        <v>62</v>
      </c>
      <c r="K9" s="56">
        <v>7</v>
      </c>
      <c r="L9" s="56">
        <v>70</v>
      </c>
      <c r="M9" s="7">
        <v>356</v>
      </c>
    </row>
    <row r="10" spans="1:13" x14ac:dyDescent="0.25">
      <c r="A10" s="1" t="s">
        <v>279</v>
      </c>
      <c r="B10" s="56">
        <v>971</v>
      </c>
      <c r="C10" s="56">
        <v>157</v>
      </c>
      <c r="D10" s="56">
        <v>119</v>
      </c>
      <c r="E10" s="56">
        <v>105</v>
      </c>
      <c r="F10" s="56">
        <v>131</v>
      </c>
      <c r="G10" s="56">
        <v>59</v>
      </c>
      <c r="H10" s="56">
        <v>41</v>
      </c>
      <c r="I10" s="56">
        <v>58</v>
      </c>
      <c r="J10" s="56">
        <v>29</v>
      </c>
      <c r="K10" s="56">
        <v>4</v>
      </c>
      <c r="L10" s="56">
        <v>59</v>
      </c>
      <c r="M10" s="7">
        <v>209</v>
      </c>
    </row>
    <row r="11" spans="1:13" x14ac:dyDescent="0.25">
      <c r="A11" s="1" t="s">
        <v>280</v>
      </c>
      <c r="B11" s="56">
        <v>736</v>
      </c>
      <c r="C11" s="56">
        <v>136</v>
      </c>
      <c r="D11" s="56">
        <v>98</v>
      </c>
      <c r="E11" s="56">
        <v>78</v>
      </c>
      <c r="F11" s="56">
        <v>55</v>
      </c>
      <c r="G11" s="56">
        <v>30</v>
      </c>
      <c r="H11" s="56">
        <v>46</v>
      </c>
      <c r="I11" s="56">
        <v>17</v>
      </c>
      <c r="J11" s="56">
        <v>34</v>
      </c>
      <c r="K11" s="56">
        <v>7</v>
      </c>
      <c r="L11" s="56">
        <v>53</v>
      </c>
      <c r="M11" s="7">
        <v>182</v>
      </c>
    </row>
    <row r="12" spans="1:13" x14ac:dyDescent="0.25">
      <c r="A12" s="1" t="s">
        <v>281</v>
      </c>
      <c r="B12" s="56">
        <v>1548</v>
      </c>
      <c r="C12" s="56">
        <v>168</v>
      </c>
      <c r="D12" s="56">
        <v>191</v>
      </c>
      <c r="E12" s="56">
        <v>274</v>
      </c>
      <c r="F12" s="56">
        <v>178</v>
      </c>
      <c r="G12" s="56">
        <v>63</v>
      </c>
      <c r="H12" s="56">
        <v>62</v>
      </c>
      <c r="I12" s="56">
        <v>319</v>
      </c>
      <c r="J12" s="56">
        <v>23</v>
      </c>
      <c r="K12" s="56">
        <v>1</v>
      </c>
      <c r="L12" s="56">
        <v>34</v>
      </c>
      <c r="M12" s="7">
        <v>235</v>
      </c>
    </row>
    <row r="13" spans="1:13" x14ac:dyDescent="0.25">
      <c r="A13" s="1" t="s">
        <v>310</v>
      </c>
      <c r="B13" s="56">
        <v>5348</v>
      </c>
      <c r="C13" s="56">
        <v>1455</v>
      </c>
      <c r="D13" s="56">
        <v>713</v>
      </c>
      <c r="E13" s="56">
        <v>665</v>
      </c>
      <c r="F13" s="56">
        <v>300</v>
      </c>
      <c r="G13" s="56">
        <v>610</v>
      </c>
      <c r="H13" s="56">
        <v>275</v>
      </c>
      <c r="I13" s="56">
        <v>109</v>
      </c>
      <c r="J13" s="56">
        <v>112</v>
      </c>
      <c r="K13" s="56">
        <v>17</v>
      </c>
      <c r="L13" s="56">
        <v>178</v>
      </c>
      <c r="M13" s="7">
        <v>914</v>
      </c>
    </row>
    <row r="14" spans="1:13" x14ac:dyDescent="0.25">
      <c r="A14" s="8" t="s">
        <v>432</v>
      </c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7"/>
    </row>
    <row r="15" spans="1:13" x14ac:dyDescent="0.25">
      <c r="A15" s="1" t="s">
        <v>311</v>
      </c>
      <c r="B15" s="56">
        <v>4216</v>
      </c>
      <c r="C15" s="56">
        <v>530</v>
      </c>
      <c r="D15" s="56">
        <v>571</v>
      </c>
      <c r="E15" s="56">
        <v>616</v>
      </c>
      <c r="F15" s="56">
        <v>453</v>
      </c>
      <c r="G15" s="56">
        <v>264</v>
      </c>
      <c r="H15" s="56">
        <v>222</v>
      </c>
      <c r="I15" s="56">
        <v>324</v>
      </c>
      <c r="J15" s="56">
        <v>232</v>
      </c>
      <c r="K15" s="56">
        <v>33</v>
      </c>
      <c r="L15" s="56">
        <v>174</v>
      </c>
      <c r="M15" s="7">
        <v>797</v>
      </c>
    </row>
    <row r="16" spans="1:13" x14ac:dyDescent="0.25">
      <c r="A16" s="1" t="s">
        <v>272</v>
      </c>
      <c r="B16" s="56">
        <v>4329</v>
      </c>
      <c r="C16" s="56">
        <v>1098</v>
      </c>
      <c r="D16" s="56">
        <v>716</v>
      </c>
      <c r="E16" s="56">
        <v>574</v>
      </c>
      <c r="F16" s="56">
        <v>148</v>
      </c>
      <c r="G16" s="56">
        <v>544</v>
      </c>
      <c r="H16" s="56">
        <v>236</v>
      </c>
      <c r="I16" s="56">
        <v>58</v>
      </c>
      <c r="J16" s="56">
        <v>127</v>
      </c>
      <c r="K16" s="56">
        <v>9</v>
      </c>
      <c r="L16" s="56">
        <v>132</v>
      </c>
      <c r="M16" s="7">
        <v>687</v>
      </c>
    </row>
    <row r="17" spans="1:13" x14ac:dyDescent="0.25">
      <c r="A17" s="1" t="s">
        <v>312</v>
      </c>
      <c r="B17" s="56">
        <v>2764</v>
      </c>
      <c r="C17" s="56">
        <v>565</v>
      </c>
      <c r="D17" s="56">
        <v>480</v>
      </c>
      <c r="E17" s="56">
        <v>281</v>
      </c>
      <c r="F17" s="56">
        <v>280</v>
      </c>
      <c r="G17" s="56">
        <v>255</v>
      </c>
      <c r="H17" s="56">
        <v>135</v>
      </c>
      <c r="I17" s="56">
        <v>96</v>
      </c>
      <c r="J17" s="56">
        <v>143</v>
      </c>
      <c r="K17" s="56">
        <v>6</v>
      </c>
      <c r="L17" s="56">
        <v>95</v>
      </c>
      <c r="M17" s="7">
        <v>428</v>
      </c>
    </row>
    <row r="18" spans="1:13" x14ac:dyDescent="0.25">
      <c r="A18" s="8" t="s">
        <v>164</v>
      </c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7"/>
    </row>
    <row r="19" spans="1:13" x14ac:dyDescent="0.25">
      <c r="A19" s="1" t="s">
        <v>313</v>
      </c>
      <c r="B19" s="56">
        <v>1065</v>
      </c>
      <c r="C19" s="56">
        <v>180</v>
      </c>
      <c r="D19" s="56">
        <v>151</v>
      </c>
      <c r="E19" s="56">
        <v>116</v>
      </c>
      <c r="F19" s="56">
        <v>79</v>
      </c>
      <c r="G19" s="56">
        <v>50</v>
      </c>
      <c r="H19" s="56">
        <v>58</v>
      </c>
      <c r="I19" s="56">
        <v>68</v>
      </c>
      <c r="J19" s="56">
        <v>47</v>
      </c>
      <c r="K19" s="56">
        <v>9</v>
      </c>
      <c r="L19" s="56">
        <v>77</v>
      </c>
      <c r="M19" s="7">
        <v>230</v>
      </c>
    </row>
    <row r="20" spans="1:13" x14ac:dyDescent="0.25">
      <c r="A20" s="1" t="s">
        <v>282</v>
      </c>
      <c r="B20" s="56">
        <v>1688</v>
      </c>
      <c r="C20" s="56">
        <v>341</v>
      </c>
      <c r="D20" s="56">
        <v>227</v>
      </c>
      <c r="E20" s="56">
        <v>254</v>
      </c>
      <c r="F20" s="56">
        <v>112</v>
      </c>
      <c r="G20" s="56">
        <v>111</v>
      </c>
      <c r="H20" s="56">
        <v>113</v>
      </c>
      <c r="I20" s="56">
        <v>70</v>
      </c>
      <c r="J20" s="56">
        <v>84</v>
      </c>
      <c r="K20" s="56">
        <v>14</v>
      </c>
      <c r="L20" s="56">
        <v>53</v>
      </c>
      <c r="M20" s="7">
        <v>309</v>
      </c>
    </row>
    <row r="21" spans="1:13" x14ac:dyDescent="0.25">
      <c r="A21" s="1" t="s">
        <v>314</v>
      </c>
      <c r="B21" s="56">
        <v>1735</v>
      </c>
      <c r="C21" s="56">
        <v>211</v>
      </c>
      <c r="D21" s="56">
        <v>287</v>
      </c>
      <c r="E21" s="56">
        <v>256</v>
      </c>
      <c r="F21" s="56">
        <v>125</v>
      </c>
      <c r="G21" s="56">
        <v>103</v>
      </c>
      <c r="H21" s="56">
        <v>96</v>
      </c>
      <c r="I21" s="56">
        <v>72</v>
      </c>
      <c r="J21" s="56">
        <v>127</v>
      </c>
      <c r="K21" s="56">
        <v>25</v>
      </c>
      <c r="L21" s="56">
        <v>97</v>
      </c>
      <c r="M21" s="7">
        <v>336</v>
      </c>
    </row>
    <row r="22" spans="1:13" x14ac:dyDescent="0.25">
      <c r="A22" s="1" t="s">
        <v>315</v>
      </c>
      <c r="B22" s="56">
        <v>3176</v>
      </c>
      <c r="C22" s="56">
        <v>444</v>
      </c>
      <c r="D22" s="56">
        <v>574</v>
      </c>
      <c r="E22" s="56">
        <v>406</v>
      </c>
      <c r="F22" s="56">
        <v>251</v>
      </c>
      <c r="G22" s="56">
        <v>216</v>
      </c>
      <c r="H22" s="56">
        <v>173</v>
      </c>
      <c r="I22" s="56">
        <v>152</v>
      </c>
      <c r="J22" s="56">
        <v>201</v>
      </c>
      <c r="K22" s="56">
        <v>33</v>
      </c>
      <c r="L22" s="56">
        <v>145</v>
      </c>
      <c r="M22" s="7">
        <v>581</v>
      </c>
    </row>
    <row r="23" spans="1:13" x14ac:dyDescent="0.25">
      <c r="A23" s="8" t="s">
        <v>165</v>
      </c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7"/>
    </row>
    <row r="24" spans="1:13" x14ac:dyDescent="0.25">
      <c r="A24" s="1" t="s">
        <v>316</v>
      </c>
      <c r="B24" s="56">
        <v>1618</v>
      </c>
      <c r="C24" s="56">
        <v>162</v>
      </c>
      <c r="D24" s="56">
        <v>203</v>
      </c>
      <c r="E24" s="56">
        <v>326</v>
      </c>
      <c r="F24" s="56">
        <v>139</v>
      </c>
      <c r="G24" s="56">
        <v>67</v>
      </c>
      <c r="H24" s="56">
        <v>108</v>
      </c>
      <c r="I24" s="56">
        <v>75</v>
      </c>
      <c r="J24" s="56">
        <v>112</v>
      </c>
      <c r="K24" s="56">
        <v>42</v>
      </c>
      <c r="L24" s="56">
        <v>56</v>
      </c>
      <c r="M24" s="7">
        <v>328</v>
      </c>
    </row>
    <row r="25" spans="1:13" x14ac:dyDescent="0.25">
      <c r="A25" s="1" t="s">
        <v>317</v>
      </c>
      <c r="B25" s="56">
        <v>359</v>
      </c>
      <c r="C25" s="56">
        <v>44</v>
      </c>
      <c r="D25" s="56">
        <v>52</v>
      </c>
      <c r="E25" s="56">
        <v>52</v>
      </c>
      <c r="F25" s="56">
        <v>20</v>
      </c>
      <c r="G25" s="56">
        <v>13</v>
      </c>
      <c r="H25" s="56">
        <v>13</v>
      </c>
      <c r="I25" s="56">
        <v>20</v>
      </c>
      <c r="J25" s="56">
        <v>16</v>
      </c>
      <c r="K25" s="56">
        <v>27</v>
      </c>
      <c r="L25" s="56">
        <v>16</v>
      </c>
      <c r="M25" s="7">
        <v>86</v>
      </c>
    </row>
    <row r="26" spans="1:13" x14ac:dyDescent="0.25">
      <c r="A26" s="1" t="s">
        <v>318</v>
      </c>
      <c r="B26" s="56">
        <v>274</v>
      </c>
      <c r="C26" s="56">
        <v>32</v>
      </c>
      <c r="D26" s="56">
        <v>22</v>
      </c>
      <c r="E26" s="56">
        <v>46</v>
      </c>
      <c r="F26" s="56">
        <v>33</v>
      </c>
      <c r="G26" s="56">
        <v>14</v>
      </c>
      <c r="H26" s="56">
        <v>12</v>
      </c>
      <c r="I26" s="56">
        <v>19</v>
      </c>
      <c r="J26" s="56">
        <v>21</v>
      </c>
      <c r="K26" s="56">
        <v>17</v>
      </c>
      <c r="L26" s="56">
        <v>6</v>
      </c>
      <c r="M26" s="7">
        <v>52</v>
      </c>
    </row>
    <row r="27" spans="1:13" x14ac:dyDescent="0.25">
      <c r="A27" s="1" t="s">
        <v>319</v>
      </c>
      <c r="B27" s="56">
        <v>2028</v>
      </c>
      <c r="C27" s="56">
        <v>374</v>
      </c>
      <c r="D27" s="56">
        <v>317</v>
      </c>
      <c r="E27" s="56">
        <v>183</v>
      </c>
      <c r="F27" s="56">
        <v>99</v>
      </c>
      <c r="G27" s="56">
        <v>141</v>
      </c>
      <c r="H27" s="56">
        <v>158</v>
      </c>
      <c r="I27" s="56">
        <v>42</v>
      </c>
      <c r="J27" s="56">
        <v>63</v>
      </c>
      <c r="K27" s="56">
        <v>54</v>
      </c>
      <c r="L27" s="56">
        <v>119</v>
      </c>
      <c r="M27" s="7">
        <v>478</v>
      </c>
    </row>
    <row r="28" spans="1:13" x14ac:dyDescent="0.25">
      <c r="A28" s="8" t="s">
        <v>277</v>
      </c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7"/>
    </row>
    <row r="29" spans="1:13" x14ac:dyDescent="0.25">
      <c r="A29" s="1" t="s">
        <v>320</v>
      </c>
      <c r="B29" s="56">
        <v>672</v>
      </c>
      <c r="C29" s="56">
        <v>69</v>
      </c>
      <c r="D29" s="56">
        <v>111</v>
      </c>
      <c r="E29" s="56">
        <v>88</v>
      </c>
      <c r="F29" s="56">
        <v>62</v>
      </c>
      <c r="G29" s="56">
        <v>22</v>
      </c>
      <c r="H29" s="56">
        <v>33</v>
      </c>
      <c r="I29" s="56">
        <v>39</v>
      </c>
      <c r="J29" s="56">
        <v>33</v>
      </c>
      <c r="K29" s="56">
        <v>47</v>
      </c>
      <c r="L29" s="56">
        <v>25</v>
      </c>
      <c r="M29" s="7">
        <v>143</v>
      </c>
    </row>
    <row r="30" spans="1:13" x14ac:dyDescent="0.25">
      <c r="A30" s="1" t="s">
        <v>321</v>
      </c>
      <c r="B30" s="56">
        <v>806</v>
      </c>
      <c r="C30" s="56">
        <v>101</v>
      </c>
      <c r="D30" s="56">
        <v>131</v>
      </c>
      <c r="E30" s="56">
        <v>107</v>
      </c>
      <c r="F30" s="56">
        <v>55</v>
      </c>
      <c r="G30" s="56">
        <v>34</v>
      </c>
      <c r="H30" s="56">
        <v>53</v>
      </c>
      <c r="I30" s="56">
        <v>48</v>
      </c>
      <c r="J30" s="56">
        <v>55</v>
      </c>
      <c r="K30" s="56">
        <v>26</v>
      </c>
      <c r="L30" s="56">
        <v>32</v>
      </c>
      <c r="M30" s="7">
        <v>164</v>
      </c>
    </row>
    <row r="31" spans="1:13" x14ac:dyDescent="0.25">
      <c r="A31" s="1" t="s">
        <v>322</v>
      </c>
      <c r="B31" s="56">
        <v>721</v>
      </c>
      <c r="C31" s="56">
        <v>109</v>
      </c>
      <c r="D31" s="56">
        <v>97</v>
      </c>
      <c r="E31" s="56">
        <v>95</v>
      </c>
      <c r="F31" s="56">
        <v>72</v>
      </c>
      <c r="G31" s="56">
        <v>31</v>
      </c>
      <c r="H31" s="56">
        <v>28</v>
      </c>
      <c r="I31" s="56">
        <v>41</v>
      </c>
      <c r="J31" s="56">
        <v>55</v>
      </c>
      <c r="K31" s="56">
        <v>23</v>
      </c>
      <c r="L31" s="56">
        <v>33</v>
      </c>
      <c r="M31" s="7">
        <v>137</v>
      </c>
    </row>
    <row r="32" spans="1:13" x14ac:dyDescent="0.25">
      <c r="A32" s="1" t="s">
        <v>323</v>
      </c>
      <c r="B32" s="56">
        <v>517</v>
      </c>
      <c r="C32" s="56">
        <v>61</v>
      </c>
      <c r="D32" s="56">
        <v>71</v>
      </c>
      <c r="E32" s="56">
        <v>52</v>
      </c>
      <c r="F32" s="56">
        <v>33</v>
      </c>
      <c r="G32" s="56">
        <v>19</v>
      </c>
      <c r="H32" s="56">
        <v>32</v>
      </c>
      <c r="I32" s="56">
        <v>30</v>
      </c>
      <c r="J32" s="56">
        <v>36</v>
      </c>
      <c r="K32" s="56">
        <v>52</v>
      </c>
      <c r="L32" s="56">
        <v>19</v>
      </c>
      <c r="M32" s="7">
        <v>112</v>
      </c>
    </row>
    <row r="33" spans="1:13" x14ac:dyDescent="0.25">
      <c r="A33" s="1" t="s">
        <v>324</v>
      </c>
      <c r="B33" s="56">
        <v>770</v>
      </c>
      <c r="C33" s="56">
        <v>89</v>
      </c>
      <c r="D33" s="56">
        <v>118</v>
      </c>
      <c r="E33" s="56">
        <v>111</v>
      </c>
      <c r="F33" s="56">
        <v>45</v>
      </c>
      <c r="G33" s="56">
        <v>30</v>
      </c>
      <c r="H33" s="56">
        <v>36</v>
      </c>
      <c r="I33" s="56">
        <v>44</v>
      </c>
      <c r="J33" s="56">
        <v>50</v>
      </c>
      <c r="K33" s="56">
        <v>43</v>
      </c>
      <c r="L33" s="56">
        <v>31</v>
      </c>
      <c r="M33" s="7">
        <v>173</v>
      </c>
    </row>
    <row r="34" spans="1:13" x14ac:dyDescent="0.25">
      <c r="A34" s="8" t="s">
        <v>274</v>
      </c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7"/>
    </row>
    <row r="35" spans="1:13" x14ac:dyDescent="0.25">
      <c r="A35" s="1" t="s">
        <v>325</v>
      </c>
      <c r="B35" s="56">
        <v>1168</v>
      </c>
      <c r="C35" s="56">
        <v>207</v>
      </c>
      <c r="D35" s="56">
        <v>279</v>
      </c>
      <c r="E35" s="56">
        <v>86</v>
      </c>
      <c r="F35" s="56">
        <v>77</v>
      </c>
      <c r="G35" s="56">
        <v>78</v>
      </c>
      <c r="H35" s="56">
        <v>59</v>
      </c>
      <c r="I35" s="56">
        <v>44</v>
      </c>
      <c r="J35" s="56">
        <v>38</v>
      </c>
      <c r="K35" s="56">
        <v>5</v>
      </c>
      <c r="L35" s="56">
        <v>63</v>
      </c>
      <c r="M35" s="7">
        <v>232</v>
      </c>
    </row>
    <row r="36" spans="1:13" x14ac:dyDescent="0.25">
      <c r="A36" s="1" t="s">
        <v>326</v>
      </c>
      <c r="B36" s="56">
        <v>2162</v>
      </c>
      <c r="C36" s="56">
        <v>474</v>
      </c>
      <c r="D36" s="56">
        <v>293</v>
      </c>
      <c r="E36" s="56">
        <v>186</v>
      </c>
      <c r="F36" s="56">
        <v>221</v>
      </c>
      <c r="G36" s="56">
        <v>202</v>
      </c>
      <c r="H36" s="56">
        <v>148</v>
      </c>
      <c r="I36" s="56">
        <v>66</v>
      </c>
      <c r="J36" s="56">
        <v>62</v>
      </c>
      <c r="K36" s="56">
        <v>25</v>
      </c>
      <c r="L36" s="56">
        <v>80</v>
      </c>
      <c r="M36" s="7">
        <v>405</v>
      </c>
    </row>
    <row r="37" spans="1:13" x14ac:dyDescent="0.25">
      <c r="A37" s="1" t="s">
        <v>327</v>
      </c>
      <c r="B37" s="56">
        <v>851</v>
      </c>
      <c r="C37" s="56">
        <v>152</v>
      </c>
      <c r="D37" s="56">
        <v>247</v>
      </c>
      <c r="E37" s="56">
        <v>76</v>
      </c>
      <c r="F37" s="56">
        <v>37</v>
      </c>
      <c r="G37" s="56">
        <v>50</v>
      </c>
      <c r="H37" s="56">
        <v>47</v>
      </c>
      <c r="I37" s="56">
        <v>37</v>
      </c>
      <c r="J37" s="56">
        <v>40</v>
      </c>
      <c r="K37" s="56">
        <v>5</v>
      </c>
      <c r="L37" s="56">
        <v>37</v>
      </c>
      <c r="M37" s="7">
        <v>123</v>
      </c>
    </row>
    <row r="38" spans="1:13" x14ac:dyDescent="0.25">
      <c r="A38" s="1" t="s">
        <v>328</v>
      </c>
      <c r="B38" s="56">
        <v>410</v>
      </c>
      <c r="C38" s="56">
        <v>65</v>
      </c>
      <c r="D38" s="56">
        <v>69</v>
      </c>
      <c r="E38" s="56">
        <v>40</v>
      </c>
      <c r="F38" s="56">
        <v>24</v>
      </c>
      <c r="G38" s="56">
        <v>23</v>
      </c>
      <c r="H38" s="56">
        <v>33</v>
      </c>
      <c r="I38" s="56">
        <v>12</v>
      </c>
      <c r="J38" s="56">
        <v>10</v>
      </c>
      <c r="K38" s="56">
        <v>0</v>
      </c>
      <c r="L38" s="56">
        <v>39</v>
      </c>
      <c r="M38" s="7">
        <v>95</v>
      </c>
    </row>
    <row r="39" spans="1:13" x14ac:dyDescent="0.25">
      <c r="A39" s="8" t="s">
        <v>433</v>
      </c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7"/>
    </row>
    <row r="40" spans="1:13" x14ac:dyDescent="0.25">
      <c r="A40" s="1" t="s">
        <v>329</v>
      </c>
      <c r="B40" s="56">
        <v>1881</v>
      </c>
      <c r="C40" s="56">
        <v>220</v>
      </c>
      <c r="D40" s="56">
        <v>221</v>
      </c>
      <c r="E40" s="56">
        <v>269</v>
      </c>
      <c r="F40" s="56">
        <v>135</v>
      </c>
      <c r="G40" s="56">
        <v>79</v>
      </c>
      <c r="H40" s="56">
        <v>107</v>
      </c>
      <c r="I40" s="56">
        <v>121</v>
      </c>
      <c r="J40" s="56">
        <v>123</v>
      </c>
      <c r="K40" s="56">
        <v>118</v>
      </c>
      <c r="L40" s="56">
        <v>72</v>
      </c>
      <c r="M40" s="7">
        <v>416</v>
      </c>
    </row>
    <row r="41" spans="1:13" x14ac:dyDescent="0.25">
      <c r="A41" s="1" t="s">
        <v>330</v>
      </c>
      <c r="B41" s="56">
        <v>295</v>
      </c>
      <c r="C41" s="56">
        <v>29</v>
      </c>
      <c r="D41" s="56">
        <v>39</v>
      </c>
      <c r="E41" s="56">
        <v>38</v>
      </c>
      <c r="F41" s="56">
        <v>30</v>
      </c>
      <c r="G41" s="56">
        <v>6</v>
      </c>
      <c r="H41" s="56">
        <v>11</v>
      </c>
      <c r="I41" s="56">
        <v>18</v>
      </c>
      <c r="J41" s="56">
        <v>22</v>
      </c>
      <c r="K41" s="56">
        <v>22</v>
      </c>
      <c r="L41" s="56">
        <v>17</v>
      </c>
      <c r="M41" s="7">
        <v>63</v>
      </c>
    </row>
    <row r="42" spans="1:13" x14ac:dyDescent="0.25">
      <c r="A42" s="1" t="s">
        <v>331</v>
      </c>
      <c r="B42" s="56">
        <v>344</v>
      </c>
      <c r="C42" s="56">
        <v>53</v>
      </c>
      <c r="D42" s="56">
        <v>32</v>
      </c>
      <c r="E42" s="56">
        <v>32</v>
      </c>
      <c r="F42" s="56">
        <v>21</v>
      </c>
      <c r="G42" s="56">
        <v>10</v>
      </c>
      <c r="H42" s="56">
        <v>13</v>
      </c>
      <c r="I42" s="56">
        <v>51</v>
      </c>
      <c r="J42" s="56">
        <v>18</v>
      </c>
      <c r="K42" s="56">
        <v>30</v>
      </c>
      <c r="L42" s="56">
        <v>18</v>
      </c>
      <c r="M42" s="7">
        <v>66</v>
      </c>
    </row>
    <row r="43" spans="1:13" x14ac:dyDescent="0.25">
      <c r="A43" s="1" t="s">
        <v>332</v>
      </c>
      <c r="B43" s="56">
        <v>139</v>
      </c>
      <c r="C43" s="56">
        <v>12</v>
      </c>
      <c r="D43" s="56">
        <v>5</v>
      </c>
      <c r="E43" s="56">
        <v>24</v>
      </c>
      <c r="F43" s="56">
        <v>16</v>
      </c>
      <c r="G43" s="56">
        <v>1</v>
      </c>
      <c r="H43" s="56">
        <v>7</v>
      </c>
      <c r="I43" s="56">
        <v>6</v>
      </c>
      <c r="J43" s="56">
        <v>3</v>
      </c>
      <c r="K43" s="56">
        <v>19</v>
      </c>
      <c r="L43" s="56">
        <v>12</v>
      </c>
      <c r="M43" s="7">
        <v>34</v>
      </c>
    </row>
    <row r="44" spans="1:13" x14ac:dyDescent="0.25">
      <c r="A44" s="1" t="s">
        <v>333</v>
      </c>
      <c r="B44" s="56">
        <v>290</v>
      </c>
      <c r="C44" s="56">
        <v>24</v>
      </c>
      <c r="D44" s="56">
        <v>35</v>
      </c>
      <c r="E44" s="56">
        <v>31</v>
      </c>
      <c r="F44" s="56">
        <v>23</v>
      </c>
      <c r="G44" s="56">
        <v>11</v>
      </c>
      <c r="H44" s="56">
        <v>22</v>
      </c>
      <c r="I44" s="56">
        <v>14</v>
      </c>
      <c r="J44" s="56">
        <v>15</v>
      </c>
      <c r="K44" s="56">
        <v>42</v>
      </c>
      <c r="L44" s="56">
        <v>14</v>
      </c>
      <c r="M44" s="7">
        <v>59</v>
      </c>
    </row>
    <row r="45" spans="1:13" x14ac:dyDescent="0.25">
      <c r="A45" s="8" t="s">
        <v>166</v>
      </c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7"/>
    </row>
    <row r="46" spans="1:13" x14ac:dyDescent="0.25">
      <c r="A46" s="1" t="s">
        <v>334</v>
      </c>
      <c r="B46" s="56">
        <v>2101</v>
      </c>
      <c r="C46" s="56">
        <v>258</v>
      </c>
      <c r="D46" s="56">
        <v>290</v>
      </c>
      <c r="E46" s="56">
        <v>352</v>
      </c>
      <c r="F46" s="56">
        <v>138</v>
      </c>
      <c r="G46" s="56">
        <v>87</v>
      </c>
      <c r="H46" s="56">
        <v>132</v>
      </c>
      <c r="I46" s="56">
        <v>116</v>
      </c>
      <c r="J46" s="56">
        <v>136</v>
      </c>
      <c r="K46" s="56">
        <v>88</v>
      </c>
      <c r="L46" s="56">
        <v>104</v>
      </c>
      <c r="M46" s="7">
        <v>400</v>
      </c>
    </row>
    <row r="47" spans="1:13" x14ac:dyDescent="0.25">
      <c r="A47" s="1" t="s">
        <v>335</v>
      </c>
      <c r="B47" s="56">
        <v>563</v>
      </c>
      <c r="C47" s="56">
        <v>62</v>
      </c>
      <c r="D47" s="56">
        <v>71</v>
      </c>
      <c r="E47" s="56">
        <v>69</v>
      </c>
      <c r="F47" s="56">
        <v>40</v>
      </c>
      <c r="G47" s="56">
        <v>12</v>
      </c>
      <c r="H47" s="56">
        <v>41</v>
      </c>
      <c r="I47" s="56">
        <v>31</v>
      </c>
      <c r="J47" s="56">
        <v>32</v>
      </c>
      <c r="K47" s="56">
        <v>58</v>
      </c>
      <c r="L47" s="56">
        <v>26</v>
      </c>
      <c r="M47" s="7">
        <v>121</v>
      </c>
    </row>
    <row r="48" spans="1:13" x14ac:dyDescent="0.25">
      <c r="A48" s="1" t="s">
        <v>336</v>
      </c>
      <c r="B48" s="56">
        <v>1285</v>
      </c>
      <c r="C48" s="56">
        <v>152</v>
      </c>
      <c r="D48" s="56">
        <v>141</v>
      </c>
      <c r="E48" s="56">
        <v>194</v>
      </c>
      <c r="F48" s="56">
        <v>83</v>
      </c>
      <c r="G48" s="56">
        <v>47</v>
      </c>
      <c r="H48" s="56">
        <v>134</v>
      </c>
      <c r="I48" s="56">
        <v>63</v>
      </c>
      <c r="J48" s="56">
        <v>61</v>
      </c>
      <c r="K48" s="56">
        <v>64</v>
      </c>
      <c r="L48" s="56">
        <v>42</v>
      </c>
      <c r="M48" s="7">
        <v>304</v>
      </c>
    </row>
    <row r="49" spans="1:13" x14ac:dyDescent="0.25">
      <c r="A49" s="1" t="s">
        <v>337</v>
      </c>
      <c r="B49" s="56">
        <v>651</v>
      </c>
      <c r="C49" s="56">
        <v>80</v>
      </c>
      <c r="D49" s="56">
        <v>112</v>
      </c>
      <c r="E49" s="56">
        <v>81</v>
      </c>
      <c r="F49" s="56">
        <v>39</v>
      </c>
      <c r="G49" s="56">
        <v>44</v>
      </c>
      <c r="H49" s="56">
        <v>41</v>
      </c>
      <c r="I49" s="56">
        <v>31</v>
      </c>
      <c r="J49" s="56">
        <v>29</v>
      </c>
      <c r="K49" s="56">
        <v>58</v>
      </c>
      <c r="L49" s="56">
        <v>32</v>
      </c>
      <c r="M49" s="7">
        <v>104</v>
      </c>
    </row>
    <row r="50" spans="1:13" x14ac:dyDescent="0.25">
      <c r="A50" s="1" t="s">
        <v>338</v>
      </c>
      <c r="B50" s="56">
        <v>299</v>
      </c>
      <c r="C50" s="56">
        <v>30</v>
      </c>
      <c r="D50" s="56">
        <v>31</v>
      </c>
      <c r="E50" s="56">
        <v>44</v>
      </c>
      <c r="F50" s="56">
        <v>40</v>
      </c>
      <c r="G50" s="56">
        <v>12</v>
      </c>
      <c r="H50" s="56">
        <v>12</v>
      </c>
      <c r="I50" s="56">
        <v>12</v>
      </c>
      <c r="J50" s="56">
        <v>19</v>
      </c>
      <c r="K50" s="56">
        <v>27</v>
      </c>
      <c r="L50" s="56">
        <v>15</v>
      </c>
      <c r="M50" s="7">
        <v>57</v>
      </c>
    </row>
    <row r="51" spans="1:13" x14ac:dyDescent="0.25">
      <c r="A51" s="8" t="s">
        <v>167</v>
      </c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7"/>
    </row>
    <row r="52" spans="1:13" x14ac:dyDescent="0.25">
      <c r="A52" s="1" t="s">
        <v>339</v>
      </c>
      <c r="B52" s="56">
        <v>1252</v>
      </c>
      <c r="C52" s="56">
        <v>207</v>
      </c>
      <c r="D52" s="56">
        <v>143</v>
      </c>
      <c r="E52" s="56">
        <v>158</v>
      </c>
      <c r="F52" s="56">
        <v>70</v>
      </c>
      <c r="G52" s="56">
        <v>59</v>
      </c>
      <c r="H52" s="56">
        <v>81</v>
      </c>
      <c r="I52" s="56">
        <v>42</v>
      </c>
      <c r="J52" s="56">
        <v>84</v>
      </c>
      <c r="K52" s="56">
        <v>52</v>
      </c>
      <c r="L52" s="56">
        <v>52</v>
      </c>
      <c r="M52" s="7">
        <v>304</v>
      </c>
    </row>
    <row r="53" spans="1:13" x14ac:dyDescent="0.25">
      <c r="A53" s="1" t="s">
        <v>434</v>
      </c>
      <c r="B53" s="56">
        <v>1093</v>
      </c>
      <c r="C53" s="56">
        <v>95</v>
      </c>
      <c r="D53" s="56">
        <v>133</v>
      </c>
      <c r="E53" s="56">
        <v>185</v>
      </c>
      <c r="F53" s="56">
        <v>104</v>
      </c>
      <c r="G53" s="56">
        <v>38</v>
      </c>
      <c r="H53" s="56">
        <v>53</v>
      </c>
      <c r="I53" s="56">
        <v>66</v>
      </c>
      <c r="J53" s="56">
        <v>82</v>
      </c>
      <c r="K53" s="56">
        <v>83</v>
      </c>
      <c r="L53" s="56">
        <v>36</v>
      </c>
      <c r="M53" s="7">
        <v>218</v>
      </c>
    </row>
    <row r="54" spans="1:13" x14ac:dyDescent="0.25">
      <c r="A54" s="1" t="s">
        <v>340</v>
      </c>
      <c r="B54" s="56">
        <v>341</v>
      </c>
      <c r="C54" s="56">
        <v>21</v>
      </c>
      <c r="D54" s="56">
        <v>54</v>
      </c>
      <c r="E54" s="56">
        <v>46</v>
      </c>
      <c r="F54" s="56">
        <v>37</v>
      </c>
      <c r="G54" s="56">
        <v>8</v>
      </c>
      <c r="H54" s="56">
        <v>21</v>
      </c>
      <c r="I54" s="56">
        <v>26</v>
      </c>
      <c r="J54" s="56">
        <v>22</v>
      </c>
      <c r="K54" s="56">
        <v>23</v>
      </c>
      <c r="L54" s="56">
        <v>9</v>
      </c>
      <c r="M54" s="7">
        <v>74</v>
      </c>
    </row>
    <row r="55" spans="1:13" x14ac:dyDescent="0.25">
      <c r="A55" s="1" t="s">
        <v>421</v>
      </c>
      <c r="B55" s="56">
        <v>534</v>
      </c>
      <c r="C55" s="56">
        <v>44</v>
      </c>
      <c r="D55" s="56">
        <v>72</v>
      </c>
      <c r="E55" s="56">
        <v>73</v>
      </c>
      <c r="F55" s="56">
        <v>27</v>
      </c>
      <c r="G55" s="56">
        <v>16</v>
      </c>
      <c r="H55" s="56">
        <v>21</v>
      </c>
      <c r="I55" s="56">
        <v>42</v>
      </c>
      <c r="J55" s="56">
        <v>37</v>
      </c>
      <c r="K55" s="56">
        <v>74</v>
      </c>
      <c r="L55" s="56">
        <v>17</v>
      </c>
      <c r="M55" s="7">
        <v>111</v>
      </c>
    </row>
    <row r="56" spans="1:13" x14ac:dyDescent="0.25">
      <c r="A56" s="1" t="s">
        <v>341</v>
      </c>
      <c r="B56" s="56">
        <v>247</v>
      </c>
      <c r="C56" s="56">
        <v>28</v>
      </c>
      <c r="D56" s="56">
        <v>31</v>
      </c>
      <c r="E56" s="56">
        <v>32</v>
      </c>
      <c r="F56" s="56">
        <v>17</v>
      </c>
      <c r="G56" s="56">
        <v>5</v>
      </c>
      <c r="H56" s="56">
        <v>13</v>
      </c>
      <c r="I56" s="56">
        <v>14</v>
      </c>
      <c r="J56" s="56">
        <v>12</v>
      </c>
      <c r="K56" s="56">
        <v>28</v>
      </c>
      <c r="L56" s="56">
        <v>10</v>
      </c>
      <c r="M56" s="7">
        <v>57</v>
      </c>
    </row>
    <row r="57" spans="1:13" x14ac:dyDescent="0.25">
      <c r="A57" s="8" t="s">
        <v>168</v>
      </c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7"/>
    </row>
    <row r="58" spans="1:13" x14ac:dyDescent="0.25">
      <c r="A58" s="1" t="s">
        <v>342</v>
      </c>
      <c r="B58" s="56">
        <v>1527</v>
      </c>
      <c r="C58" s="56">
        <v>199</v>
      </c>
      <c r="D58" s="56">
        <v>231</v>
      </c>
      <c r="E58" s="56">
        <v>208</v>
      </c>
      <c r="F58" s="56">
        <v>122</v>
      </c>
      <c r="G58" s="56">
        <v>71</v>
      </c>
      <c r="H58" s="56">
        <v>80</v>
      </c>
      <c r="I58" s="56">
        <v>76</v>
      </c>
      <c r="J58" s="56">
        <v>107</v>
      </c>
      <c r="K58" s="56">
        <v>70</v>
      </c>
      <c r="L58" s="56">
        <v>42</v>
      </c>
      <c r="M58" s="7">
        <v>321</v>
      </c>
    </row>
    <row r="59" spans="1:13" x14ac:dyDescent="0.25">
      <c r="A59" s="1" t="s">
        <v>343</v>
      </c>
      <c r="B59" s="56">
        <v>820</v>
      </c>
      <c r="C59" s="56">
        <v>92</v>
      </c>
      <c r="D59" s="56">
        <v>95</v>
      </c>
      <c r="E59" s="56">
        <v>119</v>
      </c>
      <c r="F59" s="56">
        <v>78</v>
      </c>
      <c r="G59" s="56">
        <v>37</v>
      </c>
      <c r="H59" s="56">
        <v>51</v>
      </c>
      <c r="I59" s="56">
        <v>37</v>
      </c>
      <c r="J59" s="56">
        <v>53</v>
      </c>
      <c r="K59" s="56">
        <v>40</v>
      </c>
      <c r="L59" s="56">
        <v>32</v>
      </c>
      <c r="M59" s="7">
        <v>186</v>
      </c>
    </row>
    <row r="60" spans="1:13" x14ac:dyDescent="0.25">
      <c r="A60" s="1" t="s">
        <v>344</v>
      </c>
      <c r="B60" s="56">
        <v>1410</v>
      </c>
      <c r="C60" s="56">
        <v>142</v>
      </c>
      <c r="D60" s="56">
        <v>180</v>
      </c>
      <c r="E60" s="56">
        <v>207</v>
      </c>
      <c r="F60" s="56">
        <v>108</v>
      </c>
      <c r="G60" s="56">
        <v>81</v>
      </c>
      <c r="H60" s="56">
        <v>84</v>
      </c>
      <c r="I60" s="56">
        <v>78</v>
      </c>
      <c r="J60" s="56">
        <v>110</v>
      </c>
      <c r="K60" s="56">
        <v>109</v>
      </c>
      <c r="L60" s="56">
        <v>47</v>
      </c>
      <c r="M60" s="7">
        <v>264</v>
      </c>
    </row>
    <row r="61" spans="1:13" x14ac:dyDescent="0.25">
      <c r="A61" s="1" t="s">
        <v>346</v>
      </c>
      <c r="B61" s="56">
        <v>169</v>
      </c>
      <c r="C61" s="56">
        <v>19</v>
      </c>
      <c r="D61" s="56">
        <v>33</v>
      </c>
      <c r="E61" s="56">
        <v>19</v>
      </c>
      <c r="F61" s="56">
        <v>9</v>
      </c>
      <c r="G61" s="56">
        <v>10</v>
      </c>
      <c r="H61" s="56">
        <v>5</v>
      </c>
      <c r="I61" s="56">
        <v>7</v>
      </c>
      <c r="J61" s="56">
        <v>6</v>
      </c>
      <c r="K61" s="56">
        <v>23</v>
      </c>
      <c r="L61" s="56">
        <v>4</v>
      </c>
      <c r="M61" s="7">
        <v>34</v>
      </c>
    </row>
    <row r="62" spans="1:13" x14ac:dyDescent="0.25">
      <c r="A62" s="1" t="s">
        <v>347</v>
      </c>
      <c r="B62" s="56">
        <v>331</v>
      </c>
      <c r="C62" s="56">
        <v>42</v>
      </c>
      <c r="D62" s="56">
        <v>22</v>
      </c>
      <c r="E62" s="56">
        <v>29</v>
      </c>
      <c r="F62" s="56">
        <v>22</v>
      </c>
      <c r="G62" s="56">
        <v>9</v>
      </c>
      <c r="H62" s="56">
        <v>12</v>
      </c>
      <c r="I62" s="56">
        <v>19</v>
      </c>
      <c r="J62" s="56">
        <v>9</v>
      </c>
      <c r="K62" s="56">
        <v>38</v>
      </c>
      <c r="L62" s="56">
        <v>28</v>
      </c>
      <c r="M62" s="7">
        <v>101</v>
      </c>
    </row>
    <row r="63" spans="1:13" x14ac:dyDescent="0.25">
      <c r="A63" s="1" t="s">
        <v>348</v>
      </c>
      <c r="B63" s="56">
        <v>530</v>
      </c>
      <c r="C63" s="56">
        <v>29</v>
      </c>
      <c r="D63" s="56">
        <v>43</v>
      </c>
      <c r="E63" s="56">
        <v>45</v>
      </c>
      <c r="F63" s="56">
        <v>32</v>
      </c>
      <c r="G63" s="56">
        <v>10</v>
      </c>
      <c r="H63" s="56">
        <v>187</v>
      </c>
      <c r="I63" s="56">
        <v>9</v>
      </c>
      <c r="J63" s="56">
        <v>4</v>
      </c>
      <c r="K63" s="56">
        <v>25</v>
      </c>
      <c r="L63" s="56">
        <v>19</v>
      </c>
      <c r="M63" s="7">
        <v>127</v>
      </c>
    </row>
    <row r="64" spans="1:13" x14ac:dyDescent="0.25">
      <c r="A64" s="1" t="s">
        <v>388</v>
      </c>
      <c r="B64" s="56">
        <v>1198</v>
      </c>
      <c r="C64" s="56">
        <v>226</v>
      </c>
      <c r="D64" s="56">
        <v>140</v>
      </c>
      <c r="E64" s="56">
        <v>141</v>
      </c>
      <c r="F64" s="56">
        <v>114</v>
      </c>
      <c r="G64" s="56">
        <v>88</v>
      </c>
      <c r="H64" s="56">
        <v>108</v>
      </c>
      <c r="I64" s="56">
        <v>36</v>
      </c>
      <c r="J64" s="56">
        <v>36</v>
      </c>
      <c r="K64" s="56">
        <v>22</v>
      </c>
      <c r="L64" s="56">
        <v>34</v>
      </c>
      <c r="M64" s="7">
        <v>253</v>
      </c>
    </row>
    <row r="65" spans="1:13" x14ac:dyDescent="0.25">
      <c r="A65" s="8" t="s">
        <v>169</v>
      </c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7"/>
    </row>
    <row r="66" spans="1:13" x14ac:dyDescent="0.25">
      <c r="A66" s="1" t="s">
        <v>588</v>
      </c>
      <c r="B66" s="56">
        <v>338</v>
      </c>
      <c r="C66" s="56">
        <v>74</v>
      </c>
      <c r="D66" s="56">
        <v>2</v>
      </c>
      <c r="E66" s="56">
        <v>26</v>
      </c>
      <c r="F66" s="56">
        <v>29</v>
      </c>
      <c r="G66" s="56">
        <v>7</v>
      </c>
      <c r="H66" s="56">
        <v>30</v>
      </c>
      <c r="I66" s="56">
        <v>4</v>
      </c>
      <c r="J66" s="56">
        <v>3</v>
      </c>
      <c r="K66" s="56">
        <v>5</v>
      </c>
      <c r="L66" s="56">
        <v>15</v>
      </c>
      <c r="M66" s="7">
        <v>143</v>
      </c>
    </row>
    <row r="67" spans="1:13" x14ac:dyDescent="0.25">
      <c r="A67" s="1" t="s">
        <v>349</v>
      </c>
      <c r="B67" s="56">
        <v>1080</v>
      </c>
      <c r="C67" s="56">
        <v>146</v>
      </c>
      <c r="D67" s="56">
        <v>107</v>
      </c>
      <c r="E67" s="56">
        <v>88</v>
      </c>
      <c r="F67" s="56">
        <v>105</v>
      </c>
      <c r="G67" s="56">
        <v>36</v>
      </c>
      <c r="H67" s="56">
        <v>58</v>
      </c>
      <c r="I67" s="56">
        <v>41</v>
      </c>
      <c r="J67" s="56">
        <v>25</v>
      </c>
      <c r="K67" s="56">
        <v>54</v>
      </c>
      <c r="L67" s="56">
        <v>35</v>
      </c>
      <c r="M67" s="7">
        <v>385</v>
      </c>
    </row>
    <row r="68" spans="1:13" x14ac:dyDescent="0.25">
      <c r="A68" s="1" t="s">
        <v>350</v>
      </c>
      <c r="B68" s="56">
        <v>1819</v>
      </c>
      <c r="C68" s="56">
        <v>163</v>
      </c>
      <c r="D68" s="56">
        <v>222</v>
      </c>
      <c r="E68" s="56">
        <v>186</v>
      </c>
      <c r="F68" s="56">
        <v>252</v>
      </c>
      <c r="G68" s="56">
        <v>65</v>
      </c>
      <c r="H68" s="56">
        <v>73</v>
      </c>
      <c r="I68" s="56">
        <v>223</v>
      </c>
      <c r="J68" s="56">
        <v>87</v>
      </c>
      <c r="K68" s="56">
        <v>46</v>
      </c>
      <c r="L68" s="56">
        <v>70</v>
      </c>
      <c r="M68" s="7">
        <v>432</v>
      </c>
    </row>
    <row r="69" spans="1:13" x14ac:dyDescent="0.25">
      <c r="A69" s="1" t="s">
        <v>351</v>
      </c>
      <c r="B69" s="56">
        <v>683</v>
      </c>
      <c r="C69" s="56">
        <v>66</v>
      </c>
      <c r="D69" s="56">
        <v>102</v>
      </c>
      <c r="E69" s="56">
        <v>74</v>
      </c>
      <c r="F69" s="56">
        <v>72</v>
      </c>
      <c r="G69" s="56">
        <v>22</v>
      </c>
      <c r="H69" s="56">
        <v>26</v>
      </c>
      <c r="I69" s="56">
        <v>44</v>
      </c>
      <c r="J69" s="56">
        <v>45</v>
      </c>
      <c r="K69" s="56">
        <v>47</v>
      </c>
      <c r="L69" s="56">
        <v>23</v>
      </c>
      <c r="M69" s="7">
        <v>162</v>
      </c>
    </row>
    <row r="70" spans="1:13" x14ac:dyDescent="0.25">
      <c r="A70" s="1" t="s">
        <v>352</v>
      </c>
      <c r="B70" s="56">
        <v>373</v>
      </c>
      <c r="C70" s="56">
        <v>56</v>
      </c>
      <c r="D70" s="56">
        <v>52</v>
      </c>
      <c r="E70" s="56">
        <v>57</v>
      </c>
      <c r="F70" s="56">
        <v>35</v>
      </c>
      <c r="G70" s="56">
        <v>11</v>
      </c>
      <c r="H70" s="56">
        <v>16</v>
      </c>
      <c r="I70" s="56">
        <v>22</v>
      </c>
      <c r="J70" s="56">
        <v>20</v>
      </c>
      <c r="K70" s="56">
        <v>14</v>
      </c>
      <c r="L70" s="56">
        <v>12</v>
      </c>
      <c r="M70" s="7">
        <v>78</v>
      </c>
    </row>
    <row r="71" spans="1:13" x14ac:dyDescent="0.25">
      <c r="A71" s="1" t="s">
        <v>353</v>
      </c>
      <c r="B71" s="56">
        <v>288</v>
      </c>
      <c r="C71" s="56">
        <v>20</v>
      </c>
      <c r="D71" s="56">
        <v>28</v>
      </c>
      <c r="E71" s="56">
        <v>35</v>
      </c>
      <c r="F71" s="56">
        <v>27</v>
      </c>
      <c r="G71" s="56">
        <v>7</v>
      </c>
      <c r="H71" s="56">
        <v>8</v>
      </c>
      <c r="I71" s="56">
        <v>35</v>
      </c>
      <c r="J71" s="56">
        <v>15</v>
      </c>
      <c r="K71" s="56">
        <v>33</v>
      </c>
      <c r="L71" s="56">
        <v>12</v>
      </c>
      <c r="M71" s="7">
        <v>68</v>
      </c>
    </row>
    <row r="72" spans="1:13" x14ac:dyDescent="0.25">
      <c r="A72" s="8" t="s">
        <v>170</v>
      </c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7"/>
    </row>
    <row r="73" spans="1:13" x14ac:dyDescent="0.25">
      <c r="A73" s="1" t="s">
        <v>354</v>
      </c>
      <c r="B73" s="56">
        <v>1534</v>
      </c>
      <c r="C73" s="56">
        <v>176</v>
      </c>
      <c r="D73" s="56">
        <v>225</v>
      </c>
      <c r="E73" s="56">
        <v>199</v>
      </c>
      <c r="F73" s="56">
        <v>113</v>
      </c>
      <c r="G73" s="56">
        <v>70</v>
      </c>
      <c r="H73" s="56">
        <v>96</v>
      </c>
      <c r="I73" s="56">
        <v>88</v>
      </c>
      <c r="J73" s="56">
        <v>86</v>
      </c>
      <c r="K73" s="56">
        <v>78</v>
      </c>
      <c r="L73" s="56">
        <v>58</v>
      </c>
      <c r="M73" s="7">
        <v>345</v>
      </c>
    </row>
    <row r="74" spans="1:13" x14ac:dyDescent="0.25">
      <c r="A74" s="1" t="s">
        <v>355</v>
      </c>
      <c r="B74" s="56">
        <v>896</v>
      </c>
      <c r="C74" s="56">
        <v>82</v>
      </c>
      <c r="D74" s="56">
        <v>121</v>
      </c>
      <c r="E74" s="56">
        <v>150</v>
      </c>
      <c r="F74" s="56">
        <v>58</v>
      </c>
      <c r="G74" s="56">
        <v>36</v>
      </c>
      <c r="H74" s="56">
        <v>45</v>
      </c>
      <c r="I74" s="56">
        <v>84</v>
      </c>
      <c r="J74" s="56">
        <v>56</v>
      </c>
      <c r="K74" s="56">
        <v>28</v>
      </c>
      <c r="L74" s="56">
        <v>48</v>
      </c>
      <c r="M74" s="7">
        <v>188</v>
      </c>
    </row>
    <row r="75" spans="1:13" ht="12.6" customHeight="1" x14ac:dyDescent="0.25">
      <c r="A75" s="1" t="s">
        <v>356</v>
      </c>
      <c r="B75" s="56">
        <v>861</v>
      </c>
      <c r="C75" s="56">
        <v>93</v>
      </c>
      <c r="D75" s="56">
        <v>97</v>
      </c>
      <c r="E75" s="56">
        <v>138</v>
      </c>
      <c r="F75" s="56">
        <v>74</v>
      </c>
      <c r="G75" s="56">
        <v>37</v>
      </c>
      <c r="H75" s="56">
        <v>49</v>
      </c>
      <c r="I75" s="56">
        <v>45</v>
      </c>
      <c r="J75" s="56">
        <v>66</v>
      </c>
      <c r="K75" s="56">
        <v>65</v>
      </c>
      <c r="L75" s="56">
        <v>21</v>
      </c>
      <c r="M75" s="7">
        <v>176</v>
      </c>
    </row>
    <row r="76" spans="1:13" ht="12.6" customHeight="1" x14ac:dyDescent="0.25">
      <c r="A76" s="1" t="s">
        <v>357</v>
      </c>
      <c r="B76" s="56">
        <v>410</v>
      </c>
      <c r="C76" s="56">
        <v>85</v>
      </c>
      <c r="D76" s="56">
        <v>50</v>
      </c>
      <c r="E76" s="56">
        <v>39</v>
      </c>
      <c r="F76" s="56">
        <v>31</v>
      </c>
      <c r="G76" s="56">
        <v>25</v>
      </c>
      <c r="H76" s="56">
        <v>30</v>
      </c>
      <c r="I76" s="56">
        <v>10</v>
      </c>
      <c r="J76" s="56">
        <v>18</v>
      </c>
      <c r="K76" s="56">
        <v>14</v>
      </c>
      <c r="L76" s="56">
        <v>16</v>
      </c>
      <c r="M76" s="7">
        <v>92</v>
      </c>
    </row>
    <row r="77" spans="1:13" x14ac:dyDescent="0.25">
      <c r="A77" s="1" t="s">
        <v>358</v>
      </c>
      <c r="B77" s="56">
        <v>1857</v>
      </c>
      <c r="C77" s="56">
        <v>330</v>
      </c>
      <c r="D77" s="56">
        <v>301</v>
      </c>
      <c r="E77" s="56">
        <v>253</v>
      </c>
      <c r="F77" s="56">
        <v>174</v>
      </c>
      <c r="G77" s="56">
        <v>125</v>
      </c>
      <c r="H77" s="56">
        <v>157</v>
      </c>
      <c r="I77" s="56">
        <v>53</v>
      </c>
      <c r="J77" s="56">
        <v>52</v>
      </c>
      <c r="K77" s="56">
        <v>15</v>
      </c>
      <c r="L77" s="56">
        <v>63</v>
      </c>
      <c r="M77" s="7">
        <v>334</v>
      </c>
    </row>
    <row r="78" spans="1:13" x14ac:dyDescent="0.25">
      <c r="A78" s="8" t="s">
        <v>171</v>
      </c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7"/>
    </row>
    <row r="79" spans="1:13" x14ac:dyDescent="0.25">
      <c r="A79" s="1" t="s">
        <v>437</v>
      </c>
      <c r="B79" s="56">
        <v>547</v>
      </c>
      <c r="C79" s="56">
        <v>46</v>
      </c>
      <c r="D79" s="56">
        <v>63</v>
      </c>
      <c r="E79" s="56">
        <v>83</v>
      </c>
      <c r="F79" s="56">
        <v>42</v>
      </c>
      <c r="G79" s="56">
        <v>23</v>
      </c>
      <c r="H79" s="56">
        <v>26</v>
      </c>
      <c r="I79" s="56">
        <v>36</v>
      </c>
      <c r="J79" s="56">
        <v>59</v>
      </c>
      <c r="K79" s="56">
        <v>30</v>
      </c>
      <c r="L79" s="56">
        <v>29</v>
      </c>
      <c r="M79" s="7">
        <v>110</v>
      </c>
    </row>
    <row r="80" spans="1:13" x14ac:dyDescent="0.25">
      <c r="A80" s="1" t="s">
        <v>359</v>
      </c>
      <c r="B80" s="56">
        <v>1106</v>
      </c>
      <c r="C80" s="56">
        <v>132</v>
      </c>
      <c r="D80" s="56">
        <v>163</v>
      </c>
      <c r="E80" s="56">
        <v>123</v>
      </c>
      <c r="F80" s="56">
        <v>207</v>
      </c>
      <c r="G80" s="56">
        <v>49</v>
      </c>
      <c r="H80" s="56">
        <v>58</v>
      </c>
      <c r="I80" s="56">
        <v>66</v>
      </c>
      <c r="J80" s="56">
        <v>70</v>
      </c>
      <c r="K80" s="56">
        <v>19</v>
      </c>
      <c r="L80" s="56">
        <v>42</v>
      </c>
      <c r="M80" s="7">
        <v>177</v>
      </c>
    </row>
    <row r="81" spans="1:13" x14ac:dyDescent="0.25">
      <c r="A81" s="1" t="s">
        <v>360</v>
      </c>
      <c r="B81" s="56">
        <v>534</v>
      </c>
      <c r="C81" s="56">
        <v>65</v>
      </c>
      <c r="D81" s="56">
        <v>75</v>
      </c>
      <c r="E81" s="56">
        <v>53</v>
      </c>
      <c r="F81" s="56">
        <v>66</v>
      </c>
      <c r="G81" s="56">
        <v>25</v>
      </c>
      <c r="H81" s="56">
        <v>25</v>
      </c>
      <c r="I81" s="56">
        <v>37</v>
      </c>
      <c r="J81" s="56">
        <v>41</v>
      </c>
      <c r="K81" s="56">
        <v>18</v>
      </c>
      <c r="L81" s="56">
        <v>21</v>
      </c>
      <c r="M81" s="7">
        <v>108</v>
      </c>
    </row>
    <row r="82" spans="1:13" x14ac:dyDescent="0.25">
      <c r="A82" s="1" t="s">
        <v>422</v>
      </c>
      <c r="B82" s="56">
        <v>622</v>
      </c>
      <c r="C82" s="56">
        <v>136</v>
      </c>
      <c r="D82" s="56">
        <v>84</v>
      </c>
      <c r="E82" s="56">
        <v>63</v>
      </c>
      <c r="F82" s="56">
        <v>95</v>
      </c>
      <c r="G82" s="56">
        <v>26</v>
      </c>
      <c r="H82" s="56">
        <v>20</v>
      </c>
      <c r="I82" s="56">
        <v>38</v>
      </c>
      <c r="J82" s="56">
        <v>27</v>
      </c>
      <c r="K82" s="56">
        <v>5</v>
      </c>
      <c r="L82" s="56">
        <v>39</v>
      </c>
      <c r="M82" s="7">
        <v>89</v>
      </c>
    </row>
    <row r="83" spans="1:13" x14ac:dyDescent="0.25">
      <c r="A83" s="1" t="s">
        <v>361</v>
      </c>
      <c r="B83" s="56">
        <v>527</v>
      </c>
      <c r="C83" s="56">
        <v>108</v>
      </c>
      <c r="D83" s="56">
        <v>65</v>
      </c>
      <c r="E83" s="56">
        <v>40</v>
      </c>
      <c r="F83" s="56">
        <v>50</v>
      </c>
      <c r="G83" s="56">
        <v>21</v>
      </c>
      <c r="H83" s="56">
        <v>31</v>
      </c>
      <c r="I83" s="56">
        <v>11</v>
      </c>
      <c r="J83" s="56">
        <v>20</v>
      </c>
      <c r="K83" s="56">
        <v>8</v>
      </c>
      <c r="L83" s="56">
        <v>82</v>
      </c>
      <c r="M83" s="7">
        <v>91</v>
      </c>
    </row>
    <row r="84" spans="1:13" x14ac:dyDescent="0.25">
      <c r="A84" s="8" t="s">
        <v>172</v>
      </c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7"/>
    </row>
    <row r="85" spans="1:13" x14ac:dyDescent="0.25">
      <c r="A85" s="1" t="s">
        <v>362</v>
      </c>
      <c r="B85" s="56">
        <v>2178</v>
      </c>
      <c r="C85" s="56">
        <v>267</v>
      </c>
      <c r="D85" s="56">
        <v>331</v>
      </c>
      <c r="E85" s="56">
        <v>298</v>
      </c>
      <c r="F85" s="56">
        <v>214</v>
      </c>
      <c r="G85" s="56">
        <v>112</v>
      </c>
      <c r="H85" s="56">
        <v>139</v>
      </c>
      <c r="I85" s="56">
        <v>115</v>
      </c>
      <c r="J85" s="56">
        <v>139</v>
      </c>
      <c r="K85" s="56">
        <v>58</v>
      </c>
      <c r="L85" s="56">
        <v>99</v>
      </c>
      <c r="M85" s="7">
        <v>406</v>
      </c>
    </row>
    <row r="86" spans="1:13" x14ac:dyDescent="0.25">
      <c r="A86" s="1" t="s">
        <v>363</v>
      </c>
      <c r="B86" s="56">
        <v>356</v>
      </c>
      <c r="C86" s="56">
        <v>48</v>
      </c>
      <c r="D86" s="56">
        <v>55</v>
      </c>
      <c r="E86" s="56">
        <v>49</v>
      </c>
      <c r="F86" s="56">
        <v>28</v>
      </c>
      <c r="G86" s="56">
        <v>10</v>
      </c>
      <c r="H86" s="56">
        <v>22</v>
      </c>
      <c r="I86" s="56">
        <v>12</v>
      </c>
      <c r="J86" s="56">
        <v>26</v>
      </c>
      <c r="K86" s="56">
        <v>19</v>
      </c>
      <c r="L86" s="56">
        <v>18</v>
      </c>
      <c r="M86" s="7">
        <v>69</v>
      </c>
    </row>
    <row r="87" spans="1:13" x14ac:dyDescent="0.25">
      <c r="A87" s="8" t="s">
        <v>173</v>
      </c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7"/>
    </row>
    <row r="88" spans="1:13" x14ac:dyDescent="0.25">
      <c r="A88" s="1" t="s">
        <v>364</v>
      </c>
      <c r="B88" s="56">
        <v>819</v>
      </c>
      <c r="C88" s="56">
        <v>77</v>
      </c>
      <c r="D88" s="56">
        <v>90</v>
      </c>
      <c r="E88" s="56">
        <v>118</v>
      </c>
      <c r="F88" s="56">
        <v>61</v>
      </c>
      <c r="G88" s="56">
        <v>29</v>
      </c>
      <c r="H88" s="56">
        <v>47</v>
      </c>
      <c r="I88" s="56">
        <v>77</v>
      </c>
      <c r="J88" s="56">
        <v>62</v>
      </c>
      <c r="K88" s="56">
        <v>58</v>
      </c>
      <c r="L88" s="56">
        <v>30</v>
      </c>
      <c r="M88" s="7">
        <v>170</v>
      </c>
    </row>
    <row r="89" spans="1:13" x14ac:dyDescent="0.25">
      <c r="A89" s="1" t="s">
        <v>365</v>
      </c>
      <c r="B89" s="56">
        <v>1422</v>
      </c>
      <c r="C89" s="56">
        <v>130</v>
      </c>
      <c r="D89" s="56">
        <v>179</v>
      </c>
      <c r="E89" s="56">
        <v>204</v>
      </c>
      <c r="F89" s="56">
        <v>103</v>
      </c>
      <c r="G89" s="56">
        <v>59</v>
      </c>
      <c r="H89" s="56">
        <v>76</v>
      </c>
      <c r="I89" s="56">
        <v>108</v>
      </c>
      <c r="J89" s="56">
        <v>90</v>
      </c>
      <c r="K89" s="56">
        <v>123</v>
      </c>
      <c r="L89" s="56">
        <v>42</v>
      </c>
      <c r="M89" s="7">
        <v>308</v>
      </c>
    </row>
    <row r="90" spans="1:13" x14ac:dyDescent="0.25">
      <c r="A90" s="1" t="s">
        <v>366</v>
      </c>
      <c r="B90" s="56">
        <v>955</v>
      </c>
      <c r="C90" s="56">
        <v>146</v>
      </c>
      <c r="D90" s="56">
        <v>148</v>
      </c>
      <c r="E90" s="56">
        <v>169</v>
      </c>
      <c r="F90" s="56">
        <v>64</v>
      </c>
      <c r="G90" s="56">
        <v>70</v>
      </c>
      <c r="H90" s="56">
        <v>35</v>
      </c>
      <c r="I90" s="56">
        <v>36</v>
      </c>
      <c r="J90" s="56">
        <v>41</v>
      </c>
      <c r="K90" s="56">
        <v>31</v>
      </c>
      <c r="L90" s="56">
        <v>47</v>
      </c>
      <c r="M90" s="7">
        <v>168</v>
      </c>
    </row>
    <row r="91" spans="1:13" x14ac:dyDescent="0.25">
      <c r="A91" s="8" t="s">
        <v>174</v>
      </c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7"/>
    </row>
    <row r="92" spans="1:13" x14ac:dyDescent="0.25">
      <c r="A92" s="1" t="s">
        <v>367</v>
      </c>
      <c r="B92" s="56">
        <v>2735</v>
      </c>
      <c r="C92" s="56">
        <v>322</v>
      </c>
      <c r="D92" s="56">
        <v>366</v>
      </c>
      <c r="E92" s="56">
        <v>344</v>
      </c>
      <c r="F92" s="56">
        <v>219</v>
      </c>
      <c r="G92" s="56">
        <v>122</v>
      </c>
      <c r="H92" s="56">
        <v>133</v>
      </c>
      <c r="I92" s="56">
        <v>150</v>
      </c>
      <c r="J92" s="56">
        <v>163</v>
      </c>
      <c r="K92" s="56">
        <v>271</v>
      </c>
      <c r="L92" s="56">
        <v>83</v>
      </c>
      <c r="M92" s="7">
        <v>562</v>
      </c>
    </row>
    <row r="93" spans="1:13" x14ac:dyDescent="0.25">
      <c r="A93" s="1" t="s">
        <v>368</v>
      </c>
      <c r="B93" s="56">
        <v>307</v>
      </c>
      <c r="C93" s="56">
        <v>25</v>
      </c>
      <c r="D93" s="56">
        <v>27</v>
      </c>
      <c r="E93" s="56">
        <v>42</v>
      </c>
      <c r="F93" s="56">
        <v>16</v>
      </c>
      <c r="G93" s="56">
        <v>0</v>
      </c>
      <c r="H93" s="56">
        <v>17</v>
      </c>
      <c r="I93" s="56">
        <v>23</v>
      </c>
      <c r="J93" s="56">
        <v>16</v>
      </c>
      <c r="K93" s="56">
        <v>38</v>
      </c>
      <c r="L93" s="56">
        <v>10</v>
      </c>
      <c r="M93" s="7">
        <v>93</v>
      </c>
    </row>
    <row r="94" spans="1:13" x14ac:dyDescent="0.25">
      <c r="A94" s="8" t="s">
        <v>175</v>
      </c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7"/>
    </row>
    <row r="95" spans="1:13" x14ac:dyDescent="0.25">
      <c r="A95" s="1" t="s">
        <v>369</v>
      </c>
      <c r="B95" s="56">
        <v>64</v>
      </c>
      <c r="C95" s="56">
        <v>3</v>
      </c>
      <c r="D95" s="56">
        <v>19</v>
      </c>
      <c r="E95" s="56">
        <v>5</v>
      </c>
      <c r="F95" s="56">
        <v>3</v>
      </c>
      <c r="G95" s="56">
        <v>2</v>
      </c>
      <c r="H95" s="56">
        <v>2</v>
      </c>
      <c r="I95" s="56">
        <v>4</v>
      </c>
      <c r="J95" s="56">
        <v>6</v>
      </c>
      <c r="K95" s="56">
        <v>5</v>
      </c>
      <c r="L95" s="56">
        <v>2</v>
      </c>
      <c r="M95" s="7">
        <v>13</v>
      </c>
    </row>
    <row r="96" spans="1:13" x14ac:dyDescent="0.25">
      <c r="A96" s="1" t="s">
        <v>370</v>
      </c>
      <c r="B96" s="56">
        <v>91</v>
      </c>
      <c r="C96" s="56">
        <v>4</v>
      </c>
      <c r="D96" s="56">
        <v>12</v>
      </c>
      <c r="E96" s="56">
        <v>14</v>
      </c>
      <c r="F96" s="56">
        <v>6</v>
      </c>
      <c r="G96" s="56">
        <v>4</v>
      </c>
      <c r="H96" s="56">
        <v>15</v>
      </c>
      <c r="I96" s="56">
        <v>8</v>
      </c>
      <c r="J96" s="56">
        <v>1</v>
      </c>
      <c r="K96" s="56">
        <v>6</v>
      </c>
      <c r="L96" s="56">
        <v>0</v>
      </c>
      <c r="M96" s="7">
        <v>21</v>
      </c>
    </row>
    <row r="97" spans="1:13" x14ac:dyDescent="0.25">
      <c r="A97" s="1" t="s">
        <v>371</v>
      </c>
      <c r="B97" s="56">
        <v>60</v>
      </c>
      <c r="C97" s="56">
        <v>1</v>
      </c>
      <c r="D97" s="56">
        <v>13</v>
      </c>
      <c r="E97" s="56">
        <v>9</v>
      </c>
      <c r="F97" s="56">
        <v>3</v>
      </c>
      <c r="G97" s="56">
        <v>3</v>
      </c>
      <c r="H97" s="56">
        <v>7</v>
      </c>
      <c r="I97" s="56">
        <v>4</v>
      </c>
      <c r="J97" s="56">
        <v>3</v>
      </c>
      <c r="K97" s="56">
        <v>3</v>
      </c>
      <c r="L97" s="56">
        <v>0</v>
      </c>
      <c r="M97" s="7">
        <v>14</v>
      </c>
    </row>
    <row r="98" spans="1:13" x14ac:dyDescent="0.25">
      <c r="A98" s="1" t="s">
        <v>372</v>
      </c>
      <c r="B98" s="56">
        <v>51</v>
      </c>
      <c r="C98" s="56">
        <v>3</v>
      </c>
      <c r="D98" s="56">
        <v>6</v>
      </c>
      <c r="E98" s="56">
        <v>14</v>
      </c>
      <c r="F98" s="56">
        <v>4</v>
      </c>
      <c r="G98" s="56">
        <v>2</v>
      </c>
      <c r="H98" s="56">
        <v>2</v>
      </c>
      <c r="I98" s="56">
        <v>2</v>
      </c>
      <c r="J98" s="56">
        <v>0</v>
      </c>
      <c r="K98" s="56">
        <v>3</v>
      </c>
      <c r="L98" s="56">
        <v>0</v>
      </c>
      <c r="M98" s="7">
        <v>15</v>
      </c>
    </row>
    <row r="99" spans="1:13" x14ac:dyDescent="0.25">
      <c r="A99" s="1" t="s">
        <v>373</v>
      </c>
      <c r="B99" s="56">
        <v>1</v>
      </c>
      <c r="C99" s="56">
        <v>0</v>
      </c>
      <c r="D99" s="56">
        <v>1</v>
      </c>
      <c r="E99" s="56">
        <v>0</v>
      </c>
      <c r="F99" s="56">
        <v>0</v>
      </c>
      <c r="G99" s="56">
        <v>0</v>
      </c>
      <c r="H99" s="56">
        <v>0</v>
      </c>
      <c r="I99" s="56">
        <v>0</v>
      </c>
      <c r="J99" s="56">
        <v>0</v>
      </c>
      <c r="K99" s="56">
        <v>0</v>
      </c>
      <c r="L99" s="56">
        <v>0</v>
      </c>
      <c r="M99" s="7">
        <v>0</v>
      </c>
    </row>
    <row r="100" spans="1:13" x14ac:dyDescent="0.25">
      <c r="A100" s="1" t="s">
        <v>374</v>
      </c>
      <c r="B100" s="56">
        <v>157</v>
      </c>
      <c r="C100" s="56">
        <v>35</v>
      </c>
      <c r="D100" s="56">
        <v>24</v>
      </c>
      <c r="E100" s="56">
        <v>13</v>
      </c>
      <c r="F100" s="56">
        <v>3</v>
      </c>
      <c r="G100" s="56">
        <v>16</v>
      </c>
      <c r="H100" s="56">
        <v>13</v>
      </c>
      <c r="I100" s="56">
        <v>9</v>
      </c>
      <c r="J100" s="56">
        <v>4</v>
      </c>
      <c r="K100" s="56">
        <v>3</v>
      </c>
      <c r="L100" s="56">
        <v>9</v>
      </c>
      <c r="M100" s="7">
        <v>28</v>
      </c>
    </row>
    <row r="101" spans="1:13" x14ac:dyDescent="0.25">
      <c r="A101" s="1" t="s">
        <v>375</v>
      </c>
      <c r="B101" s="56">
        <v>54</v>
      </c>
      <c r="C101" s="56">
        <v>2</v>
      </c>
      <c r="D101" s="56">
        <v>13</v>
      </c>
      <c r="E101" s="56">
        <v>7</v>
      </c>
      <c r="F101" s="56">
        <v>4</v>
      </c>
      <c r="G101" s="56">
        <v>1</v>
      </c>
      <c r="H101" s="56">
        <v>2</v>
      </c>
      <c r="I101" s="56">
        <v>1</v>
      </c>
      <c r="J101" s="56">
        <v>2</v>
      </c>
      <c r="K101" s="56">
        <v>7</v>
      </c>
      <c r="L101" s="56">
        <v>0</v>
      </c>
      <c r="M101" s="7">
        <v>15</v>
      </c>
    </row>
    <row r="102" spans="1:13" x14ac:dyDescent="0.25">
      <c r="A102" s="8" t="s">
        <v>176</v>
      </c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7"/>
    </row>
    <row r="103" spans="1:13" x14ac:dyDescent="0.25">
      <c r="A103" s="1" t="s">
        <v>376</v>
      </c>
      <c r="B103" s="56">
        <v>762</v>
      </c>
      <c r="C103" s="56">
        <v>70</v>
      </c>
      <c r="D103" s="56">
        <v>111</v>
      </c>
      <c r="E103" s="56">
        <v>120</v>
      </c>
      <c r="F103" s="56">
        <v>54</v>
      </c>
      <c r="G103" s="56">
        <v>21</v>
      </c>
      <c r="H103" s="56">
        <v>29</v>
      </c>
      <c r="I103" s="56">
        <v>51</v>
      </c>
      <c r="J103" s="56">
        <v>42</v>
      </c>
      <c r="K103" s="56">
        <v>54</v>
      </c>
      <c r="L103" s="56">
        <v>29</v>
      </c>
      <c r="M103" s="7">
        <v>181</v>
      </c>
    </row>
    <row r="104" spans="1:13" x14ac:dyDescent="0.25">
      <c r="A104" s="1" t="s">
        <v>377</v>
      </c>
      <c r="B104" s="56">
        <v>383</v>
      </c>
      <c r="C104" s="56">
        <v>125</v>
      </c>
      <c r="D104" s="56">
        <v>29</v>
      </c>
      <c r="E104" s="56">
        <v>21</v>
      </c>
      <c r="F104" s="56">
        <v>22</v>
      </c>
      <c r="G104" s="56">
        <v>27</v>
      </c>
      <c r="H104" s="56">
        <v>51</v>
      </c>
      <c r="I104" s="56">
        <v>5</v>
      </c>
      <c r="J104" s="56">
        <v>6</v>
      </c>
      <c r="K104" s="56">
        <v>5</v>
      </c>
      <c r="L104" s="56">
        <v>14</v>
      </c>
      <c r="M104" s="7">
        <v>78</v>
      </c>
    </row>
    <row r="105" spans="1:13" x14ac:dyDescent="0.25">
      <c r="A105" s="8" t="s">
        <v>177</v>
      </c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7"/>
    </row>
    <row r="106" spans="1:13" x14ac:dyDescent="0.25">
      <c r="A106" s="1" t="s">
        <v>378</v>
      </c>
      <c r="B106" s="56">
        <v>232</v>
      </c>
      <c r="C106" s="56">
        <v>23</v>
      </c>
      <c r="D106" s="56">
        <v>26</v>
      </c>
      <c r="E106" s="56">
        <v>24</v>
      </c>
      <c r="F106" s="56">
        <v>6</v>
      </c>
      <c r="G106" s="56">
        <v>6</v>
      </c>
      <c r="H106" s="56">
        <v>43</v>
      </c>
      <c r="I106" s="56">
        <v>9</v>
      </c>
      <c r="J106" s="56">
        <v>1</v>
      </c>
      <c r="K106" s="56">
        <v>11</v>
      </c>
      <c r="L106" s="56">
        <v>1</v>
      </c>
      <c r="M106" s="7">
        <v>82</v>
      </c>
    </row>
    <row r="107" spans="1:13" x14ac:dyDescent="0.25">
      <c r="A107" s="1" t="s">
        <v>423</v>
      </c>
      <c r="B107" s="56">
        <v>420</v>
      </c>
      <c r="C107" s="56">
        <v>30</v>
      </c>
      <c r="D107" s="56">
        <v>90</v>
      </c>
      <c r="E107" s="56">
        <v>47</v>
      </c>
      <c r="F107" s="56">
        <v>15</v>
      </c>
      <c r="G107" s="56">
        <v>28</v>
      </c>
      <c r="H107" s="56">
        <v>27</v>
      </c>
      <c r="I107" s="56">
        <v>24</v>
      </c>
      <c r="J107" s="56">
        <v>20</v>
      </c>
      <c r="K107" s="56">
        <v>65</v>
      </c>
      <c r="L107" s="56">
        <v>9</v>
      </c>
      <c r="M107" s="7">
        <v>65</v>
      </c>
    </row>
    <row r="108" spans="1:13" x14ac:dyDescent="0.25">
      <c r="A108" s="1" t="s">
        <v>379</v>
      </c>
      <c r="B108" s="56">
        <v>224</v>
      </c>
      <c r="C108" s="56">
        <v>8</v>
      </c>
      <c r="D108" s="56">
        <v>45</v>
      </c>
      <c r="E108" s="56">
        <v>14</v>
      </c>
      <c r="F108" s="56">
        <v>44</v>
      </c>
      <c r="G108" s="56">
        <v>2</v>
      </c>
      <c r="H108" s="56">
        <v>9</v>
      </c>
      <c r="I108" s="56">
        <v>14</v>
      </c>
      <c r="J108" s="56">
        <v>5</v>
      </c>
      <c r="K108" s="56">
        <v>16</v>
      </c>
      <c r="L108" s="56">
        <v>3</v>
      </c>
      <c r="M108" s="7">
        <v>64</v>
      </c>
    </row>
    <row r="109" spans="1:13" x14ac:dyDescent="0.25">
      <c r="A109" s="1" t="s">
        <v>380</v>
      </c>
      <c r="B109" s="56">
        <v>197</v>
      </c>
      <c r="C109" s="56">
        <v>20</v>
      </c>
      <c r="D109" s="56">
        <v>31</v>
      </c>
      <c r="E109" s="56">
        <v>13</v>
      </c>
      <c r="F109" s="56">
        <v>34</v>
      </c>
      <c r="G109" s="56">
        <v>8</v>
      </c>
      <c r="H109" s="56">
        <v>7</v>
      </c>
      <c r="I109" s="56">
        <v>17</v>
      </c>
      <c r="J109" s="56">
        <v>2</v>
      </c>
      <c r="K109" s="56">
        <v>5</v>
      </c>
      <c r="L109" s="56">
        <v>5</v>
      </c>
      <c r="M109" s="7">
        <v>55</v>
      </c>
    </row>
    <row r="110" spans="1:13" x14ac:dyDescent="0.25">
      <c r="A110" s="1" t="s">
        <v>381</v>
      </c>
      <c r="B110" s="56">
        <v>110</v>
      </c>
      <c r="C110" s="56">
        <v>0</v>
      </c>
      <c r="D110" s="56">
        <v>18</v>
      </c>
      <c r="E110" s="56">
        <v>4</v>
      </c>
      <c r="F110" s="56">
        <v>30</v>
      </c>
      <c r="G110" s="56">
        <v>3</v>
      </c>
      <c r="H110" s="56">
        <v>5</v>
      </c>
      <c r="I110" s="56">
        <v>20</v>
      </c>
      <c r="J110" s="56">
        <v>1</v>
      </c>
      <c r="K110" s="56">
        <v>1</v>
      </c>
      <c r="L110" s="56">
        <v>1</v>
      </c>
      <c r="M110" s="7">
        <v>27</v>
      </c>
    </row>
    <row r="111" spans="1:13" x14ac:dyDescent="0.25">
      <c r="A111" s="1" t="s">
        <v>382</v>
      </c>
      <c r="B111" s="56">
        <v>136</v>
      </c>
      <c r="C111" s="56">
        <v>12</v>
      </c>
      <c r="D111" s="56">
        <v>31</v>
      </c>
      <c r="E111" s="56">
        <v>10</v>
      </c>
      <c r="F111" s="56">
        <v>16</v>
      </c>
      <c r="G111" s="56">
        <v>8</v>
      </c>
      <c r="H111" s="56">
        <v>11</v>
      </c>
      <c r="I111" s="56">
        <v>12</v>
      </c>
      <c r="J111" s="56">
        <v>8</v>
      </c>
      <c r="K111" s="56">
        <v>4</v>
      </c>
      <c r="L111" s="56">
        <v>0</v>
      </c>
      <c r="M111" s="7">
        <v>24</v>
      </c>
    </row>
    <row r="112" spans="1:13" x14ac:dyDescent="0.25">
      <c r="A112" s="1" t="s">
        <v>383</v>
      </c>
      <c r="B112" s="56">
        <v>240</v>
      </c>
      <c r="C112" s="56">
        <v>20</v>
      </c>
      <c r="D112" s="56">
        <v>29</v>
      </c>
      <c r="E112" s="56">
        <v>30</v>
      </c>
      <c r="F112" s="56">
        <v>19</v>
      </c>
      <c r="G112" s="56">
        <v>5</v>
      </c>
      <c r="H112" s="56">
        <v>19</v>
      </c>
      <c r="I112" s="56">
        <v>10</v>
      </c>
      <c r="J112" s="56">
        <v>10</v>
      </c>
      <c r="K112" s="56">
        <v>31</v>
      </c>
      <c r="L112" s="56">
        <v>8</v>
      </c>
      <c r="M112" s="7">
        <v>59</v>
      </c>
    </row>
    <row r="113" spans="1:13" x14ac:dyDescent="0.25">
      <c r="A113" s="1" t="s">
        <v>384</v>
      </c>
      <c r="B113" s="56">
        <v>94</v>
      </c>
      <c r="C113" s="56">
        <v>8</v>
      </c>
      <c r="D113" s="56">
        <v>15</v>
      </c>
      <c r="E113" s="56">
        <v>12</v>
      </c>
      <c r="F113" s="56">
        <v>5</v>
      </c>
      <c r="G113" s="56">
        <v>3</v>
      </c>
      <c r="H113" s="56">
        <v>3</v>
      </c>
      <c r="I113" s="56">
        <v>1</v>
      </c>
      <c r="J113" s="56">
        <v>9</v>
      </c>
      <c r="K113" s="56">
        <v>7</v>
      </c>
      <c r="L113" s="56">
        <v>7</v>
      </c>
      <c r="M113" s="7">
        <v>24</v>
      </c>
    </row>
    <row r="114" spans="1:13" x14ac:dyDescent="0.25">
      <c r="A114" s="1" t="s">
        <v>178</v>
      </c>
      <c r="B114" s="56">
        <v>8612</v>
      </c>
      <c r="C114" s="56">
        <v>1051</v>
      </c>
      <c r="D114" s="56">
        <v>1546</v>
      </c>
      <c r="E114" s="56">
        <v>552</v>
      </c>
      <c r="F114" s="56">
        <v>114</v>
      </c>
      <c r="G114" s="56">
        <v>642</v>
      </c>
      <c r="H114" s="56">
        <v>543</v>
      </c>
      <c r="I114" s="56">
        <v>120</v>
      </c>
      <c r="J114" s="56">
        <v>229</v>
      </c>
      <c r="K114" s="56">
        <v>1361</v>
      </c>
      <c r="L114" s="56">
        <v>296</v>
      </c>
      <c r="M114" s="7">
        <v>2158</v>
      </c>
    </row>
    <row r="115" spans="1:13" x14ac:dyDescent="0.25">
      <c r="A115" s="1" t="s">
        <v>424</v>
      </c>
      <c r="B115" s="7"/>
    </row>
    <row r="116" spans="1:13" x14ac:dyDescent="0.25">
      <c r="B116" s="7"/>
    </row>
    <row r="117" spans="1:13" x14ac:dyDescent="0.25">
      <c r="B117" s="56"/>
    </row>
  </sheetData>
  <phoneticPr fontId="0" type="noConversion"/>
  <pageMargins left="0" right="0.19685039370078741" top="0" bottom="0" header="0.39370078740157483" footer="0"/>
  <pageSetup paperSize="9" scale="56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N130"/>
  <sheetViews>
    <sheetView workbookViewId="0">
      <selection activeCell="A31" sqref="A31"/>
    </sheetView>
  </sheetViews>
  <sheetFormatPr baseColWidth="10" defaultColWidth="11.44140625" defaultRowHeight="13.2" x14ac:dyDescent="0.25"/>
  <cols>
    <col min="1" max="1" width="27.88671875" style="1" customWidth="1"/>
    <col min="2" max="13" width="7.6640625" style="1" customWidth="1"/>
    <col min="14" max="14" width="8.33203125" style="1" customWidth="1"/>
    <col min="15" max="34" width="7.44140625" style="1" customWidth="1"/>
    <col min="35" max="16384" width="11.44140625" style="1"/>
  </cols>
  <sheetData>
    <row r="1" spans="1:14" x14ac:dyDescent="0.25">
      <c r="A1" s="8" t="s">
        <v>646</v>
      </c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</row>
    <row r="2" spans="1:14" x14ac:dyDescent="0.25">
      <c r="A2" s="12" t="s">
        <v>665</v>
      </c>
    </row>
    <row r="4" spans="1:14" ht="26.25" customHeight="1" x14ac:dyDescent="0.25">
      <c r="B4" s="8" t="s">
        <v>385</v>
      </c>
      <c r="M4" s="2"/>
    </row>
    <row r="5" spans="1:14" x14ac:dyDescent="0.25">
      <c r="A5" s="6"/>
      <c r="B5" s="2" t="s">
        <v>412</v>
      </c>
      <c r="C5" s="1">
        <v>283</v>
      </c>
      <c r="D5" s="1">
        <v>273</v>
      </c>
      <c r="E5" s="1">
        <v>282</v>
      </c>
      <c r="F5" s="1">
        <v>277</v>
      </c>
      <c r="G5" s="1">
        <v>241</v>
      </c>
      <c r="H5" s="1">
        <v>251</v>
      </c>
      <c r="I5" s="1">
        <v>286</v>
      </c>
      <c r="J5" s="1">
        <v>279</v>
      </c>
      <c r="K5" s="1">
        <v>289</v>
      </c>
      <c r="L5" s="1">
        <v>259</v>
      </c>
      <c r="M5" s="2" t="s">
        <v>386</v>
      </c>
    </row>
    <row r="6" spans="1:14" x14ac:dyDescent="0.25">
      <c r="A6" s="78" t="s">
        <v>162</v>
      </c>
      <c r="B6" s="27">
        <v>30993</v>
      </c>
      <c r="C6" s="27">
        <v>5246</v>
      </c>
      <c r="D6" s="27">
        <v>4833</v>
      </c>
      <c r="E6" s="27">
        <v>2234</v>
      </c>
      <c r="F6" s="27">
        <v>1967</v>
      </c>
      <c r="G6" s="27">
        <v>1674</v>
      </c>
      <c r="H6" s="27">
        <v>1526</v>
      </c>
      <c r="I6" s="27">
        <v>1218</v>
      </c>
      <c r="J6" s="27">
        <v>1172</v>
      </c>
      <c r="K6" s="27">
        <v>1154</v>
      </c>
      <c r="L6" s="27">
        <v>1105</v>
      </c>
      <c r="M6" s="27">
        <v>8864</v>
      </c>
    </row>
    <row r="7" spans="1:14" x14ac:dyDescent="0.25">
      <c r="A7" s="8" t="s">
        <v>163</v>
      </c>
      <c r="B7" s="56"/>
      <c r="G7" s="56"/>
      <c r="M7" s="7"/>
    </row>
    <row r="8" spans="1:14" x14ac:dyDescent="0.25">
      <c r="A8" s="1" t="s">
        <v>270</v>
      </c>
      <c r="B8" s="56">
        <v>262</v>
      </c>
      <c r="C8" s="1">
        <v>24</v>
      </c>
      <c r="D8" s="1">
        <v>54</v>
      </c>
      <c r="E8" s="1">
        <v>19</v>
      </c>
      <c r="F8" s="1">
        <v>24</v>
      </c>
      <c r="G8" s="56">
        <v>31</v>
      </c>
      <c r="H8" s="1">
        <v>7</v>
      </c>
      <c r="I8" s="1">
        <v>12</v>
      </c>
      <c r="J8" s="1">
        <v>10</v>
      </c>
      <c r="K8" s="1">
        <v>15</v>
      </c>
      <c r="L8" s="1">
        <v>2</v>
      </c>
      <c r="M8" s="7">
        <v>64</v>
      </c>
    </row>
    <row r="9" spans="1:14" x14ac:dyDescent="0.25">
      <c r="A9" s="1" t="s">
        <v>278</v>
      </c>
      <c r="B9" s="56">
        <v>538</v>
      </c>
      <c r="C9" s="1">
        <v>64</v>
      </c>
      <c r="D9" s="1">
        <v>193</v>
      </c>
      <c r="E9" s="1">
        <v>10</v>
      </c>
      <c r="F9" s="1">
        <v>19</v>
      </c>
      <c r="G9" s="56">
        <v>43</v>
      </c>
      <c r="H9" s="1">
        <v>8</v>
      </c>
      <c r="I9" s="1">
        <v>13</v>
      </c>
      <c r="J9" s="1">
        <v>39</v>
      </c>
      <c r="K9" s="1">
        <v>12</v>
      </c>
      <c r="L9" s="1">
        <v>7</v>
      </c>
      <c r="M9" s="7">
        <v>130</v>
      </c>
    </row>
    <row r="10" spans="1:14" x14ac:dyDescent="0.25">
      <c r="A10" s="1" t="s">
        <v>279</v>
      </c>
      <c r="B10" s="56">
        <v>389</v>
      </c>
      <c r="C10" s="1">
        <v>34</v>
      </c>
      <c r="D10" s="1">
        <v>38</v>
      </c>
      <c r="E10" s="1">
        <v>45</v>
      </c>
      <c r="F10" s="1">
        <v>33</v>
      </c>
      <c r="G10" s="56">
        <v>26</v>
      </c>
      <c r="H10" s="1">
        <v>14</v>
      </c>
      <c r="I10" s="1">
        <v>33</v>
      </c>
      <c r="J10" s="1">
        <v>9</v>
      </c>
      <c r="K10" s="1">
        <v>18</v>
      </c>
      <c r="L10" s="1">
        <v>12</v>
      </c>
      <c r="M10" s="7">
        <v>127</v>
      </c>
    </row>
    <row r="11" spans="1:14" x14ac:dyDescent="0.25">
      <c r="A11" s="1" t="s">
        <v>280</v>
      </c>
      <c r="B11" s="56">
        <v>301</v>
      </c>
      <c r="C11" s="1">
        <v>37</v>
      </c>
      <c r="D11" s="1">
        <v>55</v>
      </c>
      <c r="E11" s="1">
        <v>16</v>
      </c>
      <c r="F11" s="1">
        <v>23</v>
      </c>
      <c r="G11" s="56">
        <v>34</v>
      </c>
      <c r="H11" s="1">
        <v>10</v>
      </c>
      <c r="I11" s="1">
        <v>19</v>
      </c>
      <c r="J11" s="1">
        <v>13</v>
      </c>
      <c r="K11" s="1">
        <v>5</v>
      </c>
      <c r="L11" s="1">
        <v>6</v>
      </c>
      <c r="M11" s="7">
        <v>83</v>
      </c>
    </row>
    <row r="12" spans="1:14" x14ac:dyDescent="0.25">
      <c r="A12" s="1" t="s">
        <v>281</v>
      </c>
      <c r="B12" s="56">
        <v>313</v>
      </c>
      <c r="C12" s="1">
        <v>33</v>
      </c>
      <c r="D12" s="1">
        <v>70</v>
      </c>
      <c r="E12" s="1">
        <v>29</v>
      </c>
      <c r="F12" s="1">
        <v>18</v>
      </c>
      <c r="G12" s="56">
        <v>25</v>
      </c>
      <c r="H12" s="1">
        <v>8</v>
      </c>
      <c r="I12" s="1">
        <v>21</v>
      </c>
      <c r="J12" s="1">
        <v>9</v>
      </c>
      <c r="K12" s="1">
        <v>11</v>
      </c>
      <c r="L12" s="1">
        <v>8</v>
      </c>
      <c r="M12" s="7">
        <v>81</v>
      </c>
    </row>
    <row r="13" spans="1:14" x14ac:dyDescent="0.25">
      <c r="A13" s="1" t="s">
        <v>310</v>
      </c>
      <c r="B13" s="56">
        <v>1312</v>
      </c>
      <c r="C13" s="1">
        <v>208</v>
      </c>
      <c r="D13" s="1">
        <v>488</v>
      </c>
      <c r="E13" s="1">
        <v>32</v>
      </c>
      <c r="F13" s="1">
        <v>102</v>
      </c>
      <c r="G13" s="56">
        <v>78</v>
      </c>
      <c r="H13" s="1">
        <v>26</v>
      </c>
      <c r="I13" s="1">
        <v>14</v>
      </c>
      <c r="J13" s="1">
        <v>62</v>
      </c>
      <c r="K13" s="1">
        <v>26</v>
      </c>
      <c r="L13" s="1">
        <v>13</v>
      </c>
      <c r="M13" s="7">
        <v>263</v>
      </c>
    </row>
    <row r="14" spans="1:14" x14ac:dyDescent="0.25">
      <c r="A14" s="8" t="s">
        <v>432</v>
      </c>
      <c r="B14" s="56"/>
      <c r="G14" s="56"/>
      <c r="M14" s="7"/>
    </row>
    <row r="15" spans="1:14" x14ac:dyDescent="0.25">
      <c r="A15" s="1" t="s">
        <v>311</v>
      </c>
      <c r="B15" s="56">
        <v>1669</v>
      </c>
      <c r="C15" s="1">
        <v>213</v>
      </c>
      <c r="D15" s="1">
        <v>275</v>
      </c>
      <c r="E15" s="1">
        <v>121</v>
      </c>
      <c r="F15" s="1">
        <v>135</v>
      </c>
      <c r="G15" s="56">
        <v>141</v>
      </c>
      <c r="H15" s="1">
        <v>44</v>
      </c>
      <c r="I15" s="1">
        <v>122</v>
      </c>
      <c r="J15" s="1">
        <v>46</v>
      </c>
      <c r="K15" s="1">
        <v>62</v>
      </c>
      <c r="L15" s="1">
        <v>48</v>
      </c>
      <c r="M15" s="7">
        <v>462</v>
      </c>
    </row>
    <row r="16" spans="1:14" x14ac:dyDescent="0.25">
      <c r="A16" s="1" t="s">
        <v>272</v>
      </c>
      <c r="B16" s="56">
        <v>1165</v>
      </c>
      <c r="C16" s="1">
        <v>181</v>
      </c>
      <c r="D16" s="1">
        <v>526</v>
      </c>
      <c r="E16" s="1">
        <v>28</v>
      </c>
      <c r="F16" s="1">
        <v>30</v>
      </c>
      <c r="G16" s="56">
        <v>71</v>
      </c>
      <c r="H16" s="1">
        <v>28</v>
      </c>
      <c r="I16" s="1">
        <v>15</v>
      </c>
      <c r="J16" s="1">
        <v>41</v>
      </c>
      <c r="K16" s="1">
        <v>23</v>
      </c>
      <c r="L16" s="1">
        <v>14</v>
      </c>
      <c r="M16" s="7">
        <v>208</v>
      </c>
    </row>
    <row r="17" spans="1:13" x14ac:dyDescent="0.25">
      <c r="A17" s="1" t="s">
        <v>312</v>
      </c>
      <c r="B17" s="56">
        <v>1280</v>
      </c>
      <c r="C17" s="1">
        <v>219</v>
      </c>
      <c r="D17" s="1">
        <v>448</v>
      </c>
      <c r="E17" s="1">
        <v>57</v>
      </c>
      <c r="F17" s="1">
        <v>53</v>
      </c>
      <c r="G17" s="56">
        <v>83</v>
      </c>
      <c r="H17" s="1">
        <v>40</v>
      </c>
      <c r="I17" s="1">
        <v>27</v>
      </c>
      <c r="J17" s="1">
        <v>44</v>
      </c>
      <c r="K17" s="1">
        <v>38</v>
      </c>
      <c r="L17" s="1">
        <v>25</v>
      </c>
      <c r="M17" s="7">
        <v>246</v>
      </c>
    </row>
    <row r="18" spans="1:13" x14ac:dyDescent="0.25">
      <c r="A18" s="8" t="s">
        <v>164</v>
      </c>
      <c r="B18" s="56"/>
      <c r="G18" s="56"/>
      <c r="M18" s="7"/>
    </row>
    <row r="19" spans="1:13" x14ac:dyDescent="0.25">
      <c r="A19" s="1" t="s">
        <v>313</v>
      </c>
      <c r="B19" s="56">
        <v>439</v>
      </c>
      <c r="C19" s="1">
        <v>72</v>
      </c>
      <c r="D19" s="1">
        <v>64</v>
      </c>
      <c r="E19" s="1">
        <v>36</v>
      </c>
      <c r="F19" s="1">
        <v>40</v>
      </c>
      <c r="G19" s="56">
        <v>24</v>
      </c>
      <c r="H19" s="1">
        <v>17</v>
      </c>
      <c r="I19" s="1">
        <v>27</v>
      </c>
      <c r="J19" s="1">
        <v>11</v>
      </c>
      <c r="K19" s="1">
        <v>19</v>
      </c>
      <c r="L19" s="1">
        <v>8</v>
      </c>
      <c r="M19" s="7">
        <v>121</v>
      </c>
    </row>
    <row r="20" spans="1:13" x14ac:dyDescent="0.25">
      <c r="A20" s="1" t="s">
        <v>282</v>
      </c>
      <c r="B20" s="56">
        <v>461</v>
      </c>
      <c r="C20" s="1">
        <v>75</v>
      </c>
      <c r="D20" s="1">
        <v>118</v>
      </c>
      <c r="E20" s="1">
        <v>26</v>
      </c>
      <c r="F20" s="1">
        <v>32</v>
      </c>
      <c r="G20" s="56">
        <v>24</v>
      </c>
      <c r="H20" s="1">
        <v>7</v>
      </c>
      <c r="I20" s="1">
        <v>16</v>
      </c>
      <c r="J20" s="1">
        <v>16</v>
      </c>
      <c r="K20" s="1">
        <v>16</v>
      </c>
      <c r="L20" s="1">
        <v>12</v>
      </c>
      <c r="M20" s="7">
        <v>119</v>
      </c>
    </row>
    <row r="21" spans="1:13" x14ac:dyDescent="0.25">
      <c r="A21" s="1" t="s">
        <v>314</v>
      </c>
      <c r="B21" s="56">
        <v>811</v>
      </c>
      <c r="C21" s="1">
        <v>143</v>
      </c>
      <c r="D21" s="1">
        <v>121</v>
      </c>
      <c r="E21" s="1">
        <v>61</v>
      </c>
      <c r="F21" s="1">
        <v>60</v>
      </c>
      <c r="G21" s="56">
        <v>57</v>
      </c>
      <c r="H21" s="1">
        <v>34</v>
      </c>
      <c r="I21" s="1">
        <v>33</v>
      </c>
      <c r="J21" s="1">
        <v>15</v>
      </c>
      <c r="K21" s="1">
        <v>25</v>
      </c>
      <c r="L21" s="1">
        <v>32</v>
      </c>
      <c r="M21" s="7">
        <v>230</v>
      </c>
    </row>
    <row r="22" spans="1:13" x14ac:dyDescent="0.25">
      <c r="A22" s="1" t="s">
        <v>315</v>
      </c>
      <c r="B22" s="56">
        <v>1492</v>
      </c>
      <c r="C22" s="1">
        <v>270</v>
      </c>
      <c r="D22" s="1">
        <v>239</v>
      </c>
      <c r="E22" s="1">
        <v>95</v>
      </c>
      <c r="F22" s="1">
        <v>127</v>
      </c>
      <c r="G22" s="56">
        <v>90</v>
      </c>
      <c r="H22" s="1">
        <v>52</v>
      </c>
      <c r="I22" s="1">
        <v>53</v>
      </c>
      <c r="J22" s="1">
        <v>63</v>
      </c>
      <c r="K22" s="1">
        <v>51</v>
      </c>
      <c r="L22" s="1">
        <v>46</v>
      </c>
      <c r="M22" s="7">
        <v>406</v>
      </c>
    </row>
    <row r="23" spans="1:13" x14ac:dyDescent="0.25">
      <c r="A23" s="8" t="s">
        <v>165</v>
      </c>
      <c r="B23" s="56"/>
      <c r="G23" s="56"/>
      <c r="M23" s="7"/>
    </row>
    <row r="24" spans="1:13" x14ac:dyDescent="0.25">
      <c r="A24" s="1" t="s">
        <v>316</v>
      </c>
      <c r="B24" s="56">
        <v>391</v>
      </c>
      <c r="C24" s="1">
        <v>87</v>
      </c>
      <c r="D24" s="1">
        <v>31</v>
      </c>
      <c r="E24" s="1">
        <v>24</v>
      </c>
      <c r="F24" s="1">
        <v>21</v>
      </c>
      <c r="G24" s="56">
        <v>20</v>
      </c>
      <c r="H24" s="1">
        <v>18</v>
      </c>
      <c r="I24" s="1">
        <v>15</v>
      </c>
      <c r="J24" s="1">
        <v>20</v>
      </c>
      <c r="K24" s="1">
        <v>12</v>
      </c>
      <c r="L24" s="1">
        <v>16</v>
      </c>
      <c r="M24" s="7">
        <v>127</v>
      </c>
    </row>
    <row r="25" spans="1:13" x14ac:dyDescent="0.25">
      <c r="A25" s="1" t="s">
        <v>317</v>
      </c>
      <c r="B25" s="56">
        <v>148</v>
      </c>
      <c r="C25" s="1">
        <v>18</v>
      </c>
      <c r="D25" s="1">
        <v>18</v>
      </c>
      <c r="E25" s="1">
        <v>12</v>
      </c>
      <c r="F25" s="1">
        <v>14</v>
      </c>
      <c r="G25" s="56">
        <v>7</v>
      </c>
      <c r="H25" s="1">
        <v>5</v>
      </c>
      <c r="I25" s="1">
        <v>14</v>
      </c>
      <c r="J25" s="1">
        <v>4</v>
      </c>
      <c r="K25" s="1">
        <v>9</v>
      </c>
      <c r="L25" s="1">
        <v>5</v>
      </c>
      <c r="M25" s="7">
        <v>42</v>
      </c>
    </row>
    <row r="26" spans="1:13" x14ac:dyDescent="0.25">
      <c r="A26" s="1" t="s">
        <v>318</v>
      </c>
      <c r="B26" s="56">
        <v>53</v>
      </c>
      <c r="C26" s="1">
        <v>10</v>
      </c>
      <c r="D26" s="1">
        <v>3</v>
      </c>
      <c r="E26" s="1">
        <v>3</v>
      </c>
      <c r="F26" s="1">
        <v>5</v>
      </c>
      <c r="G26" s="56">
        <v>3</v>
      </c>
      <c r="H26" s="1">
        <v>3</v>
      </c>
      <c r="I26" s="1">
        <v>1</v>
      </c>
      <c r="J26" s="1">
        <v>2</v>
      </c>
      <c r="K26" s="1">
        <v>2</v>
      </c>
      <c r="L26" s="1">
        <v>1</v>
      </c>
      <c r="M26" s="7">
        <v>20</v>
      </c>
    </row>
    <row r="27" spans="1:13" x14ac:dyDescent="0.25">
      <c r="A27" s="1" t="s">
        <v>319</v>
      </c>
      <c r="B27" s="56">
        <v>769</v>
      </c>
      <c r="C27" s="1">
        <v>219</v>
      </c>
      <c r="D27" s="1">
        <v>55</v>
      </c>
      <c r="E27" s="1">
        <v>47</v>
      </c>
      <c r="F27" s="1">
        <v>46</v>
      </c>
      <c r="G27" s="56">
        <v>27</v>
      </c>
      <c r="H27" s="1">
        <v>69</v>
      </c>
      <c r="I27" s="1">
        <v>19</v>
      </c>
      <c r="J27" s="1">
        <v>23</v>
      </c>
      <c r="K27" s="1">
        <v>31</v>
      </c>
      <c r="L27" s="1">
        <v>38</v>
      </c>
      <c r="M27" s="7">
        <v>195</v>
      </c>
    </row>
    <row r="28" spans="1:13" x14ac:dyDescent="0.25">
      <c r="A28" s="8" t="s">
        <v>277</v>
      </c>
      <c r="B28" s="56"/>
      <c r="G28" s="56"/>
      <c r="M28" s="7"/>
    </row>
    <row r="29" spans="1:13" x14ac:dyDescent="0.25">
      <c r="A29" s="1" t="s">
        <v>320</v>
      </c>
      <c r="B29" s="56">
        <v>179</v>
      </c>
      <c r="C29" s="1">
        <v>24</v>
      </c>
      <c r="D29" s="1">
        <v>20</v>
      </c>
      <c r="E29" s="1">
        <v>12</v>
      </c>
      <c r="F29" s="1">
        <v>11</v>
      </c>
      <c r="G29" s="56">
        <v>5</v>
      </c>
      <c r="H29" s="1">
        <v>7</v>
      </c>
      <c r="I29" s="1">
        <v>11</v>
      </c>
      <c r="J29" s="1">
        <v>3</v>
      </c>
      <c r="K29" s="1">
        <v>12</v>
      </c>
      <c r="L29" s="1">
        <v>4</v>
      </c>
      <c r="M29" s="7">
        <v>70</v>
      </c>
    </row>
    <row r="30" spans="1:13" x14ac:dyDescent="0.25">
      <c r="A30" s="1" t="s">
        <v>321</v>
      </c>
      <c r="B30" s="56">
        <v>318</v>
      </c>
      <c r="C30" s="1">
        <v>46</v>
      </c>
      <c r="D30" s="1">
        <v>31</v>
      </c>
      <c r="E30" s="1">
        <v>21</v>
      </c>
      <c r="F30" s="1">
        <v>34</v>
      </c>
      <c r="G30" s="56">
        <v>25</v>
      </c>
      <c r="H30" s="1">
        <v>16</v>
      </c>
      <c r="I30" s="1">
        <v>20</v>
      </c>
      <c r="J30" s="1">
        <v>20</v>
      </c>
      <c r="K30" s="1">
        <v>12</v>
      </c>
      <c r="L30" s="1">
        <v>9</v>
      </c>
      <c r="M30" s="7">
        <v>84</v>
      </c>
    </row>
    <row r="31" spans="1:13" x14ac:dyDescent="0.25">
      <c r="A31" s="1" t="s">
        <v>322</v>
      </c>
      <c r="B31" s="56">
        <v>260</v>
      </c>
      <c r="C31" s="1">
        <v>37</v>
      </c>
      <c r="D31" s="1">
        <v>25</v>
      </c>
      <c r="E31" s="1">
        <v>24</v>
      </c>
      <c r="F31" s="1">
        <v>24</v>
      </c>
      <c r="G31" s="56">
        <v>10</v>
      </c>
      <c r="H31" s="1">
        <v>7</v>
      </c>
      <c r="I31" s="1">
        <v>14</v>
      </c>
      <c r="J31" s="1">
        <v>6</v>
      </c>
      <c r="K31" s="1">
        <v>12</v>
      </c>
      <c r="L31" s="1">
        <v>6</v>
      </c>
      <c r="M31" s="7">
        <v>95</v>
      </c>
    </row>
    <row r="32" spans="1:13" x14ac:dyDescent="0.25">
      <c r="A32" s="1" t="s">
        <v>323</v>
      </c>
      <c r="B32" s="56">
        <v>154</v>
      </c>
      <c r="C32" s="1">
        <v>11</v>
      </c>
      <c r="D32" s="1">
        <v>14</v>
      </c>
      <c r="E32" s="1">
        <v>13</v>
      </c>
      <c r="F32" s="1">
        <v>16</v>
      </c>
      <c r="G32" s="56">
        <v>3</v>
      </c>
      <c r="H32" s="1">
        <v>10</v>
      </c>
      <c r="I32" s="1">
        <v>11</v>
      </c>
      <c r="J32" s="1">
        <v>6</v>
      </c>
      <c r="K32" s="1">
        <v>4</v>
      </c>
      <c r="L32" s="1">
        <v>7</v>
      </c>
      <c r="M32" s="7">
        <v>59</v>
      </c>
    </row>
    <row r="33" spans="1:13" x14ac:dyDescent="0.25">
      <c r="A33" s="1" t="s">
        <v>324</v>
      </c>
      <c r="B33" s="56">
        <v>284</v>
      </c>
      <c r="C33" s="1">
        <v>57</v>
      </c>
      <c r="D33" s="1">
        <v>32</v>
      </c>
      <c r="E33" s="1">
        <v>28</v>
      </c>
      <c r="F33" s="1">
        <v>16</v>
      </c>
      <c r="G33" s="56">
        <v>13</v>
      </c>
      <c r="H33" s="1">
        <v>8</v>
      </c>
      <c r="I33" s="1">
        <v>17</v>
      </c>
      <c r="J33" s="1">
        <v>13</v>
      </c>
      <c r="K33" s="1">
        <v>14</v>
      </c>
      <c r="L33" s="1">
        <v>10</v>
      </c>
      <c r="M33" s="7">
        <v>76</v>
      </c>
    </row>
    <row r="34" spans="1:13" x14ac:dyDescent="0.25">
      <c r="A34" s="8" t="s">
        <v>274</v>
      </c>
      <c r="B34" s="56"/>
      <c r="G34" s="56"/>
      <c r="M34" s="7"/>
    </row>
    <row r="35" spans="1:13" x14ac:dyDescent="0.25">
      <c r="A35" s="1" t="s">
        <v>325</v>
      </c>
      <c r="B35" s="56">
        <v>576</v>
      </c>
      <c r="C35" s="1">
        <v>195</v>
      </c>
      <c r="D35" s="1">
        <v>115</v>
      </c>
      <c r="E35" s="1">
        <v>23</v>
      </c>
      <c r="F35" s="1">
        <v>27</v>
      </c>
      <c r="G35" s="56">
        <v>44</v>
      </c>
      <c r="H35" s="1">
        <v>24</v>
      </c>
      <c r="I35" s="1">
        <v>14</v>
      </c>
      <c r="J35" s="1">
        <v>22</v>
      </c>
      <c r="K35" s="1">
        <v>18</v>
      </c>
      <c r="L35" s="1">
        <v>13</v>
      </c>
      <c r="M35" s="7">
        <v>81</v>
      </c>
    </row>
    <row r="36" spans="1:13" x14ac:dyDescent="0.25">
      <c r="A36" s="1" t="s">
        <v>326</v>
      </c>
      <c r="B36" s="56">
        <v>867</v>
      </c>
      <c r="C36" s="1">
        <v>159</v>
      </c>
      <c r="D36" s="1">
        <v>188</v>
      </c>
      <c r="E36" s="1">
        <v>42</v>
      </c>
      <c r="F36" s="1">
        <v>46</v>
      </c>
      <c r="G36" s="56">
        <v>70</v>
      </c>
      <c r="H36" s="1">
        <v>41</v>
      </c>
      <c r="I36" s="1">
        <v>21</v>
      </c>
      <c r="J36" s="1">
        <v>44</v>
      </c>
      <c r="K36" s="1">
        <v>22</v>
      </c>
      <c r="L36" s="1">
        <v>22</v>
      </c>
      <c r="M36" s="7">
        <v>212</v>
      </c>
    </row>
    <row r="37" spans="1:13" x14ac:dyDescent="0.25">
      <c r="A37" s="1" t="s">
        <v>327</v>
      </c>
      <c r="B37" s="56">
        <v>444</v>
      </c>
      <c r="C37" s="1">
        <v>96</v>
      </c>
      <c r="D37" s="1">
        <v>72</v>
      </c>
      <c r="E37" s="1">
        <v>24</v>
      </c>
      <c r="F37" s="1">
        <v>26</v>
      </c>
      <c r="G37" s="56">
        <v>41</v>
      </c>
      <c r="H37" s="1">
        <v>18</v>
      </c>
      <c r="I37" s="1">
        <v>15</v>
      </c>
      <c r="J37" s="1">
        <v>32</v>
      </c>
      <c r="K37" s="1">
        <v>15</v>
      </c>
      <c r="L37" s="1">
        <v>9</v>
      </c>
      <c r="M37" s="7">
        <v>96</v>
      </c>
    </row>
    <row r="38" spans="1:13" x14ac:dyDescent="0.25">
      <c r="A38" s="1" t="s">
        <v>328</v>
      </c>
      <c r="B38" s="56">
        <v>193</v>
      </c>
      <c r="C38" s="1">
        <v>44</v>
      </c>
      <c r="D38" s="1">
        <v>39</v>
      </c>
      <c r="E38" s="1">
        <v>7</v>
      </c>
      <c r="F38" s="1">
        <v>19</v>
      </c>
      <c r="G38" s="56">
        <v>16</v>
      </c>
      <c r="H38" s="1">
        <v>7</v>
      </c>
      <c r="I38" s="1">
        <v>5</v>
      </c>
      <c r="J38" s="1">
        <v>5</v>
      </c>
      <c r="K38" s="1">
        <v>8</v>
      </c>
      <c r="L38" s="1">
        <v>9</v>
      </c>
      <c r="M38" s="7">
        <v>34</v>
      </c>
    </row>
    <row r="39" spans="1:13" x14ac:dyDescent="0.25">
      <c r="A39" s="8" t="s">
        <v>433</v>
      </c>
      <c r="B39" s="56"/>
      <c r="G39" s="56"/>
      <c r="M39" s="7"/>
    </row>
    <row r="40" spans="1:13" x14ac:dyDescent="0.25">
      <c r="A40" s="1" t="s">
        <v>329</v>
      </c>
      <c r="B40" s="56">
        <v>554</v>
      </c>
      <c r="C40" s="1">
        <v>93</v>
      </c>
      <c r="D40" s="1">
        <v>58</v>
      </c>
      <c r="E40" s="1">
        <v>46</v>
      </c>
      <c r="F40" s="1">
        <v>41</v>
      </c>
      <c r="G40" s="56">
        <v>29</v>
      </c>
      <c r="H40" s="1">
        <v>29</v>
      </c>
      <c r="I40" s="1">
        <v>16</v>
      </c>
      <c r="J40" s="1">
        <v>22</v>
      </c>
      <c r="K40" s="1">
        <v>30</v>
      </c>
      <c r="L40" s="1">
        <v>23</v>
      </c>
      <c r="M40" s="7">
        <v>167</v>
      </c>
    </row>
    <row r="41" spans="1:13" x14ac:dyDescent="0.25">
      <c r="A41" s="1" t="s">
        <v>330</v>
      </c>
      <c r="B41" s="56">
        <v>91</v>
      </c>
      <c r="C41" s="1">
        <v>11</v>
      </c>
      <c r="D41" s="1">
        <v>8</v>
      </c>
      <c r="E41" s="1">
        <v>4</v>
      </c>
      <c r="F41" s="1">
        <v>6</v>
      </c>
      <c r="G41" s="56">
        <v>3</v>
      </c>
      <c r="H41" s="1">
        <v>2</v>
      </c>
      <c r="I41" s="1">
        <v>4</v>
      </c>
      <c r="J41" s="1">
        <v>2</v>
      </c>
      <c r="K41" s="1">
        <v>2</v>
      </c>
      <c r="L41" s="1">
        <v>12</v>
      </c>
      <c r="M41" s="7">
        <v>37</v>
      </c>
    </row>
    <row r="42" spans="1:13" x14ac:dyDescent="0.25">
      <c r="A42" s="1" t="s">
        <v>331</v>
      </c>
      <c r="B42" s="56">
        <v>58</v>
      </c>
      <c r="C42" s="1">
        <v>8</v>
      </c>
      <c r="D42" s="1">
        <v>3</v>
      </c>
      <c r="E42" s="1">
        <v>7</v>
      </c>
      <c r="F42" s="1">
        <v>2</v>
      </c>
      <c r="G42" s="56">
        <v>2</v>
      </c>
      <c r="H42" s="1">
        <v>4</v>
      </c>
      <c r="I42" s="1">
        <v>6</v>
      </c>
      <c r="J42" s="1">
        <v>1</v>
      </c>
      <c r="K42" s="1">
        <v>1</v>
      </c>
      <c r="L42" s="1">
        <v>2</v>
      </c>
      <c r="M42" s="7">
        <v>22</v>
      </c>
    </row>
    <row r="43" spans="1:13" x14ac:dyDescent="0.25">
      <c r="A43" s="1" t="s">
        <v>332</v>
      </c>
      <c r="B43" s="56">
        <v>13</v>
      </c>
      <c r="C43" s="1">
        <v>1</v>
      </c>
      <c r="D43" s="1">
        <v>2</v>
      </c>
      <c r="E43" s="1">
        <v>1</v>
      </c>
      <c r="F43" s="1">
        <v>0</v>
      </c>
      <c r="G43" s="56">
        <v>0</v>
      </c>
      <c r="H43" s="1">
        <v>1</v>
      </c>
      <c r="I43" s="1">
        <v>0</v>
      </c>
      <c r="J43" s="1">
        <v>1</v>
      </c>
      <c r="K43" s="1">
        <v>0</v>
      </c>
      <c r="L43" s="1">
        <v>1</v>
      </c>
      <c r="M43" s="7">
        <v>6</v>
      </c>
    </row>
    <row r="44" spans="1:13" x14ac:dyDescent="0.25">
      <c r="A44" s="1" t="s">
        <v>333</v>
      </c>
      <c r="B44" s="56">
        <v>84</v>
      </c>
      <c r="C44" s="1">
        <v>16</v>
      </c>
      <c r="D44" s="1">
        <v>12</v>
      </c>
      <c r="E44" s="1">
        <v>6</v>
      </c>
      <c r="F44" s="1">
        <v>7</v>
      </c>
      <c r="G44" s="56">
        <v>1</v>
      </c>
      <c r="H44" s="1">
        <v>5</v>
      </c>
      <c r="I44" s="1">
        <v>2</v>
      </c>
      <c r="J44" s="1">
        <v>3</v>
      </c>
      <c r="K44" s="1">
        <v>1</v>
      </c>
      <c r="L44" s="1">
        <v>6</v>
      </c>
      <c r="M44" s="7">
        <v>25</v>
      </c>
    </row>
    <row r="45" spans="1:13" x14ac:dyDescent="0.25">
      <c r="A45" s="8" t="s">
        <v>166</v>
      </c>
      <c r="B45" s="56"/>
      <c r="G45" s="56"/>
      <c r="M45" s="7"/>
    </row>
    <row r="46" spans="1:13" x14ac:dyDescent="0.25">
      <c r="A46" s="1" t="s">
        <v>334</v>
      </c>
      <c r="B46" s="56">
        <v>717</v>
      </c>
      <c r="C46" s="1">
        <v>115</v>
      </c>
      <c r="D46" s="1">
        <v>63</v>
      </c>
      <c r="E46" s="1">
        <v>58</v>
      </c>
      <c r="F46" s="1">
        <v>39</v>
      </c>
      <c r="G46" s="56">
        <v>27</v>
      </c>
      <c r="H46" s="1">
        <v>37</v>
      </c>
      <c r="I46" s="1">
        <v>24</v>
      </c>
      <c r="J46" s="1">
        <v>33</v>
      </c>
      <c r="K46" s="1">
        <v>30</v>
      </c>
      <c r="L46" s="1">
        <v>29</v>
      </c>
      <c r="M46" s="7">
        <v>262</v>
      </c>
    </row>
    <row r="47" spans="1:13" x14ac:dyDescent="0.25">
      <c r="A47" s="1" t="s">
        <v>335</v>
      </c>
      <c r="B47" s="56">
        <v>136</v>
      </c>
      <c r="C47" s="1">
        <v>22</v>
      </c>
      <c r="D47" s="1">
        <v>7</v>
      </c>
      <c r="E47" s="1">
        <v>9</v>
      </c>
      <c r="F47" s="1">
        <v>6</v>
      </c>
      <c r="G47" s="56">
        <v>4</v>
      </c>
      <c r="H47" s="1">
        <v>15</v>
      </c>
      <c r="I47" s="1">
        <v>9</v>
      </c>
      <c r="J47" s="1">
        <v>2</v>
      </c>
      <c r="K47" s="1">
        <v>1</v>
      </c>
      <c r="L47" s="1">
        <v>9</v>
      </c>
      <c r="M47" s="7">
        <v>52</v>
      </c>
    </row>
    <row r="48" spans="1:13" x14ac:dyDescent="0.25">
      <c r="A48" s="1" t="s">
        <v>336</v>
      </c>
      <c r="B48" s="56">
        <v>191</v>
      </c>
      <c r="C48" s="1">
        <v>28</v>
      </c>
      <c r="D48" s="1">
        <v>16</v>
      </c>
      <c r="E48" s="1">
        <v>10</v>
      </c>
      <c r="F48" s="1">
        <v>16</v>
      </c>
      <c r="G48" s="56">
        <v>5</v>
      </c>
      <c r="H48" s="1">
        <v>12</v>
      </c>
      <c r="I48" s="1">
        <v>9</v>
      </c>
      <c r="J48" s="1">
        <v>4</v>
      </c>
      <c r="K48" s="1">
        <v>11</v>
      </c>
      <c r="L48" s="1">
        <v>7</v>
      </c>
      <c r="M48" s="7">
        <v>73</v>
      </c>
    </row>
    <row r="49" spans="1:13" x14ac:dyDescent="0.25">
      <c r="A49" s="1" t="s">
        <v>337</v>
      </c>
      <c r="B49" s="56">
        <v>216</v>
      </c>
      <c r="C49" s="1">
        <v>20</v>
      </c>
      <c r="D49" s="1">
        <v>28</v>
      </c>
      <c r="E49" s="1">
        <v>16</v>
      </c>
      <c r="F49" s="1">
        <v>12</v>
      </c>
      <c r="G49" s="56">
        <v>7</v>
      </c>
      <c r="H49" s="1">
        <v>12</v>
      </c>
      <c r="I49" s="1">
        <v>9</v>
      </c>
      <c r="J49" s="1">
        <v>11</v>
      </c>
      <c r="K49" s="1">
        <v>9</v>
      </c>
      <c r="L49" s="1">
        <v>8</v>
      </c>
      <c r="M49" s="7">
        <v>84</v>
      </c>
    </row>
    <row r="50" spans="1:13" x14ac:dyDescent="0.25">
      <c r="A50" s="1" t="s">
        <v>338</v>
      </c>
      <c r="B50" s="56">
        <v>82</v>
      </c>
      <c r="C50" s="1">
        <v>8</v>
      </c>
      <c r="D50" s="1">
        <v>7</v>
      </c>
      <c r="E50" s="1">
        <v>5</v>
      </c>
      <c r="F50" s="1">
        <v>4</v>
      </c>
      <c r="G50" s="56">
        <v>3</v>
      </c>
      <c r="H50" s="1">
        <v>2</v>
      </c>
      <c r="I50" s="1">
        <v>1</v>
      </c>
      <c r="J50" s="1">
        <v>3</v>
      </c>
      <c r="K50" s="1">
        <v>3</v>
      </c>
      <c r="L50" s="1">
        <v>4</v>
      </c>
      <c r="M50" s="7">
        <v>42</v>
      </c>
    </row>
    <row r="51" spans="1:13" x14ac:dyDescent="0.25">
      <c r="A51" s="8" t="s">
        <v>167</v>
      </c>
      <c r="B51" s="56"/>
      <c r="G51" s="56"/>
      <c r="M51" s="7"/>
    </row>
    <row r="52" spans="1:13" x14ac:dyDescent="0.25">
      <c r="A52" s="1" t="s">
        <v>339</v>
      </c>
      <c r="B52" s="56">
        <v>424</v>
      </c>
      <c r="C52" s="1">
        <v>69</v>
      </c>
      <c r="D52" s="1">
        <v>66</v>
      </c>
      <c r="E52" s="1">
        <v>26</v>
      </c>
      <c r="F52" s="1">
        <v>24</v>
      </c>
      <c r="G52" s="56">
        <v>19</v>
      </c>
      <c r="H52" s="1">
        <v>23</v>
      </c>
      <c r="I52" s="1">
        <v>13</v>
      </c>
      <c r="J52" s="1">
        <v>18</v>
      </c>
      <c r="K52" s="1">
        <v>11</v>
      </c>
      <c r="L52" s="1">
        <v>15</v>
      </c>
      <c r="M52" s="7">
        <v>140</v>
      </c>
    </row>
    <row r="53" spans="1:13" x14ac:dyDescent="0.25">
      <c r="A53" s="1" t="s">
        <v>438</v>
      </c>
      <c r="B53" s="56">
        <v>248</v>
      </c>
      <c r="C53" s="1">
        <v>34</v>
      </c>
      <c r="D53" s="1">
        <v>21</v>
      </c>
      <c r="E53" s="1">
        <v>21</v>
      </c>
      <c r="F53" s="1">
        <v>17</v>
      </c>
      <c r="G53" s="56">
        <v>9</v>
      </c>
      <c r="H53" s="1">
        <v>9</v>
      </c>
      <c r="I53" s="1">
        <v>11</v>
      </c>
      <c r="J53" s="1">
        <v>9</v>
      </c>
      <c r="K53" s="1">
        <v>17</v>
      </c>
      <c r="L53" s="1">
        <v>19</v>
      </c>
      <c r="M53" s="7">
        <v>81</v>
      </c>
    </row>
    <row r="54" spans="1:13" x14ac:dyDescent="0.25">
      <c r="A54" s="1" t="s">
        <v>340</v>
      </c>
      <c r="B54" s="56">
        <v>105</v>
      </c>
      <c r="C54" s="1">
        <v>17</v>
      </c>
      <c r="D54" s="1">
        <v>6</v>
      </c>
      <c r="E54" s="1">
        <v>11</v>
      </c>
      <c r="F54" s="1">
        <v>10</v>
      </c>
      <c r="G54" s="56">
        <v>1</v>
      </c>
      <c r="H54" s="1">
        <v>4</v>
      </c>
      <c r="I54" s="1">
        <v>8</v>
      </c>
      <c r="J54" s="1">
        <v>4</v>
      </c>
      <c r="K54" s="1">
        <v>7</v>
      </c>
      <c r="L54" s="1">
        <v>2</v>
      </c>
      <c r="M54" s="7">
        <v>35</v>
      </c>
    </row>
    <row r="55" spans="1:13" x14ac:dyDescent="0.25">
      <c r="A55" s="1" t="s">
        <v>421</v>
      </c>
      <c r="B55" s="56">
        <v>97</v>
      </c>
      <c r="C55" s="1">
        <v>19</v>
      </c>
      <c r="D55" s="1">
        <v>10</v>
      </c>
      <c r="E55" s="1">
        <v>4</v>
      </c>
      <c r="F55" s="1">
        <v>5</v>
      </c>
      <c r="G55" s="56">
        <v>2</v>
      </c>
      <c r="H55" s="1">
        <v>6</v>
      </c>
      <c r="I55" s="1">
        <v>3</v>
      </c>
      <c r="J55" s="1">
        <v>3</v>
      </c>
      <c r="K55" s="1">
        <v>3</v>
      </c>
      <c r="L55" s="1">
        <v>4</v>
      </c>
      <c r="M55" s="7">
        <v>38</v>
      </c>
    </row>
    <row r="56" spans="1:13" x14ac:dyDescent="0.25">
      <c r="A56" s="1" t="s">
        <v>341</v>
      </c>
      <c r="B56" s="56">
        <v>50</v>
      </c>
      <c r="C56" s="1">
        <v>10</v>
      </c>
      <c r="D56" s="1">
        <v>3</v>
      </c>
      <c r="E56" s="1">
        <v>5</v>
      </c>
      <c r="F56" s="1">
        <v>3</v>
      </c>
      <c r="G56" s="56">
        <v>1</v>
      </c>
      <c r="H56" s="1">
        <v>4</v>
      </c>
      <c r="I56" s="1">
        <v>0</v>
      </c>
      <c r="J56" s="1">
        <v>3</v>
      </c>
      <c r="K56" s="1">
        <v>0</v>
      </c>
      <c r="L56" s="1">
        <v>4</v>
      </c>
      <c r="M56" s="7">
        <v>17</v>
      </c>
    </row>
    <row r="57" spans="1:13" x14ac:dyDescent="0.25">
      <c r="A57" s="8" t="s">
        <v>168</v>
      </c>
      <c r="B57" s="56"/>
      <c r="G57" s="56"/>
      <c r="M57" s="7"/>
    </row>
    <row r="58" spans="1:13" x14ac:dyDescent="0.25">
      <c r="A58" s="1" t="s">
        <v>342</v>
      </c>
      <c r="B58" s="56">
        <v>595</v>
      </c>
      <c r="C58" s="1">
        <v>81</v>
      </c>
      <c r="D58" s="1">
        <v>78</v>
      </c>
      <c r="E58" s="1">
        <v>52</v>
      </c>
      <c r="F58" s="1">
        <v>37</v>
      </c>
      <c r="G58" s="56">
        <v>27</v>
      </c>
      <c r="H58" s="1">
        <v>23</v>
      </c>
      <c r="I58" s="1">
        <v>30</v>
      </c>
      <c r="J58" s="1">
        <v>26</v>
      </c>
      <c r="K58" s="1">
        <v>25</v>
      </c>
      <c r="L58" s="1">
        <v>26</v>
      </c>
      <c r="M58" s="7">
        <v>190</v>
      </c>
    </row>
    <row r="59" spans="1:13" x14ac:dyDescent="0.25">
      <c r="A59" s="1" t="s">
        <v>343</v>
      </c>
      <c r="B59" s="56">
        <v>327</v>
      </c>
      <c r="C59" s="1">
        <v>53</v>
      </c>
      <c r="D59" s="1">
        <v>35</v>
      </c>
      <c r="E59" s="1">
        <v>19</v>
      </c>
      <c r="F59" s="1">
        <v>18</v>
      </c>
      <c r="G59" s="56">
        <v>28</v>
      </c>
      <c r="H59" s="1">
        <v>20</v>
      </c>
      <c r="I59" s="1">
        <v>18</v>
      </c>
      <c r="J59" s="1">
        <v>10</v>
      </c>
      <c r="K59" s="1">
        <v>17</v>
      </c>
      <c r="L59" s="1">
        <v>6</v>
      </c>
      <c r="M59" s="7">
        <v>103</v>
      </c>
    </row>
    <row r="60" spans="1:13" x14ac:dyDescent="0.25">
      <c r="A60" s="1" t="s">
        <v>344</v>
      </c>
      <c r="B60" s="56">
        <v>415</v>
      </c>
      <c r="C60" s="1">
        <v>66</v>
      </c>
      <c r="D60" s="1">
        <v>37</v>
      </c>
      <c r="E60" s="1">
        <v>27</v>
      </c>
      <c r="F60" s="1">
        <v>12</v>
      </c>
      <c r="G60" s="56">
        <v>15</v>
      </c>
      <c r="H60" s="1">
        <v>41</v>
      </c>
      <c r="I60" s="1">
        <v>12</v>
      </c>
      <c r="J60" s="1">
        <v>11</v>
      </c>
      <c r="K60" s="1">
        <v>14</v>
      </c>
      <c r="L60" s="1">
        <v>24</v>
      </c>
      <c r="M60" s="7">
        <v>156</v>
      </c>
    </row>
    <row r="61" spans="1:13" x14ac:dyDescent="0.25">
      <c r="A61" s="1" t="s">
        <v>346</v>
      </c>
      <c r="B61" s="56">
        <v>37</v>
      </c>
      <c r="C61" s="1">
        <v>4</v>
      </c>
      <c r="D61" s="1">
        <v>4</v>
      </c>
      <c r="E61" s="1">
        <v>0</v>
      </c>
      <c r="F61" s="1">
        <v>1</v>
      </c>
      <c r="G61" s="56">
        <v>4</v>
      </c>
      <c r="H61" s="1">
        <v>3</v>
      </c>
      <c r="I61" s="1">
        <v>0</v>
      </c>
      <c r="J61" s="1">
        <v>0</v>
      </c>
      <c r="K61" s="1">
        <v>0</v>
      </c>
      <c r="L61" s="1">
        <v>1</v>
      </c>
      <c r="M61" s="7">
        <v>20</v>
      </c>
    </row>
    <row r="62" spans="1:13" x14ac:dyDescent="0.25">
      <c r="A62" s="1" t="s">
        <v>347</v>
      </c>
      <c r="B62" s="56">
        <v>60</v>
      </c>
      <c r="C62" s="1">
        <v>9</v>
      </c>
      <c r="D62" s="1">
        <v>6</v>
      </c>
      <c r="E62" s="1">
        <v>9</v>
      </c>
      <c r="F62" s="1">
        <v>2</v>
      </c>
      <c r="G62" s="56">
        <v>3</v>
      </c>
      <c r="H62" s="1">
        <v>2</v>
      </c>
      <c r="I62" s="1">
        <v>4</v>
      </c>
      <c r="J62" s="1">
        <v>3</v>
      </c>
      <c r="K62" s="1">
        <v>2</v>
      </c>
      <c r="L62" s="1">
        <v>3</v>
      </c>
      <c r="M62" s="7">
        <v>17</v>
      </c>
    </row>
    <row r="63" spans="1:13" x14ac:dyDescent="0.25">
      <c r="A63" s="1" t="s">
        <v>348</v>
      </c>
      <c r="B63" s="56">
        <v>68</v>
      </c>
      <c r="C63" s="1">
        <v>9</v>
      </c>
      <c r="D63" s="1">
        <v>8</v>
      </c>
      <c r="E63" s="1">
        <v>10</v>
      </c>
      <c r="F63" s="1">
        <v>4</v>
      </c>
      <c r="G63" s="56">
        <v>1</v>
      </c>
      <c r="H63" s="1">
        <v>4</v>
      </c>
      <c r="I63" s="1">
        <v>6</v>
      </c>
      <c r="J63" s="1">
        <v>1</v>
      </c>
      <c r="K63" s="1">
        <v>0</v>
      </c>
      <c r="L63" s="1">
        <v>4</v>
      </c>
      <c r="M63" s="7">
        <v>21</v>
      </c>
    </row>
    <row r="64" spans="1:13" x14ac:dyDescent="0.25">
      <c r="A64" s="1" t="s">
        <v>388</v>
      </c>
      <c r="B64" s="56">
        <v>523</v>
      </c>
      <c r="C64" s="1">
        <v>95</v>
      </c>
      <c r="D64" s="1">
        <v>168</v>
      </c>
      <c r="E64" s="1">
        <v>31</v>
      </c>
      <c r="F64" s="1">
        <v>23</v>
      </c>
      <c r="G64" s="56">
        <v>12</v>
      </c>
      <c r="H64" s="1">
        <v>29</v>
      </c>
      <c r="I64" s="1">
        <v>8</v>
      </c>
      <c r="J64" s="1">
        <v>16</v>
      </c>
      <c r="K64" s="1">
        <v>16</v>
      </c>
      <c r="L64" s="1">
        <v>17</v>
      </c>
      <c r="M64" s="7">
        <v>108</v>
      </c>
    </row>
    <row r="65" spans="1:13" x14ac:dyDescent="0.25">
      <c r="A65" s="8" t="s">
        <v>169</v>
      </c>
      <c r="B65" s="76"/>
      <c r="G65" s="56"/>
      <c r="M65" s="7"/>
    </row>
    <row r="66" spans="1:13" x14ac:dyDescent="0.25">
      <c r="A66" s="1" t="s">
        <v>588</v>
      </c>
      <c r="B66" s="56">
        <v>6</v>
      </c>
      <c r="C66" s="1">
        <v>0</v>
      </c>
      <c r="D66" s="1">
        <v>0</v>
      </c>
      <c r="E66" s="1">
        <v>0</v>
      </c>
      <c r="F66" s="1">
        <v>0</v>
      </c>
      <c r="G66" s="56">
        <v>0</v>
      </c>
      <c r="H66" s="1">
        <v>0</v>
      </c>
      <c r="I66" s="1">
        <v>0</v>
      </c>
      <c r="J66" s="1">
        <v>0</v>
      </c>
      <c r="K66" s="1">
        <v>1</v>
      </c>
      <c r="L66" s="1">
        <v>0</v>
      </c>
      <c r="M66" s="7">
        <v>5</v>
      </c>
    </row>
    <row r="67" spans="1:13" x14ac:dyDescent="0.25">
      <c r="A67" s="1" t="s">
        <v>349</v>
      </c>
      <c r="B67" s="56">
        <v>227</v>
      </c>
      <c r="C67" s="1">
        <v>25</v>
      </c>
      <c r="D67" s="1">
        <v>27</v>
      </c>
      <c r="E67" s="1">
        <v>19</v>
      </c>
      <c r="F67" s="1">
        <v>15</v>
      </c>
      <c r="G67" s="56">
        <v>4</v>
      </c>
      <c r="H67" s="1">
        <v>14</v>
      </c>
      <c r="I67" s="1">
        <v>9</v>
      </c>
      <c r="J67" s="1">
        <v>9</v>
      </c>
      <c r="K67" s="1">
        <v>5</v>
      </c>
      <c r="L67" s="1">
        <v>16</v>
      </c>
      <c r="M67" s="7">
        <v>84</v>
      </c>
    </row>
    <row r="68" spans="1:13" x14ac:dyDescent="0.25">
      <c r="A68" s="1" t="s">
        <v>350</v>
      </c>
      <c r="B68" s="56">
        <v>448</v>
      </c>
      <c r="C68" s="1">
        <v>61</v>
      </c>
      <c r="D68" s="1">
        <v>30</v>
      </c>
      <c r="E68" s="1">
        <v>49</v>
      </c>
      <c r="F68" s="1">
        <v>26</v>
      </c>
      <c r="G68" s="56">
        <v>19</v>
      </c>
      <c r="H68" s="1">
        <v>15</v>
      </c>
      <c r="I68" s="1">
        <v>28</v>
      </c>
      <c r="J68" s="1">
        <v>15</v>
      </c>
      <c r="K68" s="1">
        <v>26</v>
      </c>
      <c r="L68" s="1">
        <v>20</v>
      </c>
      <c r="M68" s="7">
        <v>159</v>
      </c>
    </row>
    <row r="69" spans="1:13" x14ac:dyDescent="0.25">
      <c r="A69" s="1" t="s">
        <v>351</v>
      </c>
      <c r="B69" s="56">
        <v>168</v>
      </c>
      <c r="C69" s="1">
        <v>20</v>
      </c>
      <c r="D69" s="1">
        <v>12</v>
      </c>
      <c r="E69" s="1">
        <v>16</v>
      </c>
      <c r="F69" s="1">
        <v>10</v>
      </c>
      <c r="G69" s="56">
        <v>10</v>
      </c>
      <c r="H69" s="1">
        <v>12</v>
      </c>
      <c r="I69" s="1">
        <v>7</v>
      </c>
      <c r="J69" s="1">
        <v>5</v>
      </c>
      <c r="K69" s="1">
        <v>9</v>
      </c>
      <c r="L69" s="1">
        <v>9</v>
      </c>
      <c r="M69" s="7">
        <v>58</v>
      </c>
    </row>
    <row r="70" spans="1:13" x14ac:dyDescent="0.25">
      <c r="A70" s="1" t="s">
        <v>352</v>
      </c>
      <c r="B70" s="56">
        <v>150</v>
      </c>
      <c r="C70" s="1">
        <v>27</v>
      </c>
      <c r="D70" s="1">
        <v>16</v>
      </c>
      <c r="E70" s="1">
        <v>10</v>
      </c>
      <c r="F70" s="1">
        <v>15</v>
      </c>
      <c r="G70" s="56">
        <v>9</v>
      </c>
      <c r="H70" s="1">
        <v>7</v>
      </c>
      <c r="I70" s="1">
        <v>6</v>
      </c>
      <c r="J70" s="1">
        <v>4</v>
      </c>
      <c r="K70" s="1">
        <v>4</v>
      </c>
      <c r="L70" s="1">
        <v>4</v>
      </c>
      <c r="M70" s="7">
        <v>48</v>
      </c>
    </row>
    <row r="71" spans="1:13" x14ac:dyDescent="0.25">
      <c r="A71" s="1" t="s">
        <v>353</v>
      </c>
      <c r="B71" s="56">
        <v>31</v>
      </c>
      <c r="C71" s="1">
        <v>3</v>
      </c>
      <c r="D71" s="1">
        <v>9</v>
      </c>
      <c r="E71" s="1">
        <v>4</v>
      </c>
      <c r="F71" s="1">
        <v>1</v>
      </c>
      <c r="G71" s="56">
        <v>1</v>
      </c>
      <c r="H71" s="1">
        <v>1</v>
      </c>
      <c r="I71" s="1">
        <v>0</v>
      </c>
      <c r="J71" s="1">
        <v>0</v>
      </c>
      <c r="K71" s="1">
        <v>1</v>
      </c>
      <c r="L71" s="1">
        <v>1</v>
      </c>
      <c r="M71" s="7">
        <v>10</v>
      </c>
    </row>
    <row r="72" spans="1:13" x14ac:dyDescent="0.25">
      <c r="A72" s="8" t="s">
        <v>170</v>
      </c>
      <c r="B72" s="56"/>
      <c r="G72" s="56"/>
      <c r="M72" s="7"/>
    </row>
    <row r="73" spans="1:13" x14ac:dyDescent="0.25">
      <c r="A73" s="1" t="s">
        <v>354</v>
      </c>
      <c r="B73" s="56">
        <v>507</v>
      </c>
      <c r="C73" s="1">
        <v>62</v>
      </c>
      <c r="D73" s="1">
        <v>39</v>
      </c>
      <c r="E73" s="1">
        <v>56</v>
      </c>
      <c r="F73" s="1">
        <v>38</v>
      </c>
      <c r="G73" s="56">
        <v>22</v>
      </c>
      <c r="H73" s="1">
        <v>29</v>
      </c>
      <c r="I73" s="1">
        <v>20</v>
      </c>
      <c r="J73" s="1">
        <v>18</v>
      </c>
      <c r="K73" s="1">
        <v>21</v>
      </c>
      <c r="L73" s="1">
        <v>14</v>
      </c>
      <c r="M73" s="7">
        <v>188</v>
      </c>
    </row>
    <row r="74" spans="1:13" ht="12.6" customHeight="1" x14ac:dyDescent="0.25">
      <c r="A74" s="1" t="s">
        <v>355</v>
      </c>
      <c r="B74" s="56">
        <v>277</v>
      </c>
      <c r="C74" s="1">
        <v>64</v>
      </c>
      <c r="D74" s="1">
        <v>36</v>
      </c>
      <c r="E74" s="1">
        <v>21</v>
      </c>
      <c r="F74" s="1">
        <v>22</v>
      </c>
      <c r="G74" s="56">
        <v>15</v>
      </c>
      <c r="H74" s="1">
        <v>15</v>
      </c>
      <c r="I74" s="1">
        <v>4</v>
      </c>
      <c r="J74" s="1">
        <v>6</v>
      </c>
      <c r="K74" s="1">
        <v>5</v>
      </c>
      <c r="L74" s="1">
        <v>18</v>
      </c>
      <c r="M74" s="7">
        <v>71</v>
      </c>
    </row>
    <row r="75" spans="1:13" ht="12.6" customHeight="1" x14ac:dyDescent="0.25">
      <c r="A75" s="1" t="s">
        <v>356</v>
      </c>
      <c r="B75" s="56">
        <v>257</v>
      </c>
      <c r="C75" s="1">
        <v>26</v>
      </c>
      <c r="D75" s="1">
        <v>26</v>
      </c>
      <c r="E75" s="1">
        <v>28</v>
      </c>
      <c r="F75" s="1">
        <v>15</v>
      </c>
      <c r="G75" s="56">
        <v>8</v>
      </c>
      <c r="H75" s="1">
        <v>13</v>
      </c>
      <c r="I75" s="1">
        <v>11</v>
      </c>
      <c r="J75" s="1">
        <v>15</v>
      </c>
      <c r="K75" s="1">
        <v>10</v>
      </c>
      <c r="L75" s="1">
        <v>9</v>
      </c>
      <c r="M75" s="7">
        <v>96</v>
      </c>
    </row>
    <row r="76" spans="1:13" x14ac:dyDescent="0.25">
      <c r="A76" s="1" t="s">
        <v>357</v>
      </c>
      <c r="B76" s="56">
        <v>142</v>
      </c>
      <c r="C76" s="1">
        <v>14</v>
      </c>
      <c r="D76" s="1">
        <v>15</v>
      </c>
      <c r="E76" s="1">
        <v>12</v>
      </c>
      <c r="F76" s="1">
        <v>14</v>
      </c>
      <c r="G76" s="56">
        <v>5</v>
      </c>
      <c r="H76" s="1">
        <v>7</v>
      </c>
      <c r="I76" s="1">
        <v>9</v>
      </c>
      <c r="J76" s="1">
        <v>6</v>
      </c>
      <c r="K76" s="1">
        <v>3</v>
      </c>
      <c r="L76" s="1">
        <v>6</v>
      </c>
      <c r="M76" s="7">
        <v>51</v>
      </c>
    </row>
    <row r="77" spans="1:13" x14ac:dyDescent="0.25">
      <c r="A77" s="1" t="s">
        <v>358</v>
      </c>
      <c r="B77" s="56">
        <v>743</v>
      </c>
      <c r="C77" s="1">
        <v>170</v>
      </c>
      <c r="D77" s="1">
        <v>82</v>
      </c>
      <c r="E77" s="1">
        <v>51</v>
      </c>
      <c r="F77" s="1">
        <v>26</v>
      </c>
      <c r="G77" s="56">
        <v>48</v>
      </c>
      <c r="H77" s="1">
        <v>33</v>
      </c>
      <c r="I77" s="1">
        <v>13</v>
      </c>
      <c r="J77" s="1">
        <v>39</v>
      </c>
      <c r="K77" s="1">
        <v>29</v>
      </c>
      <c r="L77" s="1">
        <v>32</v>
      </c>
      <c r="M77" s="7">
        <v>220</v>
      </c>
    </row>
    <row r="78" spans="1:13" x14ac:dyDescent="0.25">
      <c r="A78" s="8" t="s">
        <v>171</v>
      </c>
      <c r="B78" s="56"/>
      <c r="G78" s="56"/>
      <c r="M78" s="7"/>
    </row>
    <row r="79" spans="1:13" x14ac:dyDescent="0.25">
      <c r="A79" s="1" t="s">
        <v>437</v>
      </c>
      <c r="B79" s="56">
        <v>157</v>
      </c>
      <c r="C79" s="1">
        <v>20</v>
      </c>
      <c r="D79" s="1">
        <v>14</v>
      </c>
      <c r="E79" s="1">
        <v>19</v>
      </c>
      <c r="F79" s="1">
        <v>13</v>
      </c>
      <c r="G79" s="56">
        <v>6</v>
      </c>
      <c r="H79" s="1">
        <v>12</v>
      </c>
      <c r="I79" s="1">
        <v>8</v>
      </c>
      <c r="J79" s="1">
        <v>6</v>
      </c>
      <c r="K79" s="1">
        <v>5</v>
      </c>
      <c r="L79" s="1">
        <v>5</v>
      </c>
      <c r="M79" s="7">
        <v>49</v>
      </c>
    </row>
    <row r="80" spans="1:13" x14ac:dyDescent="0.25">
      <c r="A80" s="1" t="s">
        <v>359</v>
      </c>
      <c r="B80" s="56">
        <v>365</v>
      </c>
      <c r="C80" s="1">
        <v>55</v>
      </c>
      <c r="D80" s="1">
        <v>33</v>
      </c>
      <c r="E80" s="1">
        <v>24</v>
      </c>
      <c r="F80" s="1">
        <v>37</v>
      </c>
      <c r="G80" s="56">
        <v>28</v>
      </c>
      <c r="H80" s="1">
        <v>11</v>
      </c>
      <c r="I80" s="1">
        <v>13</v>
      </c>
      <c r="J80" s="1">
        <v>14</v>
      </c>
      <c r="K80" s="1">
        <v>16</v>
      </c>
      <c r="L80" s="1">
        <v>7</v>
      </c>
      <c r="M80" s="7">
        <v>127</v>
      </c>
    </row>
    <row r="81" spans="1:13" x14ac:dyDescent="0.25">
      <c r="A81" s="1" t="s">
        <v>360</v>
      </c>
      <c r="B81" s="56">
        <v>176</v>
      </c>
      <c r="C81" s="1">
        <v>37</v>
      </c>
      <c r="D81" s="1">
        <v>17</v>
      </c>
      <c r="E81" s="1">
        <v>12</v>
      </c>
      <c r="F81" s="1">
        <v>16</v>
      </c>
      <c r="G81" s="56">
        <v>7</v>
      </c>
      <c r="H81" s="1">
        <v>8</v>
      </c>
      <c r="I81" s="1">
        <v>12</v>
      </c>
      <c r="J81" s="1">
        <v>4</v>
      </c>
      <c r="K81" s="1">
        <v>6</v>
      </c>
      <c r="L81" s="1">
        <v>3</v>
      </c>
      <c r="M81" s="7">
        <v>54</v>
      </c>
    </row>
    <row r="82" spans="1:13" x14ac:dyDescent="0.25">
      <c r="A82" s="1" t="s">
        <v>422</v>
      </c>
      <c r="B82" s="56">
        <v>240</v>
      </c>
      <c r="C82" s="1">
        <v>38</v>
      </c>
      <c r="D82" s="1">
        <v>31</v>
      </c>
      <c r="E82" s="1">
        <v>24</v>
      </c>
      <c r="F82" s="1">
        <v>21</v>
      </c>
      <c r="G82" s="56">
        <v>23</v>
      </c>
      <c r="H82" s="1">
        <v>10</v>
      </c>
      <c r="I82" s="1">
        <v>10</v>
      </c>
      <c r="J82" s="1">
        <v>8</v>
      </c>
      <c r="K82" s="1">
        <v>2</v>
      </c>
      <c r="L82" s="1">
        <v>4</v>
      </c>
      <c r="M82" s="7">
        <v>69</v>
      </c>
    </row>
    <row r="83" spans="1:13" x14ac:dyDescent="0.25">
      <c r="A83" s="1" t="s">
        <v>361</v>
      </c>
      <c r="B83" s="56">
        <v>141</v>
      </c>
      <c r="C83" s="1">
        <v>24</v>
      </c>
      <c r="D83" s="1">
        <v>11</v>
      </c>
      <c r="E83" s="1">
        <v>15</v>
      </c>
      <c r="F83" s="1">
        <v>12</v>
      </c>
      <c r="G83" s="56">
        <v>9</v>
      </c>
      <c r="H83" s="1">
        <v>7</v>
      </c>
      <c r="I83" s="1">
        <v>4</v>
      </c>
      <c r="J83" s="1">
        <v>6</v>
      </c>
      <c r="K83" s="1">
        <v>10</v>
      </c>
      <c r="L83" s="1">
        <v>3</v>
      </c>
      <c r="M83" s="7">
        <v>40</v>
      </c>
    </row>
    <row r="84" spans="1:13" x14ac:dyDescent="0.25">
      <c r="A84" s="8" t="s">
        <v>172</v>
      </c>
      <c r="B84" s="56"/>
      <c r="G84" s="56"/>
      <c r="M84" s="7"/>
    </row>
    <row r="85" spans="1:13" x14ac:dyDescent="0.25">
      <c r="A85" s="1" t="s">
        <v>362</v>
      </c>
      <c r="B85" s="56">
        <v>831</v>
      </c>
      <c r="C85" s="1">
        <v>133</v>
      </c>
      <c r="D85" s="1">
        <v>65</v>
      </c>
      <c r="E85" s="1">
        <v>81</v>
      </c>
      <c r="F85" s="1">
        <v>76</v>
      </c>
      <c r="G85" s="56">
        <v>61</v>
      </c>
      <c r="H85" s="1">
        <v>34</v>
      </c>
      <c r="I85" s="1">
        <v>42</v>
      </c>
      <c r="J85" s="1">
        <v>23</v>
      </c>
      <c r="K85" s="1">
        <v>34</v>
      </c>
      <c r="L85" s="1">
        <v>17</v>
      </c>
      <c r="M85" s="7">
        <v>265</v>
      </c>
    </row>
    <row r="86" spans="1:13" x14ac:dyDescent="0.25">
      <c r="A86" s="1" t="s">
        <v>363</v>
      </c>
      <c r="B86" s="56">
        <v>146</v>
      </c>
      <c r="C86" s="1">
        <v>23</v>
      </c>
      <c r="D86" s="1">
        <v>8</v>
      </c>
      <c r="E86" s="1">
        <v>15</v>
      </c>
      <c r="F86" s="1">
        <v>8</v>
      </c>
      <c r="G86" s="56">
        <v>10</v>
      </c>
      <c r="H86" s="1">
        <v>6</v>
      </c>
      <c r="I86" s="1">
        <v>5</v>
      </c>
      <c r="J86" s="1">
        <v>4</v>
      </c>
      <c r="K86" s="1">
        <v>8</v>
      </c>
      <c r="L86" s="1">
        <v>6</v>
      </c>
      <c r="M86" s="7">
        <v>53</v>
      </c>
    </row>
    <row r="87" spans="1:13" x14ac:dyDescent="0.25">
      <c r="A87" s="8" t="s">
        <v>173</v>
      </c>
      <c r="B87" s="56"/>
      <c r="G87" s="56"/>
      <c r="M87" s="7"/>
    </row>
    <row r="88" spans="1:13" x14ac:dyDescent="0.25">
      <c r="A88" s="1" t="s">
        <v>364</v>
      </c>
      <c r="B88" s="56">
        <v>158</v>
      </c>
      <c r="C88" s="1">
        <v>21</v>
      </c>
      <c r="D88" s="1">
        <v>18</v>
      </c>
      <c r="E88" s="1">
        <v>13</v>
      </c>
      <c r="F88" s="1">
        <v>19</v>
      </c>
      <c r="G88" s="56">
        <v>2</v>
      </c>
      <c r="H88" s="1">
        <v>6</v>
      </c>
      <c r="I88" s="1">
        <v>11</v>
      </c>
      <c r="J88" s="1">
        <v>3</v>
      </c>
      <c r="K88" s="1">
        <v>2</v>
      </c>
      <c r="L88" s="1">
        <v>4</v>
      </c>
      <c r="M88" s="7">
        <v>59</v>
      </c>
    </row>
    <row r="89" spans="1:13" x14ac:dyDescent="0.25">
      <c r="A89" s="1" t="s">
        <v>365</v>
      </c>
      <c r="B89" s="56">
        <v>325</v>
      </c>
      <c r="C89" s="1">
        <v>49</v>
      </c>
      <c r="D89" s="1">
        <v>31</v>
      </c>
      <c r="E89" s="1">
        <v>19</v>
      </c>
      <c r="F89" s="1">
        <v>22</v>
      </c>
      <c r="G89" s="56">
        <v>4</v>
      </c>
      <c r="H89" s="1">
        <v>15</v>
      </c>
      <c r="I89" s="1">
        <v>19</v>
      </c>
      <c r="J89" s="1">
        <v>14</v>
      </c>
      <c r="K89" s="1">
        <v>12</v>
      </c>
      <c r="L89" s="1">
        <v>11</v>
      </c>
      <c r="M89" s="7">
        <v>129</v>
      </c>
    </row>
    <row r="90" spans="1:13" x14ac:dyDescent="0.25">
      <c r="A90" s="1" t="s">
        <v>366</v>
      </c>
      <c r="B90" s="56">
        <v>450</v>
      </c>
      <c r="C90" s="1">
        <v>86</v>
      </c>
      <c r="D90" s="1">
        <v>52</v>
      </c>
      <c r="E90" s="1">
        <v>42</v>
      </c>
      <c r="F90" s="1">
        <v>22</v>
      </c>
      <c r="G90" s="56">
        <v>27</v>
      </c>
      <c r="H90" s="1">
        <v>22</v>
      </c>
      <c r="I90" s="1">
        <v>19</v>
      </c>
      <c r="J90" s="1">
        <v>19</v>
      </c>
      <c r="K90" s="1">
        <v>14</v>
      </c>
      <c r="L90" s="1">
        <v>24</v>
      </c>
      <c r="M90" s="7">
        <v>123</v>
      </c>
    </row>
    <row r="91" spans="1:13" x14ac:dyDescent="0.25">
      <c r="A91" s="8" t="s">
        <v>174</v>
      </c>
      <c r="B91" s="56"/>
      <c r="G91" s="56"/>
      <c r="M91" s="7"/>
    </row>
    <row r="92" spans="1:13" x14ac:dyDescent="0.25">
      <c r="A92" s="1" t="s">
        <v>367</v>
      </c>
      <c r="B92" s="56">
        <v>674</v>
      </c>
      <c r="C92" s="1">
        <v>120</v>
      </c>
      <c r="D92" s="1">
        <v>46</v>
      </c>
      <c r="E92" s="1">
        <v>52</v>
      </c>
      <c r="F92" s="1">
        <v>34</v>
      </c>
      <c r="G92" s="56">
        <v>33</v>
      </c>
      <c r="H92" s="1">
        <v>31</v>
      </c>
      <c r="I92" s="1">
        <v>25</v>
      </c>
      <c r="J92" s="1">
        <v>26</v>
      </c>
      <c r="K92" s="1">
        <v>31</v>
      </c>
      <c r="L92" s="1">
        <v>29</v>
      </c>
      <c r="M92" s="7">
        <v>247</v>
      </c>
    </row>
    <row r="93" spans="1:13" x14ac:dyDescent="0.25">
      <c r="A93" s="1" t="s">
        <v>368</v>
      </c>
      <c r="B93" s="56">
        <v>59</v>
      </c>
      <c r="C93" s="1">
        <v>3</v>
      </c>
      <c r="D93" s="1">
        <v>2</v>
      </c>
      <c r="E93" s="1">
        <v>4</v>
      </c>
      <c r="F93" s="1">
        <v>3</v>
      </c>
      <c r="G93" s="56">
        <v>0</v>
      </c>
      <c r="H93" s="1">
        <v>5</v>
      </c>
      <c r="I93" s="1">
        <v>17</v>
      </c>
      <c r="J93" s="1">
        <v>0</v>
      </c>
      <c r="K93" s="1">
        <v>4</v>
      </c>
      <c r="L93" s="1">
        <v>2</v>
      </c>
      <c r="M93" s="7">
        <v>19</v>
      </c>
    </row>
    <row r="94" spans="1:13" x14ac:dyDescent="0.25">
      <c r="A94" s="8" t="s">
        <v>175</v>
      </c>
      <c r="B94" s="56"/>
      <c r="G94" s="56"/>
      <c r="M94" s="7"/>
    </row>
    <row r="95" spans="1:13" x14ac:dyDescent="0.25">
      <c r="A95" s="1" t="s">
        <v>369</v>
      </c>
      <c r="B95" s="56">
        <v>10</v>
      </c>
      <c r="C95" s="1">
        <v>1</v>
      </c>
      <c r="D95" s="1">
        <v>0</v>
      </c>
      <c r="E95" s="1">
        <v>1</v>
      </c>
      <c r="F95" s="1">
        <v>0</v>
      </c>
      <c r="G95" s="56">
        <v>1</v>
      </c>
      <c r="H95" s="1">
        <v>1</v>
      </c>
      <c r="I95" s="1">
        <v>1</v>
      </c>
      <c r="J95" s="1">
        <v>0</v>
      </c>
      <c r="K95" s="1">
        <v>0</v>
      </c>
      <c r="L95" s="1">
        <v>0</v>
      </c>
      <c r="M95" s="7">
        <v>5</v>
      </c>
    </row>
    <row r="96" spans="1:13" x14ac:dyDescent="0.25">
      <c r="A96" s="1" t="s">
        <v>370</v>
      </c>
      <c r="B96" s="56">
        <v>6</v>
      </c>
      <c r="C96" s="1">
        <v>0</v>
      </c>
      <c r="D96" s="1">
        <v>0</v>
      </c>
      <c r="E96" s="1">
        <v>1</v>
      </c>
      <c r="F96" s="1">
        <v>0</v>
      </c>
      <c r="G96" s="56">
        <v>1</v>
      </c>
      <c r="H96" s="1">
        <v>0</v>
      </c>
      <c r="I96" s="1">
        <v>1</v>
      </c>
      <c r="J96" s="1">
        <v>0</v>
      </c>
      <c r="K96" s="1">
        <v>0</v>
      </c>
      <c r="L96" s="1">
        <v>1</v>
      </c>
      <c r="M96" s="7">
        <v>2</v>
      </c>
    </row>
    <row r="97" spans="1:13" x14ac:dyDescent="0.25">
      <c r="A97" s="1" t="s">
        <v>371</v>
      </c>
      <c r="B97" s="56">
        <v>22</v>
      </c>
      <c r="C97" s="1">
        <v>0</v>
      </c>
      <c r="D97" s="1">
        <v>1</v>
      </c>
      <c r="E97" s="1">
        <v>2</v>
      </c>
      <c r="F97" s="1">
        <v>1</v>
      </c>
      <c r="G97" s="56">
        <v>2</v>
      </c>
      <c r="H97" s="1">
        <v>1</v>
      </c>
      <c r="I97" s="1">
        <v>2</v>
      </c>
      <c r="J97" s="1">
        <v>1</v>
      </c>
      <c r="K97" s="1">
        <v>2</v>
      </c>
      <c r="L97" s="1">
        <v>0</v>
      </c>
      <c r="M97" s="7">
        <v>10</v>
      </c>
    </row>
    <row r="98" spans="1:13" x14ac:dyDescent="0.25">
      <c r="A98" s="1" t="s">
        <v>372</v>
      </c>
      <c r="B98" s="56">
        <v>4</v>
      </c>
      <c r="C98" s="1">
        <v>1</v>
      </c>
      <c r="D98" s="1">
        <v>0</v>
      </c>
      <c r="E98" s="1">
        <v>0</v>
      </c>
      <c r="F98" s="1">
        <v>0</v>
      </c>
      <c r="G98" s="56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7">
        <v>3</v>
      </c>
    </row>
    <row r="99" spans="1:13" x14ac:dyDescent="0.25">
      <c r="A99" s="1" t="s">
        <v>373</v>
      </c>
      <c r="B99" s="56">
        <v>1</v>
      </c>
      <c r="C99" s="1">
        <v>0</v>
      </c>
      <c r="D99" s="1">
        <v>1</v>
      </c>
      <c r="E99" s="1">
        <v>0</v>
      </c>
      <c r="F99" s="1">
        <v>0</v>
      </c>
      <c r="G99" s="56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7">
        <v>0</v>
      </c>
    </row>
    <row r="100" spans="1:13" x14ac:dyDescent="0.25">
      <c r="A100" s="1" t="s">
        <v>374</v>
      </c>
      <c r="B100" s="56">
        <v>131</v>
      </c>
      <c r="C100" s="1">
        <v>11</v>
      </c>
      <c r="D100" s="1">
        <v>16</v>
      </c>
      <c r="E100" s="1">
        <v>7</v>
      </c>
      <c r="F100" s="1">
        <v>5</v>
      </c>
      <c r="G100" s="56">
        <v>8</v>
      </c>
      <c r="H100" s="1">
        <v>14</v>
      </c>
      <c r="I100" s="1">
        <v>3</v>
      </c>
      <c r="J100" s="1">
        <v>10</v>
      </c>
      <c r="K100" s="1">
        <v>9</v>
      </c>
      <c r="L100" s="1">
        <v>9</v>
      </c>
      <c r="M100" s="7">
        <v>39</v>
      </c>
    </row>
    <row r="101" spans="1:13" x14ac:dyDescent="0.25">
      <c r="A101" s="1" t="s">
        <v>375</v>
      </c>
      <c r="B101" s="56">
        <v>11</v>
      </c>
      <c r="C101" s="1">
        <v>5</v>
      </c>
      <c r="D101" s="1">
        <v>0</v>
      </c>
      <c r="E101" s="1">
        <v>0</v>
      </c>
      <c r="F101" s="1">
        <v>0</v>
      </c>
      <c r="G101" s="56">
        <v>0</v>
      </c>
      <c r="H101" s="1">
        <v>3</v>
      </c>
      <c r="I101" s="1">
        <v>0</v>
      </c>
      <c r="J101" s="1">
        <v>0</v>
      </c>
      <c r="K101" s="1">
        <v>0</v>
      </c>
      <c r="L101" s="1">
        <v>1</v>
      </c>
      <c r="M101" s="7">
        <v>2</v>
      </c>
    </row>
    <row r="102" spans="1:13" x14ac:dyDescent="0.25">
      <c r="A102" s="8" t="s">
        <v>176</v>
      </c>
      <c r="B102" s="56"/>
      <c r="G102" s="56"/>
      <c r="M102" s="7"/>
    </row>
    <row r="103" spans="1:13" x14ac:dyDescent="0.25">
      <c r="A103" s="1" t="s">
        <v>376</v>
      </c>
      <c r="B103" s="56">
        <v>148</v>
      </c>
      <c r="C103" s="1">
        <v>23</v>
      </c>
      <c r="D103" s="1">
        <v>9</v>
      </c>
      <c r="E103" s="1">
        <v>14</v>
      </c>
      <c r="F103" s="1">
        <v>7</v>
      </c>
      <c r="G103" s="56">
        <v>3</v>
      </c>
      <c r="H103" s="1">
        <v>9</v>
      </c>
      <c r="I103" s="1">
        <v>10</v>
      </c>
      <c r="J103" s="1">
        <v>5</v>
      </c>
      <c r="K103" s="1">
        <v>6</v>
      </c>
      <c r="L103" s="1">
        <v>9</v>
      </c>
      <c r="M103" s="7">
        <v>53</v>
      </c>
    </row>
    <row r="104" spans="1:13" x14ac:dyDescent="0.25">
      <c r="A104" s="1" t="s">
        <v>377</v>
      </c>
      <c r="B104" s="56">
        <v>47</v>
      </c>
      <c r="C104" s="1">
        <v>4</v>
      </c>
      <c r="D104" s="1">
        <v>3</v>
      </c>
      <c r="E104" s="1">
        <v>2</v>
      </c>
      <c r="F104" s="1">
        <v>3</v>
      </c>
      <c r="G104" s="56">
        <v>0</v>
      </c>
      <c r="H104" s="1">
        <v>6</v>
      </c>
      <c r="I104" s="1">
        <v>1</v>
      </c>
      <c r="J104" s="1">
        <v>4</v>
      </c>
      <c r="K104" s="1">
        <v>1</v>
      </c>
      <c r="L104" s="1">
        <v>3</v>
      </c>
      <c r="M104" s="7">
        <v>20</v>
      </c>
    </row>
    <row r="105" spans="1:13" x14ac:dyDescent="0.25">
      <c r="A105" s="8" t="s">
        <v>177</v>
      </c>
      <c r="B105" s="56"/>
      <c r="G105" s="56"/>
      <c r="M105" s="7"/>
    </row>
    <row r="106" spans="1:13" x14ac:dyDescent="0.25">
      <c r="A106" s="1" t="s">
        <v>378</v>
      </c>
      <c r="B106" s="56">
        <v>10</v>
      </c>
      <c r="C106" s="1">
        <v>1</v>
      </c>
      <c r="D106" s="1">
        <v>0</v>
      </c>
      <c r="E106" s="1">
        <v>1</v>
      </c>
      <c r="F106" s="1">
        <v>0</v>
      </c>
      <c r="G106" s="56">
        <v>1</v>
      </c>
      <c r="H106" s="1">
        <v>2</v>
      </c>
      <c r="I106" s="1">
        <v>1</v>
      </c>
      <c r="J106" s="1">
        <v>1</v>
      </c>
      <c r="K106" s="1">
        <v>0</v>
      </c>
      <c r="L106" s="1">
        <v>1</v>
      </c>
      <c r="M106" s="7">
        <v>2</v>
      </c>
    </row>
    <row r="107" spans="1:13" x14ac:dyDescent="0.25">
      <c r="A107" s="1" t="s">
        <v>423</v>
      </c>
      <c r="B107" s="56">
        <v>97</v>
      </c>
      <c r="C107" s="1">
        <v>15</v>
      </c>
      <c r="D107" s="1">
        <v>14</v>
      </c>
      <c r="E107" s="1">
        <v>4</v>
      </c>
      <c r="F107" s="1">
        <v>4</v>
      </c>
      <c r="G107" s="56">
        <v>6</v>
      </c>
      <c r="H107" s="1">
        <v>3</v>
      </c>
      <c r="I107" s="1">
        <v>3</v>
      </c>
      <c r="J107" s="1">
        <v>1</v>
      </c>
      <c r="K107" s="1">
        <v>3</v>
      </c>
      <c r="L107" s="1">
        <v>11</v>
      </c>
      <c r="M107" s="7">
        <v>33</v>
      </c>
    </row>
    <row r="108" spans="1:13" x14ac:dyDescent="0.25">
      <c r="A108" s="1" t="s">
        <v>379</v>
      </c>
      <c r="B108" s="56">
        <v>49</v>
      </c>
      <c r="C108" s="1">
        <v>12</v>
      </c>
      <c r="D108" s="1">
        <v>6</v>
      </c>
      <c r="E108" s="1">
        <v>1</v>
      </c>
      <c r="F108" s="1">
        <v>4</v>
      </c>
      <c r="G108" s="56">
        <v>1</v>
      </c>
      <c r="H108" s="1">
        <v>3</v>
      </c>
      <c r="I108" s="1">
        <v>1</v>
      </c>
      <c r="J108" s="1">
        <v>4</v>
      </c>
      <c r="K108" s="1">
        <v>1</v>
      </c>
      <c r="L108" s="1">
        <v>0</v>
      </c>
      <c r="M108" s="7">
        <v>16</v>
      </c>
    </row>
    <row r="109" spans="1:13" x14ac:dyDescent="0.25">
      <c r="A109" s="1" t="s">
        <v>380</v>
      </c>
      <c r="B109" s="56">
        <v>75</v>
      </c>
      <c r="C109" s="1">
        <v>9</v>
      </c>
      <c r="D109" s="1">
        <v>6</v>
      </c>
      <c r="E109" s="1">
        <v>7</v>
      </c>
      <c r="F109" s="1">
        <v>9</v>
      </c>
      <c r="G109" s="56">
        <v>1</v>
      </c>
      <c r="H109" s="1">
        <v>6</v>
      </c>
      <c r="I109" s="1">
        <v>2</v>
      </c>
      <c r="J109" s="1">
        <v>2</v>
      </c>
      <c r="K109" s="1">
        <v>6</v>
      </c>
      <c r="L109" s="1">
        <v>2</v>
      </c>
      <c r="M109" s="7">
        <v>25</v>
      </c>
    </row>
    <row r="110" spans="1:13" x14ac:dyDescent="0.25">
      <c r="A110" s="1" t="s">
        <v>381</v>
      </c>
      <c r="B110" s="56">
        <v>11</v>
      </c>
      <c r="C110" s="1">
        <v>2</v>
      </c>
      <c r="D110" s="1">
        <v>2</v>
      </c>
      <c r="E110" s="1">
        <v>1</v>
      </c>
      <c r="F110" s="1">
        <v>0</v>
      </c>
      <c r="G110" s="56">
        <v>1</v>
      </c>
      <c r="H110" s="1">
        <v>0</v>
      </c>
      <c r="I110" s="1">
        <v>0</v>
      </c>
      <c r="J110" s="1">
        <v>1</v>
      </c>
      <c r="K110" s="1">
        <v>0</v>
      </c>
      <c r="L110" s="1">
        <v>0</v>
      </c>
      <c r="M110" s="7">
        <v>4</v>
      </c>
    </row>
    <row r="111" spans="1:13" x14ac:dyDescent="0.25">
      <c r="A111" s="1" t="s">
        <v>382</v>
      </c>
      <c r="B111" s="56">
        <v>48</v>
      </c>
      <c r="C111" s="1">
        <v>5</v>
      </c>
      <c r="D111" s="1">
        <v>4</v>
      </c>
      <c r="E111" s="1">
        <v>5</v>
      </c>
      <c r="F111" s="1">
        <v>1</v>
      </c>
      <c r="G111" s="56">
        <v>1</v>
      </c>
      <c r="H111" s="1">
        <v>6</v>
      </c>
      <c r="I111" s="1">
        <v>3</v>
      </c>
      <c r="J111" s="1">
        <v>4</v>
      </c>
      <c r="K111" s="1">
        <v>2</v>
      </c>
      <c r="L111" s="1">
        <v>2</v>
      </c>
      <c r="M111" s="7">
        <v>15</v>
      </c>
    </row>
    <row r="112" spans="1:13" x14ac:dyDescent="0.25">
      <c r="A112" s="1" t="s">
        <v>383</v>
      </c>
      <c r="B112" s="56">
        <v>34</v>
      </c>
      <c r="C112" s="1">
        <v>2</v>
      </c>
      <c r="D112" s="1">
        <v>0</v>
      </c>
      <c r="E112" s="1">
        <v>1</v>
      </c>
      <c r="F112" s="1">
        <v>3</v>
      </c>
      <c r="G112" s="56">
        <v>0</v>
      </c>
      <c r="H112" s="1">
        <v>4</v>
      </c>
      <c r="I112" s="1">
        <v>1</v>
      </c>
      <c r="J112" s="1">
        <v>0</v>
      </c>
      <c r="K112" s="1">
        <v>2</v>
      </c>
      <c r="L112" s="1">
        <v>1</v>
      </c>
      <c r="M112" s="7">
        <v>20</v>
      </c>
    </row>
    <row r="113" spans="1:13" x14ac:dyDescent="0.25">
      <c r="A113" s="1" t="s">
        <v>384</v>
      </c>
      <c r="B113" s="56">
        <v>34</v>
      </c>
      <c r="C113" s="1">
        <v>3</v>
      </c>
      <c r="D113" s="1">
        <v>3</v>
      </c>
      <c r="E113" s="1">
        <v>0</v>
      </c>
      <c r="F113" s="1">
        <v>4</v>
      </c>
      <c r="G113" s="56">
        <v>4</v>
      </c>
      <c r="H113" s="1">
        <v>2</v>
      </c>
      <c r="I113" s="1">
        <v>4</v>
      </c>
      <c r="J113" s="1">
        <v>1</v>
      </c>
      <c r="K113" s="1">
        <v>3</v>
      </c>
      <c r="L113" s="1">
        <v>0</v>
      </c>
      <c r="M113" s="7">
        <v>10</v>
      </c>
    </row>
    <row r="114" spans="1:13" x14ac:dyDescent="0.25">
      <c r="A114" s="1" t="s">
        <v>178</v>
      </c>
      <c r="B114" s="56">
        <v>3418</v>
      </c>
      <c r="C114" s="7">
        <v>707</v>
      </c>
      <c r="D114" s="7">
        <v>170</v>
      </c>
      <c r="E114" s="7">
        <v>369</v>
      </c>
      <c r="F114" s="7">
        <v>171</v>
      </c>
      <c r="G114" s="7">
        <v>79</v>
      </c>
      <c r="H114" s="7">
        <v>338</v>
      </c>
      <c r="I114" s="7">
        <v>118</v>
      </c>
      <c r="J114" s="7">
        <v>130</v>
      </c>
      <c r="K114" s="7">
        <v>169</v>
      </c>
      <c r="L114" s="7">
        <v>213</v>
      </c>
      <c r="M114" s="7">
        <v>954</v>
      </c>
    </row>
    <row r="115" spans="1:13" x14ac:dyDescent="0.25">
      <c r="A115" s="1" t="s">
        <v>424</v>
      </c>
    </row>
    <row r="123" spans="1:13" x14ac:dyDescent="0.25">
      <c r="B123" s="15"/>
      <c r="G123" s="15"/>
    </row>
    <row r="124" spans="1:13" x14ac:dyDescent="0.25">
      <c r="B124" s="15"/>
      <c r="G124" s="15"/>
    </row>
    <row r="125" spans="1:13" x14ac:dyDescent="0.25">
      <c r="B125" s="15"/>
      <c r="G125" s="15"/>
    </row>
    <row r="126" spans="1:13" x14ac:dyDescent="0.25">
      <c r="B126" s="15"/>
      <c r="G126" s="15"/>
    </row>
    <row r="127" spans="1:13" x14ac:dyDescent="0.25">
      <c r="B127" s="22"/>
      <c r="G127" s="22"/>
    </row>
    <row r="128" spans="1:13" x14ac:dyDescent="0.25">
      <c r="B128" s="15"/>
      <c r="G128" s="15"/>
    </row>
    <row r="129" spans="2:7" x14ac:dyDescent="0.25">
      <c r="B129" s="15"/>
      <c r="G129" s="15"/>
    </row>
    <row r="130" spans="2:7" x14ac:dyDescent="0.25">
      <c r="B130" s="15"/>
      <c r="G130" s="15"/>
    </row>
  </sheetData>
  <phoneticPr fontId="0" type="noConversion"/>
  <pageMargins left="0" right="0" top="0" bottom="0" header="0.39370078740157483" footer="0"/>
  <pageSetup paperSize="9" scale="56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C408"/>
  <sheetViews>
    <sheetView tabSelected="1" topLeftCell="A318" workbookViewId="0">
      <selection activeCell="A360" sqref="A360"/>
    </sheetView>
  </sheetViews>
  <sheetFormatPr baseColWidth="10" defaultColWidth="11.44140625" defaultRowHeight="13.2" x14ac:dyDescent="0.25"/>
  <cols>
    <col min="1" max="1" width="5.109375" style="30" customWidth="1"/>
    <col min="2" max="2" width="140" style="1" bestFit="1" customWidth="1"/>
    <col min="3" max="3" width="7.44140625" style="7" bestFit="1" customWidth="1"/>
    <col min="4" max="16384" width="11.44140625" style="1"/>
  </cols>
  <sheetData>
    <row r="1" spans="1:3" x14ac:dyDescent="0.25">
      <c r="A1" s="46" t="s">
        <v>647</v>
      </c>
    </row>
    <row r="2" spans="1:3" x14ac:dyDescent="0.25">
      <c r="A2" s="23" t="s">
        <v>666</v>
      </c>
    </row>
    <row r="4" spans="1:3" x14ac:dyDescent="0.25">
      <c r="A4" s="46" t="s">
        <v>266</v>
      </c>
      <c r="C4" s="37" t="s">
        <v>156</v>
      </c>
    </row>
    <row r="5" spans="1:3" x14ac:dyDescent="0.25">
      <c r="B5" s="1" t="s">
        <v>156</v>
      </c>
      <c r="C5" s="27">
        <v>140899</v>
      </c>
    </row>
    <row r="6" spans="1:3" x14ac:dyDescent="0.25">
      <c r="A6" s="30">
        <v>1011</v>
      </c>
      <c r="B6" s="6" t="s">
        <v>7</v>
      </c>
      <c r="C6" s="7">
        <v>3</v>
      </c>
    </row>
    <row r="7" spans="1:3" x14ac:dyDescent="0.25">
      <c r="A7" s="30">
        <v>1013</v>
      </c>
      <c r="B7" s="6" t="s">
        <v>465</v>
      </c>
      <c r="C7" s="7">
        <v>3</v>
      </c>
    </row>
    <row r="8" spans="1:3" x14ac:dyDescent="0.25">
      <c r="A8" s="30">
        <v>1021</v>
      </c>
      <c r="B8" s="6" t="s">
        <v>593</v>
      </c>
      <c r="C8" s="7">
        <v>1</v>
      </c>
    </row>
    <row r="9" spans="1:3" x14ac:dyDescent="0.25">
      <c r="A9" s="30">
        <v>1024</v>
      </c>
      <c r="B9" s="6" t="s">
        <v>592</v>
      </c>
      <c r="C9" s="7">
        <v>1</v>
      </c>
    </row>
    <row r="10" spans="1:3" x14ac:dyDescent="0.25">
      <c r="A10" s="30">
        <v>1031</v>
      </c>
      <c r="B10" s="6" t="s">
        <v>594</v>
      </c>
      <c r="C10" s="7">
        <v>1</v>
      </c>
    </row>
    <row r="11" spans="1:3" x14ac:dyDescent="0.25">
      <c r="A11" s="30">
        <v>1032</v>
      </c>
      <c r="B11" s="6" t="s">
        <v>589</v>
      </c>
      <c r="C11" s="7">
        <v>1</v>
      </c>
    </row>
    <row r="12" spans="1:3" x14ac:dyDescent="0.25">
      <c r="A12" s="30">
        <v>1033</v>
      </c>
      <c r="B12" s="6" t="s">
        <v>466</v>
      </c>
      <c r="C12" s="7">
        <v>1</v>
      </c>
    </row>
    <row r="13" spans="1:3" x14ac:dyDescent="0.25">
      <c r="A13" s="30">
        <v>1041</v>
      </c>
      <c r="B13" s="55" t="s">
        <v>618</v>
      </c>
      <c r="C13" s="7">
        <v>1</v>
      </c>
    </row>
    <row r="14" spans="1:3" x14ac:dyDescent="0.25">
      <c r="A14" s="30">
        <v>1051</v>
      </c>
      <c r="B14" s="57" t="s">
        <v>617</v>
      </c>
      <c r="C14" s="7">
        <v>1</v>
      </c>
    </row>
    <row r="15" spans="1:3" x14ac:dyDescent="0.25">
      <c r="A15" s="30">
        <v>1061</v>
      </c>
      <c r="B15" s="6" t="s">
        <v>467</v>
      </c>
      <c r="C15" s="7">
        <v>4</v>
      </c>
    </row>
    <row r="16" spans="1:3" x14ac:dyDescent="0.25">
      <c r="A16" s="30">
        <v>1062</v>
      </c>
      <c r="B16" s="6" t="s">
        <v>142</v>
      </c>
      <c r="C16" s="7">
        <v>12</v>
      </c>
    </row>
    <row r="17" spans="1:3" x14ac:dyDescent="0.25">
      <c r="A17" s="30">
        <v>1069</v>
      </c>
      <c r="B17" s="6" t="s">
        <v>6</v>
      </c>
      <c r="C17" s="7">
        <v>2</v>
      </c>
    </row>
    <row r="18" spans="1:3" x14ac:dyDescent="0.25">
      <c r="A18" s="30">
        <v>1071</v>
      </c>
      <c r="B18" s="6" t="s">
        <v>160</v>
      </c>
      <c r="C18" s="7">
        <v>2</v>
      </c>
    </row>
    <row r="19" spans="1:3" x14ac:dyDescent="0.25">
      <c r="A19" s="30">
        <v>1111</v>
      </c>
      <c r="B19" s="6" t="s">
        <v>418</v>
      </c>
      <c r="C19" s="7">
        <v>2</v>
      </c>
    </row>
    <row r="20" spans="1:3" x14ac:dyDescent="0.25">
      <c r="A20" s="30">
        <v>1121</v>
      </c>
      <c r="B20" s="6" t="s">
        <v>679</v>
      </c>
      <c r="C20" s="7">
        <v>1</v>
      </c>
    </row>
    <row r="21" spans="1:3" x14ac:dyDescent="0.25">
      <c r="A21" s="30">
        <v>1122</v>
      </c>
      <c r="B21" s="6" t="s">
        <v>590</v>
      </c>
      <c r="C21" s="7">
        <v>1</v>
      </c>
    </row>
    <row r="22" spans="1:3" x14ac:dyDescent="0.25">
      <c r="A22" s="30">
        <v>1143</v>
      </c>
      <c r="B22" s="55" t="s">
        <v>585</v>
      </c>
      <c r="C22" s="7">
        <v>2</v>
      </c>
    </row>
    <row r="23" spans="1:3" x14ac:dyDescent="0.25">
      <c r="A23" s="30">
        <v>1151</v>
      </c>
      <c r="B23" s="6" t="s">
        <v>143</v>
      </c>
      <c r="C23" s="7">
        <v>603</v>
      </c>
    </row>
    <row r="24" spans="1:3" x14ac:dyDescent="0.25">
      <c r="A24" s="30">
        <v>1152</v>
      </c>
      <c r="B24" s="6" t="s">
        <v>144</v>
      </c>
      <c r="C24" s="7">
        <v>6</v>
      </c>
    </row>
    <row r="25" spans="1:3" x14ac:dyDescent="0.25">
      <c r="A25" s="30">
        <v>1161</v>
      </c>
      <c r="B25" s="6" t="s">
        <v>8</v>
      </c>
      <c r="C25" s="7">
        <v>21</v>
      </c>
    </row>
    <row r="26" spans="1:3" x14ac:dyDescent="0.25">
      <c r="A26" s="30">
        <v>1162</v>
      </c>
      <c r="B26" s="6" t="s">
        <v>145</v>
      </c>
      <c r="C26" s="7">
        <v>2</v>
      </c>
    </row>
    <row r="27" spans="1:3" x14ac:dyDescent="0.25">
      <c r="A27" s="30">
        <v>1225</v>
      </c>
      <c r="B27" s="6" t="s">
        <v>146</v>
      </c>
      <c r="C27" s="7">
        <v>2</v>
      </c>
    </row>
    <row r="28" spans="1:3" x14ac:dyDescent="0.25">
      <c r="A28" s="30">
        <v>1231</v>
      </c>
      <c r="B28" s="6" t="s">
        <v>147</v>
      </c>
      <c r="C28" s="7">
        <v>4</v>
      </c>
    </row>
    <row r="29" spans="1:3" x14ac:dyDescent="0.25">
      <c r="A29" s="30">
        <v>1239</v>
      </c>
      <c r="B29" s="6" t="s">
        <v>564</v>
      </c>
      <c r="C29" s="7">
        <v>1</v>
      </c>
    </row>
    <row r="30" spans="1:3" x14ac:dyDescent="0.25">
      <c r="A30" s="30">
        <v>1241</v>
      </c>
      <c r="B30" s="6" t="s">
        <v>468</v>
      </c>
      <c r="C30" s="7">
        <v>1</v>
      </c>
    </row>
    <row r="31" spans="1:3" x14ac:dyDescent="0.25">
      <c r="A31" s="30">
        <v>1243</v>
      </c>
      <c r="B31" s="6" t="s">
        <v>469</v>
      </c>
      <c r="C31" s="7">
        <v>8</v>
      </c>
    </row>
    <row r="32" spans="1:3" x14ac:dyDescent="0.25">
      <c r="A32" s="30">
        <v>1244</v>
      </c>
      <c r="B32" s="6" t="s">
        <v>148</v>
      </c>
      <c r="C32" s="7">
        <v>12</v>
      </c>
    </row>
    <row r="33" spans="1:3" x14ac:dyDescent="0.25">
      <c r="A33" s="30">
        <v>1246</v>
      </c>
      <c r="B33" s="6" t="s">
        <v>149</v>
      </c>
      <c r="C33" s="7">
        <v>12</v>
      </c>
    </row>
    <row r="34" spans="1:3" x14ac:dyDescent="0.25">
      <c r="A34" s="30">
        <v>1247</v>
      </c>
      <c r="B34" s="6" t="s">
        <v>150</v>
      </c>
      <c r="C34" s="7">
        <v>23</v>
      </c>
    </row>
    <row r="35" spans="1:3" x14ac:dyDescent="0.25">
      <c r="A35" s="30">
        <v>1249</v>
      </c>
      <c r="B35" s="6" t="s">
        <v>620</v>
      </c>
      <c r="C35" s="7">
        <v>1</v>
      </c>
    </row>
    <row r="36" spans="1:3" x14ac:dyDescent="0.25">
      <c r="A36" s="30">
        <v>1251</v>
      </c>
      <c r="B36" s="6" t="s">
        <v>9</v>
      </c>
      <c r="C36" s="7">
        <v>10</v>
      </c>
    </row>
    <row r="37" spans="1:3" x14ac:dyDescent="0.25">
      <c r="A37" s="30">
        <v>1252</v>
      </c>
      <c r="B37" s="6" t="s">
        <v>10</v>
      </c>
      <c r="C37" s="7">
        <v>4</v>
      </c>
    </row>
    <row r="38" spans="1:3" x14ac:dyDescent="0.25">
      <c r="A38" s="30">
        <v>1253</v>
      </c>
      <c r="B38" s="6" t="s">
        <v>11</v>
      </c>
      <c r="C38" s="7">
        <v>13</v>
      </c>
    </row>
    <row r="39" spans="1:3" x14ac:dyDescent="0.25">
      <c r="A39" s="30">
        <v>1254</v>
      </c>
      <c r="B39" s="6" t="s">
        <v>151</v>
      </c>
      <c r="C39" s="7">
        <v>5</v>
      </c>
    </row>
    <row r="40" spans="1:3" x14ac:dyDescent="0.25">
      <c r="A40" s="30">
        <v>1255</v>
      </c>
      <c r="B40" s="6" t="s">
        <v>470</v>
      </c>
      <c r="C40" s="7">
        <v>36</v>
      </c>
    </row>
    <row r="41" spans="1:3" x14ac:dyDescent="0.25">
      <c r="A41" s="30">
        <v>1311</v>
      </c>
      <c r="B41" s="6" t="s">
        <v>154</v>
      </c>
      <c r="C41" s="7">
        <v>10</v>
      </c>
    </row>
    <row r="42" spans="1:3" x14ac:dyDescent="0.25">
      <c r="A42" s="30">
        <v>1312</v>
      </c>
      <c r="B42" s="6" t="s">
        <v>471</v>
      </c>
      <c r="C42" s="7">
        <v>16</v>
      </c>
    </row>
    <row r="43" spans="1:3" x14ac:dyDescent="0.25">
      <c r="A43" s="30">
        <v>1313</v>
      </c>
      <c r="B43" s="6" t="s">
        <v>472</v>
      </c>
      <c r="C43" s="7">
        <v>10</v>
      </c>
    </row>
    <row r="44" spans="1:3" x14ac:dyDescent="0.25">
      <c r="A44" s="30">
        <v>1314</v>
      </c>
      <c r="B44" s="6" t="s">
        <v>152</v>
      </c>
      <c r="C44" s="7">
        <v>132</v>
      </c>
    </row>
    <row r="45" spans="1:3" x14ac:dyDescent="0.25">
      <c r="A45" s="30">
        <v>1315</v>
      </c>
      <c r="B45" s="6" t="s">
        <v>473</v>
      </c>
      <c r="C45" s="7">
        <v>2</v>
      </c>
    </row>
    <row r="46" spans="1:3" x14ac:dyDescent="0.25">
      <c r="A46" s="30">
        <v>1316</v>
      </c>
      <c r="B46" s="6" t="s">
        <v>474</v>
      </c>
      <c r="C46" s="7">
        <v>79</v>
      </c>
    </row>
    <row r="47" spans="1:3" x14ac:dyDescent="0.25">
      <c r="A47" s="30">
        <v>1319</v>
      </c>
      <c r="B47" s="6" t="s">
        <v>153</v>
      </c>
      <c r="C47" s="7">
        <v>56</v>
      </c>
    </row>
    <row r="48" spans="1:3" x14ac:dyDescent="0.25">
      <c r="A48" s="30">
        <v>1321</v>
      </c>
      <c r="B48" s="6" t="s">
        <v>12</v>
      </c>
      <c r="C48" s="7">
        <v>1</v>
      </c>
    </row>
    <row r="49" spans="1:3" x14ac:dyDescent="0.25">
      <c r="A49" s="30">
        <v>1322</v>
      </c>
      <c r="B49" s="6" t="s">
        <v>475</v>
      </c>
      <c r="C49" s="7">
        <v>5</v>
      </c>
    </row>
    <row r="50" spans="1:3" x14ac:dyDescent="0.25">
      <c r="A50" s="30">
        <v>1323</v>
      </c>
      <c r="B50" s="55" t="s">
        <v>851</v>
      </c>
      <c r="C50" s="7">
        <v>1</v>
      </c>
    </row>
    <row r="51" spans="1:3" x14ac:dyDescent="0.25">
      <c r="A51" s="30">
        <v>1324</v>
      </c>
      <c r="B51" s="6" t="s">
        <v>476</v>
      </c>
      <c r="C51" s="7">
        <v>8</v>
      </c>
    </row>
    <row r="52" spans="1:3" x14ac:dyDescent="0.25">
      <c r="A52" s="30">
        <v>1325</v>
      </c>
      <c r="B52" s="6" t="s">
        <v>477</v>
      </c>
      <c r="C52" s="7">
        <v>2</v>
      </c>
    </row>
    <row r="53" spans="1:3" x14ac:dyDescent="0.25">
      <c r="A53" s="30">
        <v>1329</v>
      </c>
      <c r="B53" s="6" t="s">
        <v>13</v>
      </c>
      <c r="C53" s="7">
        <v>36</v>
      </c>
    </row>
    <row r="54" spans="1:3" x14ac:dyDescent="0.25">
      <c r="A54" s="30">
        <v>1330</v>
      </c>
      <c r="B54" s="6" t="s">
        <v>632</v>
      </c>
      <c r="C54" s="7">
        <v>104</v>
      </c>
    </row>
    <row r="55" spans="1:3" x14ac:dyDescent="0.25">
      <c r="A55" s="30">
        <v>1341</v>
      </c>
      <c r="B55" s="6" t="s">
        <v>179</v>
      </c>
      <c r="C55" s="7">
        <v>1</v>
      </c>
    </row>
    <row r="56" spans="1:3" x14ac:dyDescent="0.25">
      <c r="A56" s="30">
        <v>1342</v>
      </c>
      <c r="B56" s="6" t="s">
        <v>478</v>
      </c>
      <c r="C56" s="7">
        <v>15</v>
      </c>
    </row>
    <row r="57" spans="1:3" x14ac:dyDescent="0.25">
      <c r="A57" s="30">
        <v>1343</v>
      </c>
      <c r="B57" s="6" t="s">
        <v>595</v>
      </c>
      <c r="C57" s="7">
        <v>1</v>
      </c>
    </row>
    <row r="58" spans="1:3" x14ac:dyDescent="0.25">
      <c r="A58" s="30">
        <v>1345</v>
      </c>
      <c r="B58" s="57" t="s">
        <v>579</v>
      </c>
      <c r="C58" s="7">
        <v>5</v>
      </c>
    </row>
    <row r="59" spans="1:3" x14ac:dyDescent="0.25">
      <c r="A59" s="30">
        <v>1346</v>
      </c>
      <c r="B59" s="6" t="s">
        <v>479</v>
      </c>
      <c r="C59" s="7">
        <v>8</v>
      </c>
    </row>
    <row r="60" spans="1:3" x14ac:dyDescent="0.25">
      <c r="A60" s="30">
        <v>1351</v>
      </c>
      <c r="B60" s="6" t="s">
        <v>14</v>
      </c>
      <c r="C60" s="7">
        <v>9</v>
      </c>
    </row>
    <row r="61" spans="1:3" x14ac:dyDescent="0.25">
      <c r="A61" s="30">
        <v>1352</v>
      </c>
      <c r="B61" s="6" t="s">
        <v>480</v>
      </c>
      <c r="C61" s="7">
        <v>7</v>
      </c>
    </row>
    <row r="62" spans="1:3" x14ac:dyDescent="0.25">
      <c r="A62" s="30">
        <v>1353</v>
      </c>
      <c r="B62" s="6" t="s">
        <v>15</v>
      </c>
      <c r="C62" s="7">
        <v>10</v>
      </c>
    </row>
    <row r="63" spans="1:3" x14ac:dyDescent="0.25">
      <c r="A63" s="30">
        <v>1354</v>
      </c>
      <c r="B63" s="6" t="s">
        <v>235</v>
      </c>
      <c r="C63" s="7">
        <v>16</v>
      </c>
    </row>
    <row r="64" spans="1:3" x14ac:dyDescent="0.25">
      <c r="A64" s="30">
        <v>1355</v>
      </c>
      <c r="B64" s="6" t="s">
        <v>481</v>
      </c>
      <c r="C64" s="7">
        <v>268</v>
      </c>
    </row>
    <row r="65" spans="1:3" x14ac:dyDescent="0.25">
      <c r="A65" s="30">
        <v>1361</v>
      </c>
      <c r="B65" s="6" t="s">
        <v>16</v>
      </c>
      <c r="C65" s="7">
        <v>7</v>
      </c>
    </row>
    <row r="66" spans="1:3" x14ac:dyDescent="0.25">
      <c r="A66" s="30">
        <v>1362</v>
      </c>
      <c r="B66" s="6" t="s">
        <v>565</v>
      </c>
      <c r="C66" s="7">
        <v>6</v>
      </c>
    </row>
    <row r="67" spans="1:3" x14ac:dyDescent="0.25">
      <c r="A67" s="30">
        <v>1363</v>
      </c>
      <c r="B67" s="6" t="s">
        <v>482</v>
      </c>
      <c r="C67" s="7">
        <v>12</v>
      </c>
    </row>
    <row r="68" spans="1:3" x14ac:dyDescent="0.25">
      <c r="A68" s="30">
        <v>1371</v>
      </c>
      <c r="B68" s="6" t="s">
        <v>180</v>
      </c>
      <c r="C68" s="7">
        <v>19</v>
      </c>
    </row>
    <row r="69" spans="1:3" x14ac:dyDescent="0.25">
      <c r="A69" s="30">
        <v>1372</v>
      </c>
      <c r="B69" s="6" t="s">
        <v>181</v>
      </c>
      <c r="C69" s="7">
        <v>107</v>
      </c>
    </row>
    <row r="70" spans="1:3" x14ac:dyDescent="0.25">
      <c r="A70" s="30">
        <v>1381</v>
      </c>
      <c r="B70" s="6" t="s">
        <v>110</v>
      </c>
      <c r="C70" s="7">
        <v>11</v>
      </c>
    </row>
    <row r="71" spans="1:3" x14ac:dyDescent="0.25">
      <c r="A71" s="30">
        <v>1382</v>
      </c>
      <c r="B71" s="6" t="s">
        <v>17</v>
      </c>
      <c r="C71" s="7">
        <v>5</v>
      </c>
    </row>
    <row r="72" spans="1:3" x14ac:dyDescent="0.25">
      <c r="A72" s="30">
        <v>1383</v>
      </c>
      <c r="B72" s="6" t="s">
        <v>18</v>
      </c>
      <c r="C72" s="7">
        <v>6</v>
      </c>
    </row>
    <row r="73" spans="1:3" x14ac:dyDescent="0.25">
      <c r="A73" s="30">
        <v>1389</v>
      </c>
      <c r="B73" s="6" t="s">
        <v>621</v>
      </c>
      <c r="C73" s="7">
        <v>1</v>
      </c>
    </row>
    <row r="74" spans="1:3" x14ac:dyDescent="0.25">
      <c r="A74" s="30">
        <v>1391</v>
      </c>
      <c r="B74" s="6" t="s">
        <v>483</v>
      </c>
      <c r="C74" s="7">
        <v>5</v>
      </c>
    </row>
    <row r="75" spans="1:3" x14ac:dyDescent="0.25">
      <c r="A75" s="30">
        <v>1392</v>
      </c>
      <c r="B75" s="6" t="s">
        <v>484</v>
      </c>
      <c r="C75" s="7">
        <v>145</v>
      </c>
    </row>
    <row r="76" spans="1:3" x14ac:dyDescent="0.25">
      <c r="A76" s="30">
        <v>1393</v>
      </c>
      <c r="B76" s="6" t="s">
        <v>485</v>
      </c>
      <c r="C76" s="7">
        <v>7</v>
      </c>
    </row>
    <row r="77" spans="1:3" x14ac:dyDescent="0.25">
      <c r="A77" s="30">
        <v>1399</v>
      </c>
      <c r="B77" s="6" t="s">
        <v>628</v>
      </c>
      <c r="C77" s="7">
        <v>3</v>
      </c>
    </row>
    <row r="78" spans="1:3" x14ac:dyDescent="0.25">
      <c r="A78" s="30">
        <v>1411</v>
      </c>
      <c r="B78" s="1" t="s">
        <v>0</v>
      </c>
      <c r="C78" s="7">
        <v>3</v>
      </c>
    </row>
    <row r="79" spans="1:3" x14ac:dyDescent="0.25">
      <c r="A79" s="30">
        <v>1412</v>
      </c>
      <c r="B79" s="1" t="s">
        <v>678</v>
      </c>
      <c r="C79" s="7">
        <v>2</v>
      </c>
    </row>
    <row r="80" spans="1:3" x14ac:dyDescent="0.25">
      <c r="A80" s="30">
        <v>1413</v>
      </c>
      <c r="B80" s="6" t="s">
        <v>486</v>
      </c>
      <c r="C80" s="7">
        <v>30</v>
      </c>
    </row>
    <row r="81" spans="1:3" x14ac:dyDescent="0.25">
      <c r="A81" s="30">
        <v>1414</v>
      </c>
      <c r="B81" s="6" t="s">
        <v>487</v>
      </c>
      <c r="C81" s="7">
        <v>11</v>
      </c>
    </row>
    <row r="82" spans="1:3" x14ac:dyDescent="0.25">
      <c r="A82" s="30">
        <v>1415</v>
      </c>
      <c r="B82" s="6" t="s">
        <v>182</v>
      </c>
      <c r="C82" s="7">
        <v>12</v>
      </c>
    </row>
    <row r="83" spans="1:3" x14ac:dyDescent="0.25">
      <c r="A83" s="30">
        <v>1416</v>
      </c>
      <c r="B83" s="6" t="s">
        <v>19</v>
      </c>
      <c r="C83" s="7">
        <v>7</v>
      </c>
    </row>
    <row r="84" spans="1:3" x14ac:dyDescent="0.25">
      <c r="A84" s="30">
        <v>1417</v>
      </c>
      <c r="B84" s="6" t="s">
        <v>183</v>
      </c>
      <c r="C84" s="7">
        <v>3</v>
      </c>
    </row>
    <row r="85" spans="1:3" x14ac:dyDescent="0.25">
      <c r="A85" s="30">
        <v>1418</v>
      </c>
      <c r="B85" s="6" t="s">
        <v>488</v>
      </c>
      <c r="C85" s="7">
        <v>8</v>
      </c>
    </row>
    <row r="86" spans="1:3" x14ac:dyDescent="0.25">
      <c r="A86" s="30">
        <v>1419</v>
      </c>
      <c r="B86" s="6" t="s">
        <v>489</v>
      </c>
      <c r="C86" s="7">
        <v>173</v>
      </c>
    </row>
    <row r="87" spans="1:3" x14ac:dyDescent="0.25">
      <c r="A87" s="30">
        <v>1421</v>
      </c>
      <c r="B87" s="6" t="s">
        <v>20</v>
      </c>
      <c r="C87" s="7">
        <v>9</v>
      </c>
    </row>
    <row r="88" spans="1:3" x14ac:dyDescent="0.25">
      <c r="A88" s="30">
        <v>1422</v>
      </c>
      <c r="B88" s="6" t="s">
        <v>490</v>
      </c>
      <c r="C88" s="7">
        <v>5</v>
      </c>
    </row>
    <row r="89" spans="1:3" x14ac:dyDescent="0.25">
      <c r="A89" s="30">
        <v>1423</v>
      </c>
      <c r="B89" s="6" t="s">
        <v>184</v>
      </c>
      <c r="C89" s="7">
        <v>35</v>
      </c>
    </row>
    <row r="90" spans="1:3" x14ac:dyDescent="0.25">
      <c r="A90" s="30">
        <v>1425</v>
      </c>
      <c r="B90" s="6" t="s">
        <v>185</v>
      </c>
      <c r="C90" s="7">
        <v>7</v>
      </c>
    </row>
    <row r="91" spans="1:3" x14ac:dyDescent="0.25">
      <c r="A91" s="30">
        <v>1426</v>
      </c>
      <c r="B91" s="6" t="s">
        <v>586</v>
      </c>
      <c r="C91" s="7">
        <v>1</v>
      </c>
    </row>
    <row r="92" spans="1:3" x14ac:dyDescent="0.25">
      <c r="A92" s="30">
        <v>1427</v>
      </c>
      <c r="B92" s="6" t="s">
        <v>425</v>
      </c>
      <c r="C92" s="7">
        <v>6</v>
      </c>
    </row>
    <row r="93" spans="1:3" x14ac:dyDescent="0.25">
      <c r="A93" s="30">
        <v>1428</v>
      </c>
      <c r="B93" s="6" t="s">
        <v>491</v>
      </c>
      <c r="C93" s="7">
        <v>4</v>
      </c>
    </row>
    <row r="94" spans="1:3" x14ac:dyDescent="0.25">
      <c r="A94" s="30">
        <v>1432</v>
      </c>
      <c r="B94" s="55" t="s">
        <v>587</v>
      </c>
      <c r="C94" s="7">
        <v>1</v>
      </c>
    </row>
    <row r="95" spans="1:3" x14ac:dyDescent="0.25">
      <c r="A95" s="30">
        <v>1435</v>
      </c>
      <c r="B95" s="6" t="s">
        <v>186</v>
      </c>
      <c r="C95" s="7">
        <v>10</v>
      </c>
    </row>
    <row r="96" spans="1:3" x14ac:dyDescent="0.25">
      <c r="A96" s="30">
        <v>1436</v>
      </c>
      <c r="B96" s="6" t="s">
        <v>187</v>
      </c>
      <c r="C96" s="7">
        <v>31</v>
      </c>
    </row>
    <row r="97" spans="1:3" x14ac:dyDescent="0.25">
      <c r="A97" s="30">
        <v>1439</v>
      </c>
      <c r="B97" s="6" t="s">
        <v>188</v>
      </c>
      <c r="C97" s="7">
        <v>15</v>
      </c>
    </row>
    <row r="98" spans="1:3" x14ac:dyDescent="0.25">
      <c r="A98" s="30">
        <v>1441</v>
      </c>
      <c r="B98" s="6" t="s">
        <v>492</v>
      </c>
      <c r="C98" s="7">
        <v>2</v>
      </c>
    </row>
    <row r="99" spans="1:3" x14ac:dyDescent="0.25">
      <c r="A99" s="30">
        <v>1442</v>
      </c>
      <c r="B99" s="6" t="s">
        <v>493</v>
      </c>
      <c r="C99" s="7">
        <v>29</v>
      </c>
    </row>
    <row r="100" spans="1:3" x14ac:dyDescent="0.25">
      <c r="A100" s="30">
        <v>1451</v>
      </c>
      <c r="B100" s="6" t="s">
        <v>494</v>
      </c>
      <c r="C100" s="7">
        <v>4</v>
      </c>
    </row>
    <row r="101" spans="1:3" x14ac:dyDescent="0.25">
      <c r="A101" s="30">
        <v>1452</v>
      </c>
      <c r="B101" s="6" t="s">
        <v>495</v>
      </c>
      <c r="C101" s="7">
        <v>6</v>
      </c>
    </row>
    <row r="102" spans="1:3" x14ac:dyDescent="0.25">
      <c r="A102" s="30">
        <v>1453</v>
      </c>
      <c r="B102" s="6" t="s">
        <v>496</v>
      </c>
      <c r="C102" s="7">
        <v>211</v>
      </c>
    </row>
    <row r="103" spans="1:3" x14ac:dyDescent="0.25">
      <c r="A103" s="30">
        <v>1454</v>
      </c>
      <c r="B103" s="6" t="s">
        <v>497</v>
      </c>
      <c r="C103" s="7">
        <v>173</v>
      </c>
    </row>
    <row r="104" spans="1:3" x14ac:dyDescent="0.25">
      <c r="A104" s="30">
        <v>1455</v>
      </c>
      <c r="B104" s="6" t="s">
        <v>498</v>
      </c>
      <c r="C104" s="7">
        <v>104</v>
      </c>
    </row>
    <row r="105" spans="1:3" x14ac:dyDescent="0.25">
      <c r="A105" s="30">
        <v>1456</v>
      </c>
      <c r="B105" s="6" t="s">
        <v>189</v>
      </c>
      <c r="C105" s="7">
        <v>1</v>
      </c>
    </row>
    <row r="106" spans="1:3" x14ac:dyDescent="0.25">
      <c r="A106" s="30">
        <v>1462</v>
      </c>
      <c r="B106" s="6" t="s">
        <v>499</v>
      </c>
      <c r="C106" s="7">
        <v>8</v>
      </c>
    </row>
    <row r="107" spans="1:3" x14ac:dyDescent="0.25">
      <c r="A107" s="30">
        <v>1463</v>
      </c>
      <c r="B107" s="6" t="s">
        <v>500</v>
      </c>
      <c r="C107" s="7">
        <v>41</v>
      </c>
    </row>
    <row r="108" spans="1:3" x14ac:dyDescent="0.25">
      <c r="A108" s="30">
        <v>1464</v>
      </c>
      <c r="B108" s="6" t="s">
        <v>190</v>
      </c>
      <c r="C108" s="7">
        <v>13</v>
      </c>
    </row>
    <row r="109" spans="1:3" x14ac:dyDescent="0.25">
      <c r="A109" s="30">
        <v>1465</v>
      </c>
      <c r="B109" s="6" t="s">
        <v>21</v>
      </c>
      <c r="C109" s="7">
        <v>48</v>
      </c>
    </row>
    <row r="110" spans="1:3" x14ac:dyDescent="0.25">
      <c r="A110" s="30">
        <v>1466</v>
      </c>
      <c r="B110" s="6" t="s">
        <v>619</v>
      </c>
      <c r="C110" s="7">
        <v>2</v>
      </c>
    </row>
    <row r="111" spans="1:3" x14ac:dyDescent="0.25">
      <c r="A111" s="30">
        <v>1467</v>
      </c>
      <c r="B111" s="57" t="s">
        <v>850</v>
      </c>
      <c r="C111" s="7">
        <v>2</v>
      </c>
    </row>
    <row r="112" spans="1:3" x14ac:dyDescent="0.25">
      <c r="A112" s="30">
        <v>1468</v>
      </c>
      <c r="B112" s="6" t="s">
        <v>191</v>
      </c>
      <c r="C112" s="7">
        <v>134</v>
      </c>
    </row>
    <row r="113" spans="1:3" x14ac:dyDescent="0.25">
      <c r="A113" s="30">
        <v>1471</v>
      </c>
      <c r="B113" s="6" t="s">
        <v>566</v>
      </c>
      <c r="C113" s="7">
        <v>1</v>
      </c>
    </row>
    <row r="114" spans="1:3" x14ac:dyDescent="0.25">
      <c r="A114" s="30">
        <v>1473</v>
      </c>
      <c r="B114" s="6" t="s">
        <v>192</v>
      </c>
      <c r="C114" s="7">
        <v>25</v>
      </c>
    </row>
    <row r="115" spans="1:3" x14ac:dyDescent="0.25">
      <c r="A115" s="30">
        <v>1474</v>
      </c>
      <c r="B115" s="6" t="s">
        <v>193</v>
      </c>
      <c r="C115" s="7">
        <v>394</v>
      </c>
    </row>
    <row r="116" spans="1:3" x14ac:dyDescent="0.25">
      <c r="A116" s="30">
        <v>1475</v>
      </c>
      <c r="B116" s="6" t="s">
        <v>194</v>
      </c>
      <c r="C116" s="7">
        <v>112</v>
      </c>
    </row>
    <row r="117" spans="1:3" x14ac:dyDescent="0.25">
      <c r="A117" s="30">
        <v>1476</v>
      </c>
      <c r="B117" s="6" t="s">
        <v>195</v>
      </c>
      <c r="C117" s="7">
        <v>822</v>
      </c>
    </row>
    <row r="118" spans="1:3" x14ac:dyDescent="0.25">
      <c r="A118" s="30">
        <v>1481</v>
      </c>
      <c r="B118" s="6" t="s">
        <v>196</v>
      </c>
      <c r="C118" s="7">
        <v>6</v>
      </c>
    </row>
    <row r="119" spans="1:3" x14ac:dyDescent="0.25">
      <c r="A119" s="30">
        <v>1482</v>
      </c>
      <c r="B119" s="6" t="s">
        <v>197</v>
      </c>
      <c r="C119" s="7">
        <v>31</v>
      </c>
    </row>
    <row r="120" spans="1:3" x14ac:dyDescent="0.25">
      <c r="A120" s="30">
        <v>1491</v>
      </c>
      <c r="B120" s="6" t="s">
        <v>198</v>
      </c>
      <c r="C120" s="7">
        <v>206</v>
      </c>
    </row>
    <row r="121" spans="1:3" x14ac:dyDescent="0.25">
      <c r="A121" s="30">
        <v>1492</v>
      </c>
      <c r="B121" s="6" t="s">
        <v>22</v>
      </c>
      <c r="C121" s="7">
        <v>13</v>
      </c>
    </row>
    <row r="122" spans="1:3" x14ac:dyDescent="0.25">
      <c r="A122" s="30">
        <v>1493</v>
      </c>
      <c r="B122" s="6" t="s">
        <v>199</v>
      </c>
      <c r="C122" s="7">
        <v>6</v>
      </c>
    </row>
    <row r="123" spans="1:3" x14ac:dyDescent="0.25">
      <c r="A123" s="30">
        <v>1494</v>
      </c>
      <c r="B123" s="6" t="s">
        <v>389</v>
      </c>
      <c r="C123" s="7">
        <v>23</v>
      </c>
    </row>
    <row r="124" spans="1:3" x14ac:dyDescent="0.25">
      <c r="A124" s="30">
        <v>1495</v>
      </c>
      <c r="B124" s="6" t="s">
        <v>200</v>
      </c>
      <c r="C124" s="7">
        <v>79</v>
      </c>
    </row>
    <row r="125" spans="1:3" x14ac:dyDescent="0.25">
      <c r="A125" s="30">
        <v>1501</v>
      </c>
      <c r="B125" s="6" t="s">
        <v>201</v>
      </c>
      <c r="C125" s="7">
        <v>4528</v>
      </c>
    </row>
    <row r="126" spans="1:3" x14ac:dyDescent="0.25">
      <c r="A126" s="30">
        <v>1502</v>
      </c>
      <c r="B126" s="6" t="s">
        <v>501</v>
      </c>
      <c r="C126" s="7">
        <v>107</v>
      </c>
    </row>
    <row r="127" spans="1:3" x14ac:dyDescent="0.25">
      <c r="A127" s="30">
        <v>1503</v>
      </c>
      <c r="B127" s="6" t="s">
        <v>502</v>
      </c>
      <c r="C127" s="7">
        <v>80</v>
      </c>
    </row>
    <row r="128" spans="1:3" x14ac:dyDescent="0.25">
      <c r="A128" s="30">
        <v>1504</v>
      </c>
      <c r="B128" s="6" t="s">
        <v>202</v>
      </c>
      <c r="C128" s="7">
        <v>2466</v>
      </c>
    </row>
    <row r="129" spans="1:3" x14ac:dyDescent="0.25">
      <c r="A129" s="30">
        <v>1505</v>
      </c>
      <c r="B129" s="6" t="s">
        <v>203</v>
      </c>
      <c r="C129" s="7">
        <v>1628</v>
      </c>
    </row>
    <row r="130" spans="1:3" x14ac:dyDescent="0.25">
      <c r="A130" s="30">
        <v>1506</v>
      </c>
      <c r="B130" s="6" t="s">
        <v>111</v>
      </c>
      <c r="C130" s="7">
        <v>26</v>
      </c>
    </row>
    <row r="131" spans="1:3" x14ac:dyDescent="0.25">
      <c r="A131" s="30">
        <v>1507</v>
      </c>
      <c r="B131" s="6" t="s">
        <v>503</v>
      </c>
      <c r="C131" s="7">
        <v>355</v>
      </c>
    </row>
    <row r="132" spans="1:3" x14ac:dyDescent="0.25">
      <c r="A132" s="30">
        <v>1508</v>
      </c>
      <c r="B132" s="6" t="s">
        <v>204</v>
      </c>
      <c r="C132" s="7">
        <v>358</v>
      </c>
    </row>
    <row r="133" spans="1:3" x14ac:dyDescent="0.25">
      <c r="A133" s="30">
        <v>1611</v>
      </c>
      <c r="B133" s="6" t="s">
        <v>504</v>
      </c>
      <c r="C133" s="7">
        <v>203</v>
      </c>
    </row>
    <row r="134" spans="1:3" x14ac:dyDescent="0.25">
      <c r="A134" s="30">
        <v>1612</v>
      </c>
      <c r="B134" s="6" t="s">
        <v>505</v>
      </c>
      <c r="C134" s="7">
        <v>1257</v>
      </c>
    </row>
    <row r="135" spans="1:3" x14ac:dyDescent="0.25">
      <c r="A135" s="30">
        <v>1613</v>
      </c>
      <c r="B135" s="6" t="s">
        <v>506</v>
      </c>
      <c r="C135" s="7">
        <v>466</v>
      </c>
    </row>
    <row r="136" spans="1:3" x14ac:dyDescent="0.25">
      <c r="A136" s="30">
        <v>1614</v>
      </c>
      <c r="B136" s="6" t="s">
        <v>507</v>
      </c>
      <c r="C136" s="7">
        <v>521</v>
      </c>
    </row>
    <row r="137" spans="1:3" x14ac:dyDescent="0.25">
      <c r="A137" s="30">
        <v>1615</v>
      </c>
      <c r="B137" s="6" t="s">
        <v>426</v>
      </c>
      <c r="C137" s="7">
        <v>1028</v>
      </c>
    </row>
    <row r="138" spans="1:3" x14ac:dyDescent="0.25">
      <c r="A138" s="30">
        <v>1616</v>
      </c>
      <c r="B138" s="6" t="s">
        <v>427</v>
      </c>
      <c r="C138" s="7">
        <v>195</v>
      </c>
    </row>
    <row r="139" spans="1:3" x14ac:dyDescent="0.25">
      <c r="A139" s="30">
        <v>1617</v>
      </c>
      <c r="B139" s="6" t="s">
        <v>508</v>
      </c>
      <c r="C139" s="7">
        <v>875</v>
      </c>
    </row>
    <row r="140" spans="1:3" x14ac:dyDescent="0.25">
      <c r="A140" s="30">
        <v>1618</v>
      </c>
      <c r="B140" s="6" t="s">
        <v>509</v>
      </c>
      <c r="C140" s="7">
        <v>87</v>
      </c>
    </row>
    <row r="141" spans="1:3" x14ac:dyDescent="0.25">
      <c r="A141" s="30">
        <v>1619</v>
      </c>
      <c r="B141" s="6" t="s">
        <v>625</v>
      </c>
      <c r="C141" s="7">
        <v>951</v>
      </c>
    </row>
    <row r="142" spans="1:3" x14ac:dyDescent="0.25">
      <c r="A142" s="30">
        <v>1621</v>
      </c>
      <c r="B142" s="6" t="s">
        <v>510</v>
      </c>
      <c r="C142" s="7">
        <v>72</v>
      </c>
    </row>
    <row r="143" spans="1:3" x14ac:dyDescent="0.25">
      <c r="A143" s="30">
        <v>1622</v>
      </c>
      <c r="B143" s="6" t="s">
        <v>428</v>
      </c>
      <c r="C143" s="7">
        <v>29</v>
      </c>
    </row>
    <row r="144" spans="1:3" x14ac:dyDescent="0.25">
      <c r="A144" s="30">
        <v>1623</v>
      </c>
      <c r="B144" s="6" t="s">
        <v>463</v>
      </c>
      <c r="C144" s="7">
        <v>29</v>
      </c>
    </row>
    <row r="145" spans="1:3" x14ac:dyDescent="0.25">
      <c r="A145" s="30">
        <v>1631</v>
      </c>
      <c r="B145" s="6" t="s">
        <v>205</v>
      </c>
      <c r="C145" s="7">
        <v>2097</v>
      </c>
    </row>
    <row r="146" spans="1:3" x14ac:dyDescent="0.25">
      <c r="A146" s="30">
        <v>1641</v>
      </c>
      <c r="B146" s="6" t="s">
        <v>464</v>
      </c>
      <c r="C146" s="7">
        <v>435</v>
      </c>
    </row>
    <row r="147" spans="1:3" x14ac:dyDescent="0.25">
      <c r="A147" s="30">
        <v>1642</v>
      </c>
      <c r="B147" s="6" t="s">
        <v>511</v>
      </c>
      <c r="C147" s="7">
        <v>403</v>
      </c>
    </row>
    <row r="148" spans="1:3" x14ac:dyDescent="0.25">
      <c r="A148" s="30">
        <v>1643</v>
      </c>
      <c r="B148" s="6" t="s">
        <v>512</v>
      </c>
      <c r="C148" s="7">
        <v>136</v>
      </c>
    </row>
    <row r="149" spans="1:3" x14ac:dyDescent="0.25">
      <c r="A149" s="30">
        <v>1644</v>
      </c>
      <c r="B149" s="6" t="s">
        <v>513</v>
      </c>
      <c r="C149" s="7">
        <v>957</v>
      </c>
    </row>
    <row r="150" spans="1:3" x14ac:dyDescent="0.25">
      <c r="A150" s="30">
        <v>1645</v>
      </c>
      <c r="B150" s="6" t="s">
        <v>514</v>
      </c>
      <c r="C150" s="7">
        <v>119</v>
      </c>
    </row>
    <row r="151" spans="1:3" x14ac:dyDescent="0.25">
      <c r="A151" s="30">
        <v>1646</v>
      </c>
      <c r="B151" s="6" t="s">
        <v>515</v>
      </c>
      <c r="C151" s="7">
        <v>794</v>
      </c>
    </row>
    <row r="152" spans="1:3" x14ac:dyDescent="0.25">
      <c r="A152" s="30">
        <v>1647</v>
      </c>
      <c r="B152" s="6" t="s">
        <v>516</v>
      </c>
      <c r="C152" s="7">
        <v>1680</v>
      </c>
    </row>
    <row r="153" spans="1:3" x14ac:dyDescent="0.25">
      <c r="A153" s="30">
        <v>1651</v>
      </c>
      <c r="B153" s="6" t="s">
        <v>517</v>
      </c>
      <c r="C153" s="7">
        <v>2519</v>
      </c>
    </row>
    <row r="154" spans="1:3" ht="26.4" x14ac:dyDescent="0.25">
      <c r="A154" s="30">
        <v>1652</v>
      </c>
      <c r="B154" s="6" t="s">
        <v>518</v>
      </c>
      <c r="C154" s="7">
        <v>1577</v>
      </c>
    </row>
    <row r="155" spans="1:3" x14ac:dyDescent="0.25">
      <c r="A155" s="30">
        <v>1653</v>
      </c>
      <c r="B155" s="6" t="s">
        <v>519</v>
      </c>
      <c r="C155" s="7">
        <v>2328</v>
      </c>
    </row>
    <row r="156" spans="1:3" x14ac:dyDescent="0.25">
      <c r="A156" s="30">
        <v>1654</v>
      </c>
      <c r="B156" s="6" t="s">
        <v>520</v>
      </c>
      <c r="C156" s="7">
        <v>1167</v>
      </c>
    </row>
    <row r="157" spans="1:3" x14ac:dyDescent="0.25">
      <c r="A157" s="30">
        <v>1655</v>
      </c>
      <c r="B157" s="6" t="s">
        <v>429</v>
      </c>
      <c r="C157" s="7">
        <v>149</v>
      </c>
    </row>
    <row r="158" spans="1:3" x14ac:dyDescent="0.25">
      <c r="A158" s="30">
        <v>1656</v>
      </c>
      <c r="B158" s="6" t="s">
        <v>521</v>
      </c>
      <c r="C158" s="7">
        <v>130</v>
      </c>
    </row>
    <row r="159" spans="1:3" x14ac:dyDescent="0.25">
      <c r="A159" s="30">
        <v>1657</v>
      </c>
      <c r="B159" s="6" t="s">
        <v>522</v>
      </c>
      <c r="C159" s="7">
        <v>44</v>
      </c>
    </row>
    <row r="160" spans="1:3" x14ac:dyDescent="0.25">
      <c r="A160" s="30">
        <v>1659</v>
      </c>
      <c r="B160" s="6" t="s">
        <v>523</v>
      </c>
      <c r="C160" s="7">
        <v>3598</v>
      </c>
    </row>
    <row r="161" spans="1:3" x14ac:dyDescent="0.25">
      <c r="A161" s="30">
        <v>1661</v>
      </c>
      <c r="B161" s="6" t="s">
        <v>206</v>
      </c>
      <c r="C161" s="7">
        <v>58</v>
      </c>
    </row>
    <row r="162" spans="1:3" x14ac:dyDescent="0.25">
      <c r="A162" s="30">
        <v>1662</v>
      </c>
      <c r="B162" s="6" t="s">
        <v>524</v>
      </c>
      <c r="C162" s="7">
        <v>552</v>
      </c>
    </row>
    <row r="163" spans="1:3" x14ac:dyDescent="0.25">
      <c r="A163" s="30">
        <v>1663</v>
      </c>
      <c r="B163" s="6" t="s">
        <v>525</v>
      </c>
      <c r="C163" s="7">
        <v>943</v>
      </c>
    </row>
    <row r="164" spans="1:3" x14ac:dyDescent="0.25">
      <c r="A164" s="30">
        <v>1664</v>
      </c>
      <c r="B164" s="6" t="s">
        <v>526</v>
      </c>
      <c r="C164" s="7">
        <v>47</v>
      </c>
    </row>
    <row r="165" spans="1:3" x14ac:dyDescent="0.25">
      <c r="A165" s="30">
        <v>1665</v>
      </c>
      <c r="B165" s="6" t="s">
        <v>527</v>
      </c>
      <c r="C165" s="7">
        <v>373</v>
      </c>
    </row>
    <row r="166" spans="1:3" x14ac:dyDescent="0.25">
      <c r="A166" s="30">
        <v>1671</v>
      </c>
      <c r="B166" s="6" t="s">
        <v>207</v>
      </c>
      <c r="C166" s="7">
        <v>1405</v>
      </c>
    </row>
    <row r="167" spans="1:3" x14ac:dyDescent="0.25">
      <c r="A167" s="30">
        <v>1672</v>
      </c>
      <c r="B167" s="6" t="s">
        <v>208</v>
      </c>
      <c r="C167" s="7">
        <v>259</v>
      </c>
    </row>
    <row r="168" spans="1:3" x14ac:dyDescent="0.25">
      <c r="A168" s="30">
        <v>1673</v>
      </c>
      <c r="B168" s="6" t="s">
        <v>528</v>
      </c>
      <c r="C168" s="7">
        <v>4204</v>
      </c>
    </row>
    <row r="169" spans="1:3" x14ac:dyDescent="0.25">
      <c r="A169" s="30">
        <v>1674</v>
      </c>
      <c r="B169" s="6" t="s">
        <v>439</v>
      </c>
      <c r="C169" s="7">
        <v>131</v>
      </c>
    </row>
    <row r="170" spans="1:3" x14ac:dyDescent="0.25">
      <c r="A170" s="30">
        <v>1675</v>
      </c>
      <c r="B170" s="6" t="s">
        <v>529</v>
      </c>
      <c r="C170" s="7">
        <v>64</v>
      </c>
    </row>
    <row r="171" spans="1:3" x14ac:dyDescent="0.25">
      <c r="A171" s="30">
        <v>1676</v>
      </c>
      <c r="B171" s="6" t="s">
        <v>530</v>
      </c>
      <c r="C171" s="7">
        <v>75</v>
      </c>
    </row>
    <row r="172" spans="1:3" x14ac:dyDescent="0.25">
      <c r="A172" s="30">
        <v>1677</v>
      </c>
      <c r="B172" s="6" t="s">
        <v>591</v>
      </c>
      <c r="C172" s="7">
        <v>952</v>
      </c>
    </row>
    <row r="173" spans="1:3" x14ac:dyDescent="0.25">
      <c r="A173" s="30">
        <v>1681</v>
      </c>
      <c r="B173" s="6" t="s">
        <v>531</v>
      </c>
      <c r="C173" s="7">
        <v>163</v>
      </c>
    </row>
    <row r="174" spans="1:3" x14ac:dyDescent="0.25">
      <c r="A174" s="30">
        <v>1682</v>
      </c>
      <c r="B174" s="6" t="s">
        <v>532</v>
      </c>
      <c r="C174" s="7">
        <v>122</v>
      </c>
    </row>
    <row r="175" spans="1:3" x14ac:dyDescent="0.25">
      <c r="A175" s="30">
        <v>1683</v>
      </c>
      <c r="B175" s="6" t="s">
        <v>533</v>
      </c>
      <c r="C175" s="7">
        <v>26</v>
      </c>
    </row>
    <row r="176" spans="1:3" x14ac:dyDescent="0.25">
      <c r="A176" s="30">
        <v>1684</v>
      </c>
      <c r="B176" s="6" t="s">
        <v>580</v>
      </c>
      <c r="C176" s="7">
        <v>32</v>
      </c>
    </row>
    <row r="177" spans="1:3" x14ac:dyDescent="0.25">
      <c r="A177" s="30">
        <v>1685</v>
      </c>
      <c r="B177" s="6" t="s">
        <v>209</v>
      </c>
      <c r="C177" s="7">
        <v>331</v>
      </c>
    </row>
    <row r="178" spans="1:3" x14ac:dyDescent="0.25">
      <c r="A178" s="30">
        <v>1686</v>
      </c>
      <c r="B178" s="6" t="s">
        <v>534</v>
      </c>
      <c r="C178" s="7">
        <v>96</v>
      </c>
    </row>
    <row r="179" spans="1:3" x14ac:dyDescent="0.25">
      <c r="A179" s="30">
        <v>1687</v>
      </c>
      <c r="B179" s="6" t="s">
        <v>535</v>
      </c>
      <c r="C179" s="7">
        <v>11</v>
      </c>
    </row>
    <row r="180" spans="1:3" x14ac:dyDescent="0.25">
      <c r="A180" s="30">
        <v>1691</v>
      </c>
      <c r="B180" s="6" t="s">
        <v>536</v>
      </c>
      <c r="C180" s="7">
        <v>1487</v>
      </c>
    </row>
    <row r="181" spans="1:3" x14ac:dyDescent="0.25">
      <c r="A181" s="30">
        <v>1692</v>
      </c>
      <c r="B181" s="6" t="s">
        <v>210</v>
      </c>
      <c r="C181" s="7">
        <v>240</v>
      </c>
    </row>
    <row r="182" spans="1:3" x14ac:dyDescent="0.25">
      <c r="A182" s="30">
        <v>1699</v>
      </c>
      <c r="B182" s="6" t="s">
        <v>626</v>
      </c>
      <c r="C182" s="7">
        <v>369</v>
      </c>
    </row>
    <row r="183" spans="1:3" x14ac:dyDescent="0.25">
      <c r="A183" s="30">
        <v>1711</v>
      </c>
      <c r="B183" s="55" t="s">
        <v>849</v>
      </c>
      <c r="C183" s="7">
        <v>1</v>
      </c>
    </row>
    <row r="184" spans="1:3" x14ac:dyDescent="0.25">
      <c r="A184" s="30">
        <v>1721</v>
      </c>
      <c r="B184" s="6" t="s">
        <v>211</v>
      </c>
      <c r="C184" s="7">
        <v>2349</v>
      </c>
    </row>
    <row r="185" spans="1:3" x14ac:dyDescent="0.25">
      <c r="A185" s="30">
        <v>1722</v>
      </c>
      <c r="B185" s="6" t="s">
        <v>212</v>
      </c>
      <c r="C185" s="7">
        <v>1950</v>
      </c>
    </row>
    <row r="186" spans="1:3" x14ac:dyDescent="0.25">
      <c r="A186" s="30">
        <v>1729</v>
      </c>
      <c r="B186" s="55" t="s">
        <v>848</v>
      </c>
      <c r="C186" s="7">
        <v>16</v>
      </c>
    </row>
    <row r="187" spans="1:3" x14ac:dyDescent="0.25">
      <c r="A187" s="30">
        <v>1731</v>
      </c>
      <c r="B187" s="55" t="s">
        <v>844</v>
      </c>
      <c r="C187" s="7">
        <v>8</v>
      </c>
    </row>
    <row r="188" spans="1:3" x14ac:dyDescent="0.25">
      <c r="A188" s="30">
        <v>1733</v>
      </c>
      <c r="B188" s="55" t="s">
        <v>845</v>
      </c>
      <c r="C188" s="7">
        <v>33</v>
      </c>
    </row>
    <row r="189" spans="1:3" x14ac:dyDescent="0.25">
      <c r="A189" s="30">
        <v>1741</v>
      </c>
      <c r="B189" s="55" t="s">
        <v>846</v>
      </c>
      <c r="C189" s="7">
        <v>2</v>
      </c>
    </row>
    <row r="190" spans="1:3" x14ac:dyDescent="0.25">
      <c r="A190" s="30">
        <v>1742</v>
      </c>
      <c r="B190" s="55" t="s">
        <v>847</v>
      </c>
      <c r="C190" s="7">
        <v>2</v>
      </c>
    </row>
    <row r="191" spans="1:3" x14ac:dyDescent="0.25">
      <c r="A191" s="30">
        <v>1751</v>
      </c>
      <c r="B191" s="6" t="s">
        <v>213</v>
      </c>
      <c r="C191" s="7">
        <v>339</v>
      </c>
    </row>
    <row r="192" spans="1:3" x14ac:dyDescent="0.25">
      <c r="A192" s="30">
        <v>1752</v>
      </c>
      <c r="B192" s="57" t="s">
        <v>537</v>
      </c>
      <c r="C192" s="7">
        <v>23</v>
      </c>
    </row>
    <row r="193" spans="1:3" x14ac:dyDescent="0.25">
      <c r="A193" s="30">
        <v>1753</v>
      </c>
      <c r="B193" s="55" t="s">
        <v>843</v>
      </c>
      <c r="C193" s="7">
        <v>5</v>
      </c>
    </row>
    <row r="194" spans="1:3" x14ac:dyDescent="0.25">
      <c r="A194" s="30">
        <v>1754</v>
      </c>
      <c r="B194" s="57" t="s">
        <v>538</v>
      </c>
      <c r="C194" s="7">
        <v>61</v>
      </c>
    </row>
    <row r="195" spans="1:3" x14ac:dyDescent="0.25">
      <c r="A195" s="30">
        <v>1755</v>
      </c>
      <c r="B195" s="57" t="s">
        <v>214</v>
      </c>
      <c r="C195" s="7">
        <v>401</v>
      </c>
    </row>
    <row r="196" spans="1:3" x14ac:dyDescent="0.25">
      <c r="A196" s="30">
        <v>1756</v>
      </c>
      <c r="B196" s="57" t="s">
        <v>539</v>
      </c>
      <c r="C196" s="7">
        <v>614</v>
      </c>
    </row>
    <row r="197" spans="1:3" x14ac:dyDescent="0.25">
      <c r="A197" s="30">
        <v>1757</v>
      </c>
      <c r="B197" s="57" t="s">
        <v>540</v>
      </c>
      <c r="C197" s="7">
        <v>53</v>
      </c>
    </row>
    <row r="198" spans="1:3" x14ac:dyDescent="0.25">
      <c r="A198" s="30">
        <v>1761</v>
      </c>
      <c r="B198" s="57" t="s">
        <v>541</v>
      </c>
      <c r="C198" s="7">
        <v>70</v>
      </c>
    </row>
    <row r="199" spans="1:3" x14ac:dyDescent="0.25">
      <c r="A199" s="30">
        <v>1769</v>
      </c>
      <c r="B199" s="55" t="s">
        <v>842</v>
      </c>
      <c r="C199" s="7">
        <v>220</v>
      </c>
    </row>
    <row r="200" spans="1:3" x14ac:dyDescent="0.25">
      <c r="A200" s="30">
        <v>1811</v>
      </c>
      <c r="B200" s="57" t="s">
        <v>215</v>
      </c>
      <c r="C200" s="7">
        <v>244</v>
      </c>
    </row>
    <row r="201" spans="1:3" x14ac:dyDescent="0.25">
      <c r="A201" s="30">
        <v>1812</v>
      </c>
      <c r="B201" s="6" t="s">
        <v>216</v>
      </c>
      <c r="C201" s="7">
        <v>61</v>
      </c>
    </row>
    <row r="202" spans="1:3" x14ac:dyDescent="0.25">
      <c r="A202" s="30">
        <v>1819</v>
      </c>
      <c r="B202" s="6" t="s">
        <v>217</v>
      </c>
      <c r="C202" s="7">
        <v>136</v>
      </c>
    </row>
    <row r="203" spans="1:3" x14ac:dyDescent="0.25">
      <c r="A203" s="30">
        <v>1821</v>
      </c>
      <c r="B203" s="6" t="s">
        <v>542</v>
      </c>
      <c r="C203" s="7">
        <v>43</v>
      </c>
    </row>
    <row r="204" spans="1:3" x14ac:dyDescent="0.25">
      <c r="A204" s="30">
        <v>1822</v>
      </c>
      <c r="B204" s="6" t="s">
        <v>543</v>
      </c>
      <c r="C204" s="7">
        <v>75</v>
      </c>
    </row>
    <row r="205" spans="1:3" x14ac:dyDescent="0.25">
      <c r="A205" s="30">
        <v>1823</v>
      </c>
      <c r="B205" s="6" t="s">
        <v>544</v>
      </c>
      <c r="C205" s="7">
        <v>23</v>
      </c>
    </row>
    <row r="206" spans="1:3" x14ac:dyDescent="0.25">
      <c r="A206" s="30">
        <v>1831</v>
      </c>
      <c r="B206" s="6" t="s">
        <v>218</v>
      </c>
      <c r="C206" s="7">
        <v>431</v>
      </c>
    </row>
    <row r="207" spans="1:3" x14ac:dyDescent="0.25">
      <c r="A207" s="30">
        <v>1832</v>
      </c>
      <c r="B207" s="6" t="s">
        <v>219</v>
      </c>
      <c r="C207" s="7">
        <v>617</v>
      </c>
    </row>
    <row r="208" spans="1:3" x14ac:dyDescent="0.25">
      <c r="A208" s="30">
        <v>1833</v>
      </c>
      <c r="B208" s="6" t="s">
        <v>220</v>
      </c>
      <c r="C208" s="7">
        <v>2520</v>
      </c>
    </row>
    <row r="209" spans="1:3" x14ac:dyDescent="0.25">
      <c r="A209" s="30">
        <v>1834</v>
      </c>
      <c r="B209" s="6" t="s">
        <v>545</v>
      </c>
      <c r="C209" s="7">
        <v>2244</v>
      </c>
    </row>
    <row r="210" spans="1:3" x14ac:dyDescent="0.25">
      <c r="A210" s="30">
        <v>1841</v>
      </c>
      <c r="B210" s="6" t="s">
        <v>546</v>
      </c>
      <c r="C210" s="7">
        <v>1200</v>
      </c>
    </row>
    <row r="211" spans="1:3" x14ac:dyDescent="0.25">
      <c r="A211" s="30">
        <v>1842</v>
      </c>
      <c r="B211" s="6" t="s">
        <v>547</v>
      </c>
      <c r="C211" s="7">
        <v>2132</v>
      </c>
    </row>
    <row r="212" spans="1:3" x14ac:dyDescent="0.25">
      <c r="A212" s="30">
        <v>1843</v>
      </c>
      <c r="B212" s="6" t="s">
        <v>548</v>
      </c>
      <c r="C212" s="7">
        <v>2532</v>
      </c>
    </row>
    <row r="213" spans="1:3" x14ac:dyDescent="0.25">
      <c r="A213" s="30">
        <v>1844</v>
      </c>
      <c r="B213" s="6" t="s">
        <v>549</v>
      </c>
      <c r="C213" s="7">
        <v>1632</v>
      </c>
    </row>
    <row r="214" spans="1:3" x14ac:dyDescent="0.25">
      <c r="A214" s="30">
        <v>1845</v>
      </c>
      <c r="B214" s="6" t="s">
        <v>550</v>
      </c>
      <c r="C214" s="7">
        <v>1511</v>
      </c>
    </row>
    <row r="215" spans="1:3" x14ac:dyDescent="0.25">
      <c r="A215" s="30">
        <v>1846</v>
      </c>
      <c r="B215" s="6" t="s">
        <v>221</v>
      </c>
      <c r="C215" s="7">
        <v>211</v>
      </c>
    </row>
    <row r="216" spans="1:3" x14ac:dyDescent="0.25">
      <c r="A216" s="30">
        <v>1847</v>
      </c>
      <c r="B216" s="55" t="s">
        <v>841</v>
      </c>
      <c r="C216" s="7">
        <v>14</v>
      </c>
    </row>
    <row r="217" spans="1:3" x14ac:dyDescent="0.25">
      <c r="A217" s="30">
        <v>1849</v>
      </c>
      <c r="B217" s="6" t="s">
        <v>624</v>
      </c>
      <c r="C217" s="7">
        <v>4919</v>
      </c>
    </row>
    <row r="218" spans="1:3" x14ac:dyDescent="0.25">
      <c r="A218" s="30">
        <v>1851</v>
      </c>
      <c r="B218" s="6" t="s">
        <v>222</v>
      </c>
      <c r="C218" s="7">
        <v>19</v>
      </c>
    </row>
    <row r="219" spans="1:3" x14ac:dyDescent="0.25">
      <c r="A219" s="30">
        <v>1852</v>
      </c>
      <c r="B219" s="6" t="s">
        <v>551</v>
      </c>
      <c r="C219" s="7">
        <v>60</v>
      </c>
    </row>
    <row r="220" spans="1:3" x14ac:dyDescent="0.25">
      <c r="A220" s="30">
        <v>1853</v>
      </c>
      <c r="B220" s="6" t="s">
        <v>552</v>
      </c>
      <c r="C220" s="7">
        <v>30</v>
      </c>
    </row>
    <row r="221" spans="1:3" x14ac:dyDescent="0.25">
      <c r="A221" s="30">
        <v>1854</v>
      </c>
      <c r="B221" s="6" t="s">
        <v>223</v>
      </c>
      <c r="C221" s="7">
        <v>251</v>
      </c>
    </row>
    <row r="222" spans="1:3" x14ac:dyDescent="0.25">
      <c r="A222" s="30">
        <v>1855</v>
      </c>
      <c r="B222" s="19" t="s">
        <v>553</v>
      </c>
      <c r="C222" s="7">
        <v>357</v>
      </c>
    </row>
    <row r="223" spans="1:3" x14ac:dyDescent="0.25">
      <c r="A223" s="30">
        <v>1856</v>
      </c>
      <c r="B223" s="19" t="s">
        <v>224</v>
      </c>
      <c r="C223" s="7">
        <v>81</v>
      </c>
    </row>
    <row r="224" spans="1:3" x14ac:dyDescent="0.25">
      <c r="A224" s="30">
        <v>1857</v>
      </c>
      <c r="B224" s="6" t="s">
        <v>225</v>
      </c>
      <c r="C224" s="7">
        <v>15</v>
      </c>
    </row>
    <row r="225" spans="1:3" x14ac:dyDescent="0.25">
      <c r="A225" s="30">
        <v>1859</v>
      </c>
      <c r="B225" s="6" t="s">
        <v>627</v>
      </c>
      <c r="C225" s="7">
        <v>391</v>
      </c>
    </row>
    <row r="226" spans="1:3" x14ac:dyDescent="0.25">
      <c r="A226" s="30">
        <v>1861</v>
      </c>
      <c r="B226" s="55" t="s">
        <v>839</v>
      </c>
      <c r="C226" s="7">
        <v>13656</v>
      </c>
    </row>
    <row r="227" spans="1:3" x14ac:dyDescent="0.25">
      <c r="A227" s="30">
        <v>1862</v>
      </c>
      <c r="B227" s="55" t="s">
        <v>840</v>
      </c>
      <c r="C227" s="7">
        <v>104</v>
      </c>
    </row>
    <row r="228" spans="1:3" x14ac:dyDescent="0.25">
      <c r="A228" s="30">
        <v>1911</v>
      </c>
      <c r="B228" s="6" t="s">
        <v>554</v>
      </c>
      <c r="C228" s="7">
        <v>372</v>
      </c>
    </row>
    <row r="229" spans="1:3" x14ac:dyDescent="0.25">
      <c r="A229" s="30">
        <v>1912</v>
      </c>
      <c r="B229" s="6" t="s">
        <v>555</v>
      </c>
      <c r="C229" s="7">
        <v>36</v>
      </c>
    </row>
    <row r="230" spans="1:3" x14ac:dyDescent="0.25">
      <c r="A230" s="30">
        <v>1921</v>
      </c>
      <c r="B230" s="6" t="s">
        <v>556</v>
      </c>
      <c r="C230" s="7">
        <v>229</v>
      </c>
    </row>
    <row r="231" spans="1:3" x14ac:dyDescent="0.25">
      <c r="A231" s="30">
        <v>1922</v>
      </c>
      <c r="B231" s="6" t="s">
        <v>557</v>
      </c>
      <c r="C231" s="7">
        <v>876</v>
      </c>
    </row>
    <row r="232" spans="1:3" x14ac:dyDescent="0.25">
      <c r="A232" s="30">
        <v>1931</v>
      </c>
      <c r="B232" s="6" t="s">
        <v>558</v>
      </c>
      <c r="C232" s="7">
        <v>470</v>
      </c>
    </row>
    <row r="233" spans="1:3" x14ac:dyDescent="0.25">
      <c r="A233" s="30">
        <v>1932</v>
      </c>
      <c r="B233" s="6" t="s">
        <v>559</v>
      </c>
      <c r="C233" s="7">
        <v>806</v>
      </c>
    </row>
    <row r="234" spans="1:3" x14ac:dyDescent="0.25">
      <c r="A234" s="30">
        <v>1933</v>
      </c>
      <c r="B234" s="6" t="s">
        <v>560</v>
      </c>
      <c r="C234" s="7">
        <v>1768</v>
      </c>
    </row>
    <row r="235" spans="1:3" x14ac:dyDescent="0.25">
      <c r="A235" s="30">
        <v>1934</v>
      </c>
      <c r="B235" s="55" t="s">
        <v>838</v>
      </c>
      <c r="C235" s="7">
        <v>359</v>
      </c>
    </row>
    <row r="236" spans="1:3" x14ac:dyDescent="0.25">
      <c r="A236" s="30">
        <v>1935</v>
      </c>
      <c r="B236" s="6" t="s">
        <v>226</v>
      </c>
      <c r="C236" s="7">
        <v>34</v>
      </c>
    </row>
    <row r="237" spans="1:3" x14ac:dyDescent="0.25">
      <c r="A237" s="30">
        <v>1936</v>
      </c>
      <c r="B237" s="6" t="s">
        <v>227</v>
      </c>
      <c r="C237" s="7">
        <v>314</v>
      </c>
    </row>
    <row r="238" spans="1:3" x14ac:dyDescent="0.25">
      <c r="A238" s="30">
        <v>1941</v>
      </c>
      <c r="B238" s="6" t="s">
        <v>440</v>
      </c>
      <c r="C238" s="7">
        <v>19</v>
      </c>
    </row>
    <row r="239" spans="1:3" x14ac:dyDescent="0.25">
      <c r="A239" s="30">
        <v>1942</v>
      </c>
      <c r="B239" s="6" t="s">
        <v>561</v>
      </c>
      <c r="C239" s="7">
        <v>1175</v>
      </c>
    </row>
    <row r="240" spans="1:3" x14ac:dyDescent="0.25">
      <c r="A240" s="30">
        <v>1943</v>
      </c>
      <c r="B240" s="6" t="s">
        <v>562</v>
      </c>
      <c r="C240" s="7">
        <v>470</v>
      </c>
    </row>
    <row r="241" spans="1:3" x14ac:dyDescent="0.25">
      <c r="A241" s="30">
        <v>1944</v>
      </c>
      <c r="B241" s="6" t="s">
        <v>563</v>
      </c>
      <c r="C241" s="7">
        <v>96</v>
      </c>
    </row>
    <row r="242" spans="1:3" x14ac:dyDescent="0.25">
      <c r="A242" s="30">
        <v>1945</v>
      </c>
      <c r="B242" s="6" t="s">
        <v>228</v>
      </c>
      <c r="C242" s="7">
        <v>112</v>
      </c>
    </row>
    <row r="243" spans="1:3" x14ac:dyDescent="0.25">
      <c r="A243" s="30">
        <v>1951</v>
      </c>
      <c r="B243" s="6" t="s">
        <v>567</v>
      </c>
      <c r="C243" s="7">
        <v>162</v>
      </c>
    </row>
    <row r="244" spans="1:3" x14ac:dyDescent="0.25">
      <c r="A244" s="30">
        <v>1952</v>
      </c>
      <c r="B244" s="6" t="s">
        <v>568</v>
      </c>
      <c r="C244" s="7">
        <v>293</v>
      </c>
    </row>
    <row r="245" spans="1:3" x14ac:dyDescent="0.25">
      <c r="A245" s="30">
        <v>1961</v>
      </c>
      <c r="B245" s="6" t="s">
        <v>569</v>
      </c>
      <c r="C245" s="7">
        <v>556</v>
      </c>
    </row>
    <row r="246" spans="1:3" x14ac:dyDescent="0.25">
      <c r="A246" s="30">
        <v>1962</v>
      </c>
      <c r="B246" s="55" t="s">
        <v>837</v>
      </c>
      <c r="C246" s="7">
        <v>35</v>
      </c>
    </row>
    <row r="247" spans="1:3" x14ac:dyDescent="0.25">
      <c r="A247" s="30">
        <v>1963</v>
      </c>
      <c r="B247" s="6" t="s">
        <v>570</v>
      </c>
      <c r="C247" s="7">
        <v>35</v>
      </c>
    </row>
    <row r="248" spans="1:3" x14ac:dyDescent="0.25">
      <c r="A248" s="30">
        <v>1964</v>
      </c>
      <c r="B248" s="6" t="s">
        <v>571</v>
      </c>
      <c r="C248" s="7">
        <v>74</v>
      </c>
    </row>
    <row r="249" spans="1:3" x14ac:dyDescent="0.25">
      <c r="A249" s="30">
        <v>1965</v>
      </c>
      <c r="B249" s="6" t="s">
        <v>229</v>
      </c>
      <c r="C249" s="7">
        <v>697</v>
      </c>
    </row>
    <row r="250" spans="1:3" x14ac:dyDescent="0.25">
      <c r="A250" s="30">
        <v>1966</v>
      </c>
      <c r="B250" s="6" t="s">
        <v>572</v>
      </c>
      <c r="C250" s="7">
        <v>355</v>
      </c>
    </row>
    <row r="251" spans="1:3" x14ac:dyDescent="0.25">
      <c r="A251" s="30">
        <v>1967</v>
      </c>
      <c r="B251" s="6" t="s">
        <v>573</v>
      </c>
      <c r="C251" s="7">
        <v>615</v>
      </c>
    </row>
    <row r="252" spans="1:3" x14ac:dyDescent="0.25">
      <c r="A252" s="30">
        <v>1968</v>
      </c>
      <c r="B252" s="6" t="s">
        <v>230</v>
      </c>
      <c r="C252" s="7">
        <v>229</v>
      </c>
    </row>
    <row r="253" spans="1:3" x14ac:dyDescent="0.25">
      <c r="A253" s="30">
        <v>1969</v>
      </c>
      <c r="B253" s="6" t="s">
        <v>623</v>
      </c>
      <c r="C253" s="7">
        <v>502</v>
      </c>
    </row>
    <row r="254" spans="1:3" x14ac:dyDescent="0.25">
      <c r="A254" s="30">
        <v>1971</v>
      </c>
      <c r="B254" s="55" t="s">
        <v>836</v>
      </c>
      <c r="C254" s="7">
        <v>254</v>
      </c>
    </row>
    <row r="255" spans="1:3" x14ac:dyDescent="0.25">
      <c r="A255" s="30">
        <v>1972</v>
      </c>
      <c r="B255" s="6" t="s">
        <v>231</v>
      </c>
      <c r="C255" s="7">
        <v>2877</v>
      </c>
    </row>
    <row r="256" spans="1:3" x14ac:dyDescent="0.25">
      <c r="A256" s="30">
        <v>1973</v>
      </c>
      <c r="B256" s="6" t="s">
        <v>574</v>
      </c>
      <c r="C256" s="7">
        <v>715</v>
      </c>
    </row>
    <row r="257" spans="1:3" x14ac:dyDescent="0.25">
      <c r="A257" s="30">
        <v>1974</v>
      </c>
      <c r="B257" s="55" t="s">
        <v>834</v>
      </c>
      <c r="C257" s="7">
        <v>23</v>
      </c>
    </row>
    <row r="258" spans="1:3" x14ac:dyDescent="0.25">
      <c r="A258" s="30">
        <v>1975</v>
      </c>
      <c r="B258" s="55" t="s">
        <v>835</v>
      </c>
      <c r="C258" s="7">
        <v>24</v>
      </c>
    </row>
    <row r="259" spans="1:3" x14ac:dyDescent="0.25">
      <c r="A259" s="30">
        <v>1979</v>
      </c>
      <c r="B259" s="6" t="s">
        <v>622</v>
      </c>
      <c r="C259" s="7">
        <v>529</v>
      </c>
    </row>
    <row r="260" spans="1:3" x14ac:dyDescent="0.25">
      <c r="A260" s="30">
        <v>1981</v>
      </c>
      <c r="B260" s="6" t="s">
        <v>575</v>
      </c>
      <c r="C260" s="7">
        <v>38</v>
      </c>
    </row>
    <row r="261" spans="1:3" x14ac:dyDescent="0.25">
      <c r="A261" s="30">
        <v>1982</v>
      </c>
      <c r="B261" s="6" t="s">
        <v>576</v>
      </c>
      <c r="C261" s="7">
        <v>79</v>
      </c>
    </row>
    <row r="262" spans="1:3" x14ac:dyDescent="0.25">
      <c r="A262" s="30">
        <v>1983</v>
      </c>
      <c r="B262" s="6" t="s">
        <v>232</v>
      </c>
      <c r="C262" s="7">
        <v>51</v>
      </c>
    </row>
    <row r="263" spans="1:3" x14ac:dyDescent="0.25">
      <c r="A263" s="30">
        <v>1989</v>
      </c>
      <c r="B263" s="6" t="s">
        <v>577</v>
      </c>
      <c r="C263" s="7">
        <v>505</v>
      </c>
    </row>
    <row r="264" spans="1:3" x14ac:dyDescent="0.25">
      <c r="A264" s="30">
        <v>1991</v>
      </c>
      <c r="B264" s="55" t="s">
        <v>833</v>
      </c>
      <c r="C264" s="7">
        <v>72</v>
      </c>
    </row>
    <row r="265" spans="1:3" x14ac:dyDescent="0.25">
      <c r="A265" s="30">
        <v>1999</v>
      </c>
      <c r="B265" s="6" t="s">
        <v>817</v>
      </c>
      <c r="C265" s="7">
        <v>941</v>
      </c>
    </row>
    <row r="266" spans="1:3" x14ac:dyDescent="0.25">
      <c r="A266" s="69">
        <v>2011</v>
      </c>
      <c r="B266" s="57" t="s">
        <v>694</v>
      </c>
      <c r="C266" s="7">
        <v>38</v>
      </c>
    </row>
    <row r="267" spans="1:3" x14ac:dyDescent="0.25">
      <c r="A267" s="30">
        <v>2012</v>
      </c>
      <c r="B267" s="1" t="s">
        <v>695</v>
      </c>
      <c r="C267" s="7">
        <v>71</v>
      </c>
    </row>
    <row r="268" spans="1:3" x14ac:dyDescent="0.25">
      <c r="A268" s="30">
        <v>2013</v>
      </c>
      <c r="B268" s="1" t="s">
        <v>696</v>
      </c>
      <c r="C268" s="7">
        <v>124</v>
      </c>
    </row>
    <row r="269" spans="1:3" x14ac:dyDescent="0.25">
      <c r="A269" s="30">
        <v>2021</v>
      </c>
      <c r="B269" s="1" t="s">
        <v>697</v>
      </c>
      <c r="C269" s="7">
        <v>12</v>
      </c>
    </row>
    <row r="270" spans="1:3" x14ac:dyDescent="0.25">
      <c r="A270" s="30">
        <v>2022</v>
      </c>
      <c r="B270" s="1" t="s">
        <v>698</v>
      </c>
      <c r="C270" s="7">
        <v>69</v>
      </c>
    </row>
    <row r="271" spans="1:3" x14ac:dyDescent="0.25">
      <c r="A271" s="30">
        <v>2023</v>
      </c>
      <c r="B271" s="1" t="s">
        <v>699</v>
      </c>
      <c r="C271" s="7">
        <v>31</v>
      </c>
    </row>
    <row r="272" spans="1:3" x14ac:dyDescent="0.25">
      <c r="A272" s="30">
        <v>2024</v>
      </c>
      <c r="B272" s="1" t="s">
        <v>700</v>
      </c>
      <c r="C272" s="7">
        <v>2</v>
      </c>
    </row>
    <row r="273" spans="1:3" x14ac:dyDescent="0.25">
      <c r="A273" s="30">
        <v>2099</v>
      </c>
      <c r="B273" s="1" t="s">
        <v>832</v>
      </c>
      <c r="C273" s="7">
        <v>12</v>
      </c>
    </row>
    <row r="274" spans="1:3" x14ac:dyDescent="0.25">
      <c r="A274" s="30">
        <v>2111</v>
      </c>
      <c r="B274" s="1" t="s">
        <v>701</v>
      </c>
      <c r="C274" s="7">
        <v>13</v>
      </c>
    </row>
    <row r="275" spans="1:3" x14ac:dyDescent="0.25">
      <c r="A275" s="30">
        <v>2112</v>
      </c>
      <c r="B275" s="1" t="s">
        <v>702</v>
      </c>
      <c r="C275" s="7">
        <v>2</v>
      </c>
    </row>
    <row r="276" spans="1:3" x14ac:dyDescent="0.25">
      <c r="A276" s="30">
        <v>2121</v>
      </c>
      <c r="B276" s="1" t="s">
        <v>703</v>
      </c>
      <c r="C276" s="7">
        <v>15</v>
      </c>
    </row>
    <row r="277" spans="1:3" x14ac:dyDescent="0.25">
      <c r="A277" s="30">
        <v>2131</v>
      </c>
      <c r="B277" s="1" t="s">
        <v>704</v>
      </c>
      <c r="C277" s="7">
        <v>8</v>
      </c>
    </row>
    <row r="278" spans="1:3" x14ac:dyDescent="0.25">
      <c r="A278" s="30">
        <v>2199</v>
      </c>
      <c r="B278" s="1" t="s">
        <v>831</v>
      </c>
      <c r="C278" s="7">
        <v>19</v>
      </c>
    </row>
    <row r="279" spans="1:3" x14ac:dyDescent="0.25">
      <c r="A279" s="30">
        <v>2211</v>
      </c>
      <c r="B279" s="1" t="s">
        <v>705</v>
      </c>
      <c r="C279" s="7">
        <v>4</v>
      </c>
    </row>
    <row r="280" spans="1:3" x14ac:dyDescent="0.25">
      <c r="A280" s="30">
        <v>2212</v>
      </c>
      <c r="B280" s="1" t="s">
        <v>706</v>
      </c>
      <c r="C280" s="7">
        <v>10</v>
      </c>
    </row>
    <row r="281" spans="1:3" x14ac:dyDescent="0.25">
      <c r="A281" s="30">
        <v>2213</v>
      </c>
      <c r="B281" s="1" t="s">
        <v>707</v>
      </c>
      <c r="C281" s="7">
        <v>36</v>
      </c>
    </row>
    <row r="282" spans="1:3" x14ac:dyDescent="0.25">
      <c r="A282" s="30">
        <v>2214</v>
      </c>
      <c r="B282" s="1" t="s">
        <v>708</v>
      </c>
      <c r="C282" s="7">
        <v>1</v>
      </c>
    </row>
    <row r="283" spans="1:3" x14ac:dyDescent="0.25">
      <c r="A283" s="30">
        <v>2221</v>
      </c>
      <c r="B283" s="55" t="s">
        <v>828</v>
      </c>
      <c r="C283" s="7">
        <v>1</v>
      </c>
    </row>
    <row r="284" spans="1:3" x14ac:dyDescent="0.25">
      <c r="A284" s="30">
        <v>2222</v>
      </c>
      <c r="B284" s="1" t="s">
        <v>709</v>
      </c>
      <c r="C284" s="7">
        <v>15</v>
      </c>
    </row>
    <row r="285" spans="1:3" x14ac:dyDescent="0.25">
      <c r="A285" s="30">
        <v>2223</v>
      </c>
      <c r="B285" s="1" t="s">
        <v>710</v>
      </c>
      <c r="C285" s="7">
        <v>1</v>
      </c>
    </row>
    <row r="286" spans="1:3" x14ac:dyDescent="0.25">
      <c r="A286" s="30">
        <v>2224</v>
      </c>
      <c r="B286" s="1" t="s">
        <v>711</v>
      </c>
      <c r="C286" s="7">
        <v>15</v>
      </c>
    </row>
    <row r="287" spans="1:3" x14ac:dyDescent="0.25">
      <c r="A287" s="30">
        <v>2225</v>
      </c>
      <c r="B287" s="1" t="s">
        <v>712</v>
      </c>
      <c r="C287" s="7">
        <v>12</v>
      </c>
    </row>
    <row r="288" spans="1:3" x14ac:dyDescent="0.25">
      <c r="A288" s="30">
        <v>2226</v>
      </c>
      <c r="B288" s="1" t="s">
        <v>713</v>
      </c>
      <c r="C288" s="7">
        <v>65</v>
      </c>
    </row>
    <row r="289" spans="1:3" x14ac:dyDescent="0.25">
      <c r="A289" s="30">
        <v>2227</v>
      </c>
      <c r="B289" s="1" t="s">
        <v>714</v>
      </c>
      <c r="C289" s="7">
        <v>32</v>
      </c>
    </row>
    <row r="290" spans="1:3" x14ac:dyDescent="0.25">
      <c r="A290" s="30">
        <v>2228</v>
      </c>
      <c r="B290" s="1" t="s">
        <v>715</v>
      </c>
      <c r="C290" s="7">
        <v>2</v>
      </c>
    </row>
    <row r="291" spans="1:3" x14ac:dyDescent="0.25">
      <c r="A291" s="30">
        <v>2299</v>
      </c>
      <c r="B291" s="1" t="s">
        <v>829</v>
      </c>
      <c r="C291" s="7">
        <v>17</v>
      </c>
    </row>
    <row r="292" spans="1:3" x14ac:dyDescent="0.25">
      <c r="A292" s="30">
        <v>2311</v>
      </c>
      <c r="B292" s="1" t="s">
        <v>233</v>
      </c>
      <c r="C292" s="7">
        <v>227</v>
      </c>
    </row>
    <row r="293" spans="1:3" x14ac:dyDescent="0.25">
      <c r="A293" s="30">
        <v>2321</v>
      </c>
      <c r="B293" s="1" t="s">
        <v>716</v>
      </c>
      <c r="C293" s="7">
        <v>233</v>
      </c>
    </row>
    <row r="294" spans="1:3" x14ac:dyDescent="0.25">
      <c r="A294" s="30">
        <v>2322</v>
      </c>
      <c r="B294" s="1" t="s">
        <v>717</v>
      </c>
      <c r="C294" s="7">
        <v>111</v>
      </c>
    </row>
    <row r="295" spans="1:3" x14ac:dyDescent="0.25">
      <c r="A295" s="30">
        <v>2399</v>
      </c>
      <c r="B295" s="1" t="s">
        <v>830</v>
      </c>
      <c r="C295" s="7">
        <v>468</v>
      </c>
    </row>
    <row r="296" spans="1:3" x14ac:dyDescent="0.25">
      <c r="A296" s="30">
        <v>2411</v>
      </c>
      <c r="B296" s="1" t="s">
        <v>718</v>
      </c>
      <c r="C296" s="7">
        <v>1538</v>
      </c>
    </row>
    <row r="297" spans="1:3" x14ac:dyDescent="0.25">
      <c r="A297" s="30">
        <v>2412</v>
      </c>
      <c r="B297" s="1" t="s">
        <v>719</v>
      </c>
      <c r="C297" s="7">
        <v>136</v>
      </c>
    </row>
    <row r="298" spans="1:3" x14ac:dyDescent="0.25">
      <c r="A298" s="30">
        <v>2421</v>
      </c>
      <c r="B298" s="1" t="s">
        <v>720</v>
      </c>
      <c r="C298" s="7">
        <v>601</v>
      </c>
    </row>
    <row r="299" spans="1:3" x14ac:dyDescent="0.25">
      <c r="A299" s="30">
        <v>2422</v>
      </c>
      <c r="B299" s="1" t="s">
        <v>721</v>
      </c>
      <c r="C299" s="7">
        <v>37</v>
      </c>
    </row>
    <row r="300" spans="1:3" x14ac:dyDescent="0.25">
      <c r="A300" s="30">
        <v>2431</v>
      </c>
      <c r="B300" s="1" t="s">
        <v>722</v>
      </c>
      <c r="C300" s="7">
        <v>50</v>
      </c>
    </row>
    <row r="301" spans="1:3" x14ac:dyDescent="0.25">
      <c r="A301" s="30">
        <v>2432</v>
      </c>
      <c r="B301" s="1" t="s">
        <v>723</v>
      </c>
      <c r="C301" s="7">
        <v>262</v>
      </c>
    </row>
    <row r="302" spans="1:3" x14ac:dyDescent="0.25">
      <c r="A302" s="30">
        <v>2441</v>
      </c>
      <c r="B302" s="1" t="s">
        <v>724</v>
      </c>
      <c r="C302" s="7">
        <v>6</v>
      </c>
    </row>
    <row r="303" spans="1:3" x14ac:dyDescent="0.25">
      <c r="A303" s="30">
        <v>2451</v>
      </c>
      <c r="B303" s="1" t="s">
        <v>419</v>
      </c>
      <c r="C303" s="7">
        <v>5</v>
      </c>
    </row>
    <row r="304" spans="1:3" x14ac:dyDescent="0.25">
      <c r="A304" s="30">
        <v>2499</v>
      </c>
      <c r="B304" s="1" t="s">
        <v>827</v>
      </c>
      <c r="C304" s="7">
        <v>95</v>
      </c>
    </row>
    <row r="305" spans="1:3" x14ac:dyDescent="0.25">
      <c r="A305" s="30">
        <v>2511</v>
      </c>
      <c r="B305" s="1" t="s">
        <v>234</v>
      </c>
      <c r="C305" s="7">
        <v>1526</v>
      </c>
    </row>
    <row r="306" spans="1:3" x14ac:dyDescent="0.25">
      <c r="A306" s="30">
        <v>2521</v>
      </c>
      <c r="B306" s="1" t="s">
        <v>725</v>
      </c>
      <c r="C306" s="7">
        <v>9</v>
      </c>
    </row>
    <row r="307" spans="1:3" x14ac:dyDescent="0.25">
      <c r="A307" s="30">
        <v>2599</v>
      </c>
      <c r="B307" s="1" t="s">
        <v>826</v>
      </c>
      <c r="C307" s="7">
        <v>1105</v>
      </c>
    </row>
    <row r="308" spans="1:3" x14ac:dyDescent="0.25">
      <c r="A308" s="30">
        <v>2612</v>
      </c>
      <c r="B308" s="1" t="s">
        <v>726</v>
      </c>
      <c r="C308" s="7">
        <v>17</v>
      </c>
    </row>
    <row r="309" spans="1:3" x14ac:dyDescent="0.25">
      <c r="A309" s="30">
        <v>2699</v>
      </c>
      <c r="B309" s="1" t="s">
        <v>825</v>
      </c>
      <c r="C309" s="7">
        <v>26</v>
      </c>
    </row>
    <row r="310" spans="1:3" x14ac:dyDescent="0.25">
      <c r="A310" s="30">
        <v>2711</v>
      </c>
      <c r="B310" s="1" t="s">
        <v>727</v>
      </c>
      <c r="C310" s="7">
        <v>11</v>
      </c>
    </row>
    <row r="311" spans="1:3" x14ac:dyDescent="0.25">
      <c r="A311" s="30">
        <v>2712</v>
      </c>
      <c r="B311" s="1" t="s">
        <v>728</v>
      </c>
      <c r="C311" s="7">
        <v>1087</v>
      </c>
    </row>
    <row r="312" spans="1:3" x14ac:dyDescent="0.25">
      <c r="A312" s="30">
        <v>2721</v>
      </c>
      <c r="B312" s="1" t="s">
        <v>729</v>
      </c>
      <c r="C312" s="7">
        <v>125</v>
      </c>
    </row>
    <row r="313" spans="1:3" x14ac:dyDescent="0.25">
      <c r="A313" s="30">
        <v>2722</v>
      </c>
      <c r="B313" s="1" t="s">
        <v>730</v>
      </c>
      <c r="C313" s="7">
        <v>136</v>
      </c>
    </row>
    <row r="314" spans="1:3" x14ac:dyDescent="0.25">
      <c r="A314" s="30">
        <v>2723</v>
      </c>
      <c r="B314" s="1" t="s">
        <v>731</v>
      </c>
      <c r="C314" s="7">
        <v>297</v>
      </c>
    </row>
    <row r="315" spans="1:3" x14ac:dyDescent="0.25">
      <c r="A315" s="30">
        <v>2724</v>
      </c>
      <c r="B315" s="1" t="s">
        <v>732</v>
      </c>
      <c r="C315" s="7">
        <v>242</v>
      </c>
    </row>
    <row r="316" spans="1:3" x14ac:dyDescent="0.25">
      <c r="A316" s="30">
        <v>2725</v>
      </c>
      <c r="B316" s="1" t="s">
        <v>733</v>
      </c>
      <c r="C316" s="7">
        <v>4</v>
      </c>
    </row>
    <row r="317" spans="1:3" x14ac:dyDescent="0.25">
      <c r="A317" s="30">
        <v>2726</v>
      </c>
      <c r="B317" s="1" t="s">
        <v>734</v>
      </c>
      <c r="C317" s="7">
        <v>171</v>
      </c>
    </row>
    <row r="318" spans="1:3" x14ac:dyDescent="0.25">
      <c r="A318" s="30">
        <v>2727</v>
      </c>
      <c r="B318" s="1" t="s">
        <v>735</v>
      </c>
      <c r="C318" s="7">
        <v>22</v>
      </c>
    </row>
    <row r="319" spans="1:3" x14ac:dyDescent="0.25">
      <c r="A319" s="30">
        <v>2728</v>
      </c>
      <c r="B319" s="1" t="s">
        <v>736</v>
      </c>
      <c r="C319" s="7">
        <v>21</v>
      </c>
    </row>
    <row r="320" spans="1:3" x14ac:dyDescent="0.25">
      <c r="A320" s="30">
        <v>2731</v>
      </c>
      <c r="B320" s="1" t="s">
        <v>737</v>
      </c>
      <c r="C320" s="7">
        <v>4351</v>
      </c>
    </row>
    <row r="321" spans="1:3" x14ac:dyDescent="0.25">
      <c r="A321" s="30">
        <v>2732</v>
      </c>
      <c r="B321" s="1" t="s">
        <v>738</v>
      </c>
      <c r="C321" s="7">
        <v>399</v>
      </c>
    </row>
    <row r="322" spans="1:3" x14ac:dyDescent="0.25">
      <c r="A322" s="30">
        <v>2733</v>
      </c>
      <c r="B322" s="1" t="s">
        <v>739</v>
      </c>
      <c r="C322" s="7">
        <v>52</v>
      </c>
    </row>
    <row r="323" spans="1:3" x14ac:dyDescent="0.25">
      <c r="A323" s="30">
        <v>2734</v>
      </c>
      <c r="B323" s="1" t="s">
        <v>740</v>
      </c>
      <c r="C323" s="7">
        <v>31</v>
      </c>
    </row>
    <row r="324" spans="1:3" x14ac:dyDescent="0.25">
      <c r="A324" s="30">
        <v>2741</v>
      </c>
      <c r="B324" s="1" t="s">
        <v>741</v>
      </c>
      <c r="C324" s="7">
        <v>629</v>
      </c>
    </row>
    <row r="325" spans="1:3" x14ac:dyDescent="0.25">
      <c r="A325" s="30">
        <v>2742</v>
      </c>
      <c r="B325" s="1" t="s">
        <v>742</v>
      </c>
      <c r="C325" s="7">
        <v>10</v>
      </c>
    </row>
    <row r="326" spans="1:3" x14ac:dyDescent="0.25">
      <c r="A326" s="30">
        <v>2743</v>
      </c>
      <c r="B326" s="1" t="s">
        <v>743</v>
      </c>
      <c r="C326" s="7">
        <v>18</v>
      </c>
    </row>
    <row r="327" spans="1:3" x14ac:dyDescent="0.25">
      <c r="A327" s="30">
        <v>2744</v>
      </c>
      <c r="B327" s="1" t="s">
        <v>744</v>
      </c>
      <c r="C327" s="7">
        <v>111</v>
      </c>
    </row>
    <row r="328" spans="1:3" x14ac:dyDescent="0.25">
      <c r="A328" s="30">
        <v>2746</v>
      </c>
      <c r="B328" s="1" t="s">
        <v>745</v>
      </c>
      <c r="C328" s="7">
        <v>2</v>
      </c>
    </row>
    <row r="329" spans="1:3" x14ac:dyDescent="0.25">
      <c r="A329" s="1">
        <v>2747</v>
      </c>
      <c r="B329" s="1" t="s">
        <v>746</v>
      </c>
      <c r="C329" s="7">
        <v>76</v>
      </c>
    </row>
    <row r="330" spans="1:3" x14ac:dyDescent="0.25">
      <c r="A330" s="30">
        <v>2748</v>
      </c>
      <c r="B330" s="1" t="s">
        <v>747</v>
      </c>
      <c r="C330" s="7">
        <v>2</v>
      </c>
    </row>
    <row r="331" spans="1:3" x14ac:dyDescent="0.25">
      <c r="A331" s="30">
        <v>2749</v>
      </c>
      <c r="B331" s="57" t="s">
        <v>824</v>
      </c>
      <c r="C331" s="7">
        <v>1</v>
      </c>
    </row>
    <row r="332" spans="1:3" x14ac:dyDescent="0.25">
      <c r="A332" s="30">
        <v>2751</v>
      </c>
      <c r="B332" s="1" t="s">
        <v>748</v>
      </c>
      <c r="C332" s="7">
        <v>1051</v>
      </c>
    </row>
    <row r="333" spans="1:3" x14ac:dyDescent="0.25">
      <c r="A333" s="30">
        <v>2761</v>
      </c>
      <c r="B333" s="1" t="s">
        <v>749</v>
      </c>
      <c r="C333" s="7">
        <v>9</v>
      </c>
    </row>
    <row r="334" spans="1:3" x14ac:dyDescent="0.25">
      <c r="A334" s="30">
        <v>2762</v>
      </c>
      <c r="B334" s="1" t="s">
        <v>750</v>
      </c>
      <c r="C334" s="7">
        <v>126</v>
      </c>
    </row>
    <row r="335" spans="1:3" x14ac:dyDescent="0.25">
      <c r="A335" s="30">
        <v>2763</v>
      </c>
      <c r="B335" s="1" t="s">
        <v>751</v>
      </c>
      <c r="C335" s="7">
        <v>608</v>
      </c>
    </row>
    <row r="336" spans="1:3" x14ac:dyDescent="0.25">
      <c r="A336" s="30">
        <v>2764</v>
      </c>
      <c r="B336" s="1" t="s">
        <v>752</v>
      </c>
      <c r="C336" s="7">
        <v>27</v>
      </c>
    </row>
    <row r="337" spans="1:3" x14ac:dyDescent="0.25">
      <c r="A337" s="30">
        <v>2765</v>
      </c>
      <c r="B337" s="1" t="s">
        <v>753</v>
      </c>
      <c r="C337" s="7">
        <v>154</v>
      </c>
    </row>
    <row r="338" spans="1:3" x14ac:dyDescent="0.25">
      <c r="A338" s="30">
        <v>2771</v>
      </c>
      <c r="B338" s="1" t="s">
        <v>754</v>
      </c>
      <c r="C338" s="7">
        <v>6</v>
      </c>
    </row>
    <row r="339" spans="1:3" x14ac:dyDescent="0.25">
      <c r="A339" s="30">
        <v>2772</v>
      </c>
      <c r="B339" s="1" t="s">
        <v>755</v>
      </c>
      <c r="C339" s="7">
        <v>36</v>
      </c>
    </row>
    <row r="340" spans="1:3" x14ac:dyDescent="0.25">
      <c r="A340" s="30">
        <v>2773</v>
      </c>
      <c r="B340" s="1" t="s">
        <v>756</v>
      </c>
      <c r="C340" s="7">
        <v>30</v>
      </c>
    </row>
    <row r="341" spans="1:3" x14ac:dyDescent="0.25">
      <c r="A341" s="30">
        <v>2774</v>
      </c>
      <c r="B341" s="1" t="s">
        <v>757</v>
      </c>
      <c r="C341" s="7">
        <v>454</v>
      </c>
    </row>
    <row r="342" spans="1:3" x14ac:dyDescent="0.25">
      <c r="A342" s="30">
        <v>2775</v>
      </c>
      <c r="B342" s="1" t="s">
        <v>758</v>
      </c>
      <c r="C342" s="7">
        <v>16</v>
      </c>
    </row>
    <row r="343" spans="1:3" x14ac:dyDescent="0.25">
      <c r="A343" s="30">
        <v>2776</v>
      </c>
      <c r="B343" s="1" t="s">
        <v>759</v>
      </c>
      <c r="C343" s="7">
        <v>1251</v>
      </c>
    </row>
    <row r="344" spans="1:3" x14ac:dyDescent="0.25">
      <c r="A344" s="30">
        <v>2777</v>
      </c>
      <c r="B344" s="1" t="s">
        <v>760</v>
      </c>
      <c r="C344" s="7">
        <v>164</v>
      </c>
    </row>
    <row r="345" spans="1:3" x14ac:dyDescent="0.25">
      <c r="A345" s="30">
        <v>2778</v>
      </c>
      <c r="B345" s="1" t="s">
        <v>761</v>
      </c>
      <c r="C345" s="7">
        <v>10</v>
      </c>
    </row>
    <row r="346" spans="1:3" x14ac:dyDescent="0.25">
      <c r="A346" s="30">
        <v>2799</v>
      </c>
      <c r="B346" s="1" t="s">
        <v>823</v>
      </c>
      <c r="C346" s="7">
        <v>1172</v>
      </c>
    </row>
    <row r="347" spans="1:3" x14ac:dyDescent="0.25">
      <c r="A347" s="30">
        <v>2811</v>
      </c>
      <c r="B347" s="1" t="s">
        <v>262</v>
      </c>
      <c r="C347" s="7">
        <v>40</v>
      </c>
    </row>
    <row r="348" spans="1:3" x14ac:dyDescent="0.25">
      <c r="A348" s="30">
        <v>2821</v>
      </c>
      <c r="B348" s="1" t="s">
        <v>762</v>
      </c>
      <c r="C348" s="7">
        <v>153</v>
      </c>
    </row>
    <row r="349" spans="1:3" x14ac:dyDescent="0.25">
      <c r="A349" s="30">
        <v>2822</v>
      </c>
      <c r="B349" s="1" t="s">
        <v>763</v>
      </c>
      <c r="C349" s="7">
        <v>28</v>
      </c>
    </row>
    <row r="350" spans="1:3" x14ac:dyDescent="0.25">
      <c r="A350" s="30">
        <v>2823</v>
      </c>
      <c r="B350" s="1" t="s">
        <v>764</v>
      </c>
      <c r="C350" s="7">
        <v>22</v>
      </c>
    </row>
    <row r="351" spans="1:3" x14ac:dyDescent="0.25">
      <c r="A351" s="30">
        <v>2824</v>
      </c>
      <c r="B351" s="1" t="s">
        <v>765</v>
      </c>
      <c r="C351" s="7">
        <v>355</v>
      </c>
    </row>
    <row r="352" spans="1:3" x14ac:dyDescent="0.25">
      <c r="A352" s="30">
        <v>2825</v>
      </c>
      <c r="B352" s="1" t="s">
        <v>766</v>
      </c>
      <c r="C352" s="7">
        <v>14</v>
      </c>
    </row>
    <row r="353" spans="1:3" x14ac:dyDescent="0.25">
      <c r="A353" s="30">
        <v>2826</v>
      </c>
      <c r="B353" s="1" t="s">
        <v>767</v>
      </c>
      <c r="C353" s="7">
        <v>1662</v>
      </c>
    </row>
    <row r="354" spans="1:3" x14ac:dyDescent="0.25">
      <c r="A354" s="30">
        <v>2831</v>
      </c>
      <c r="B354" s="1" t="s">
        <v>768</v>
      </c>
      <c r="C354" s="7">
        <v>554</v>
      </c>
    </row>
    <row r="355" spans="1:3" x14ac:dyDescent="0.25">
      <c r="A355" s="30">
        <v>2832</v>
      </c>
      <c r="B355" s="1" t="s">
        <v>769</v>
      </c>
      <c r="C355" s="7">
        <v>2234</v>
      </c>
    </row>
    <row r="356" spans="1:3" x14ac:dyDescent="0.25">
      <c r="A356" s="30">
        <v>2833</v>
      </c>
      <c r="B356" s="1" t="s">
        <v>770</v>
      </c>
      <c r="C356" s="7">
        <v>86</v>
      </c>
    </row>
    <row r="357" spans="1:3" x14ac:dyDescent="0.25">
      <c r="A357" s="30">
        <v>2834</v>
      </c>
      <c r="B357" s="1" t="s">
        <v>771</v>
      </c>
      <c r="C357" s="7">
        <v>968</v>
      </c>
    </row>
    <row r="358" spans="1:3" x14ac:dyDescent="0.25">
      <c r="A358" s="30">
        <v>2835</v>
      </c>
      <c r="B358" s="1" t="s">
        <v>772</v>
      </c>
      <c r="C358" s="7">
        <v>61</v>
      </c>
    </row>
    <row r="359" spans="1:3" x14ac:dyDescent="0.25">
      <c r="A359" s="30">
        <v>2836</v>
      </c>
      <c r="B359" s="1" t="s">
        <v>773</v>
      </c>
      <c r="C359" s="7">
        <v>793</v>
      </c>
    </row>
    <row r="360" spans="1:3" x14ac:dyDescent="0.25">
      <c r="A360" s="30">
        <v>2837</v>
      </c>
      <c r="B360" s="1" t="s">
        <v>774</v>
      </c>
      <c r="C360" s="7">
        <v>41</v>
      </c>
    </row>
    <row r="361" spans="1:3" x14ac:dyDescent="0.25">
      <c r="A361" s="30">
        <v>2838</v>
      </c>
      <c r="B361" s="1" t="s">
        <v>775</v>
      </c>
      <c r="C361" s="7">
        <v>203</v>
      </c>
    </row>
    <row r="362" spans="1:3" x14ac:dyDescent="0.25">
      <c r="A362" s="30">
        <v>2839</v>
      </c>
      <c r="B362" s="1" t="s">
        <v>776</v>
      </c>
      <c r="C362" s="7">
        <v>306</v>
      </c>
    </row>
    <row r="363" spans="1:3" x14ac:dyDescent="0.25">
      <c r="A363" s="30">
        <v>2841</v>
      </c>
      <c r="B363" s="1" t="s">
        <v>777</v>
      </c>
      <c r="C363" s="7">
        <v>255</v>
      </c>
    </row>
    <row r="364" spans="1:3" x14ac:dyDescent="0.25">
      <c r="A364" s="30">
        <v>2851</v>
      </c>
      <c r="B364" s="1" t="s">
        <v>778</v>
      </c>
      <c r="C364" s="7">
        <v>19</v>
      </c>
    </row>
    <row r="365" spans="1:3" x14ac:dyDescent="0.25">
      <c r="A365" s="30">
        <v>2853</v>
      </c>
      <c r="B365" s="1" t="s">
        <v>779</v>
      </c>
      <c r="C365" s="7">
        <v>30</v>
      </c>
    </row>
    <row r="366" spans="1:3" x14ac:dyDescent="0.25">
      <c r="A366" s="30">
        <v>2854</v>
      </c>
      <c r="B366" s="1" t="s">
        <v>780</v>
      </c>
      <c r="C366" s="7">
        <v>74</v>
      </c>
    </row>
    <row r="367" spans="1:3" x14ac:dyDescent="0.25">
      <c r="A367" s="30">
        <v>2855</v>
      </c>
      <c r="B367" s="1" t="s">
        <v>781</v>
      </c>
      <c r="C367" s="7">
        <v>2</v>
      </c>
    </row>
    <row r="368" spans="1:3" x14ac:dyDescent="0.25">
      <c r="A368" s="30">
        <v>2861</v>
      </c>
      <c r="B368" s="1" t="s">
        <v>782</v>
      </c>
      <c r="C368" s="7">
        <v>1170</v>
      </c>
    </row>
    <row r="369" spans="1:3" x14ac:dyDescent="0.25">
      <c r="A369" s="30">
        <v>2862</v>
      </c>
      <c r="B369" s="1" t="s">
        <v>783</v>
      </c>
      <c r="C369" s="7">
        <v>47</v>
      </c>
    </row>
    <row r="370" spans="1:3" x14ac:dyDescent="0.25">
      <c r="A370" s="30">
        <v>2863</v>
      </c>
      <c r="B370" s="55" t="s">
        <v>818</v>
      </c>
      <c r="C370" s="7">
        <v>1</v>
      </c>
    </row>
    <row r="371" spans="1:3" x14ac:dyDescent="0.25">
      <c r="A371" s="30">
        <v>2871</v>
      </c>
      <c r="B371" s="1" t="s">
        <v>784</v>
      </c>
      <c r="C371" s="7">
        <v>57</v>
      </c>
    </row>
    <row r="372" spans="1:3" x14ac:dyDescent="0.25">
      <c r="A372" s="30">
        <v>2872</v>
      </c>
      <c r="B372" s="1" t="s">
        <v>785</v>
      </c>
      <c r="C372" s="7">
        <v>6</v>
      </c>
    </row>
    <row r="373" spans="1:3" x14ac:dyDescent="0.25">
      <c r="A373" s="30">
        <v>2873</v>
      </c>
      <c r="B373" s="1" t="s">
        <v>786</v>
      </c>
      <c r="C373" s="7">
        <v>88</v>
      </c>
    </row>
    <row r="374" spans="1:3" x14ac:dyDescent="0.25">
      <c r="A374" s="30">
        <v>2881</v>
      </c>
      <c r="B374" s="1" t="s">
        <v>787</v>
      </c>
      <c r="C374" s="7">
        <v>37</v>
      </c>
    </row>
    <row r="375" spans="1:3" x14ac:dyDescent="0.25">
      <c r="A375" s="30">
        <v>2882</v>
      </c>
      <c r="B375" s="1" t="s">
        <v>788</v>
      </c>
      <c r="C375" s="7">
        <v>121</v>
      </c>
    </row>
    <row r="376" spans="1:3" x14ac:dyDescent="0.25">
      <c r="A376" s="30">
        <v>2883</v>
      </c>
      <c r="B376" s="1" t="s">
        <v>789</v>
      </c>
      <c r="C376" s="7">
        <v>16</v>
      </c>
    </row>
    <row r="377" spans="1:3" x14ac:dyDescent="0.25">
      <c r="A377" s="30">
        <v>2884</v>
      </c>
      <c r="B377" s="1" t="s">
        <v>790</v>
      </c>
      <c r="C377" s="7">
        <v>107</v>
      </c>
    </row>
    <row r="378" spans="1:3" x14ac:dyDescent="0.25">
      <c r="A378" s="30">
        <v>2885</v>
      </c>
      <c r="B378" s="1" t="s">
        <v>791</v>
      </c>
      <c r="C378" s="7">
        <v>2</v>
      </c>
    </row>
    <row r="379" spans="1:3" x14ac:dyDescent="0.25">
      <c r="A379" s="30">
        <v>2887</v>
      </c>
      <c r="B379" s="1" t="s">
        <v>792</v>
      </c>
      <c r="C379" s="7">
        <v>292</v>
      </c>
    </row>
    <row r="380" spans="1:3" x14ac:dyDescent="0.25">
      <c r="A380" s="30">
        <v>2888</v>
      </c>
      <c r="B380" s="1" t="s">
        <v>793</v>
      </c>
      <c r="C380" s="7">
        <v>4</v>
      </c>
    </row>
    <row r="381" spans="1:3" x14ac:dyDescent="0.25">
      <c r="A381" s="30">
        <v>2899</v>
      </c>
      <c r="B381" s="1" t="s">
        <v>794</v>
      </c>
      <c r="C381" s="7">
        <v>1154</v>
      </c>
    </row>
    <row r="382" spans="1:3" x14ac:dyDescent="0.25">
      <c r="A382" s="30">
        <v>3011</v>
      </c>
      <c r="B382" s="1" t="s">
        <v>795</v>
      </c>
      <c r="C382" s="7">
        <v>50</v>
      </c>
    </row>
    <row r="383" spans="1:3" x14ac:dyDescent="0.25">
      <c r="A383" s="30">
        <v>3012</v>
      </c>
      <c r="B383" s="1" t="s">
        <v>796</v>
      </c>
      <c r="C383" s="7">
        <v>10</v>
      </c>
    </row>
    <row r="384" spans="1:3" x14ac:dyDescent="0.25">
      <c r="A384" s="30">
        <v>3013</v>
      </c>
      <c r="B384" s="1" t="s">
        <v>797</v>
      </c>
      <c r="C384" s="7">
        <v>80</v>
      </c>
    </row>
    <row r="385" spans="1:3" x14ac:dyDescent="0.25">
      <c r="A385" s="30">
        <v>3015</v>
      </c>
      <c r="B385" s="1" t="s">
        <v>798</v>
      </c>
      <c r="C385" s="7">
        <v>91</v>
      </c>
    </row>
    <row r="386" spans="1:3" x14ac:dyDescent="0.25">
      <c r="A386" s="30">
        <v>3016</v>
      </c>
      <c r="B386" s="1" t="s">
        <v>799</v>
      </c>
      <c r="C386" s="7">
        <v>33</v>
      </c>
    </row>
    <row r="387" spans="1:3" x14ac:dyDescent="0.25">
      <c r="A387" s="30">
        <v>3017</v>
      </c>
      <c r="B387" s="1" t="s">
        <v>800</v>
      </c>
      <c r="C387" s="7">
        <v>3</v>
      </c>
    </row>
    <row r="388" spans="1:3" x14ac:dyDescent="0.25">
      <c r="A388" s="30">
        <v>3018</v>
      </c>
      <c r="B388" s="1" t="s">
        <v>801</v>
      </c>
      <c r="C388" s="7">
        <v>11</v>
      </c>
    </row>
    <row r="389" spans="1:3" x14ac:dyDescent="0.25">
      <c r="A389" s="30">
        <v>3019</v>
      </c>
      <c r="B389" s="1" t="s">
        <v>822</v>
      </c>
      <c r="C389" s="7">
        <v>144</v>
      </c>
    </row>
    <row r="390" spans="1:3" x14ac:dyDescent="0.25">
      <c r="A390" s="30">
        <v>3021</v>
      </c>
      <c r="B390" s="1" t="s">
        <v>802</v>
      </c>
      <c r="C390" s="7">
        <v>11</v>
      </c>
    </row>
    <row r="391" spans="1:3" x14ac:dyDescent="0.25">
      <c r="A391" s="30">
        <v>3022</v>
      </c>
      <c r="B391" s="1" t="s">
        <v>803</v>
      </c>
      <c r="C391" s="7">
        <v>33</v>
      </c>
    </row>
    <row r="392" spans="1:3" x14ac:dyDescent="0.25">
      <c r="A392" s="30">
        <v>3029</v>
      </c>
      <c r="B392" s="1" t="s">
        <v>821</v>
      </c>
      <c r="C392" s="7">
        <v>18</v>
      </c>
    </row>
    <row r="393" spans="1:3" x14ac:dyDescent="0.25">
      <c r="A393" s="30">
        <v>3031</v>
      </c>
      <c r="B393" s="1" t="s">
        <v>804</v>
      </c>
      <c r="C393" s="7">
        <v>22</v>
      </c>
    </row>
    <row r="394" spans="1:3" x14ac:dyDescent="0.25">
      <c r="A394" s="30">
        <v>3032</v>
      </c>
      <c r="B394" s="1" t="s">
        <v>805</v>
      </c>
      <c r="C394" s="7">
        <v>162</v>
      </c>
    </row>
    <row r="395" spans="1:3" x14ac:dyDescent="0.25">
      <c r="A395" s="30">
        <v>3033</v>
      </c>
      <c r="B395" s="1" t="s">
        <v>806</v>
      </c>
      <c r="C395" s="7">
        <v>99</v>
      </c>
    </row>
    <row r="396" spans="1:3" x14ac:dyDescent="0.25">
      <c r="A396" s="30">
        <v>3039</v>
      </c>
      <c r="B396" s="1" t="s">
        <v>820</v>
      </c>
      <c r="C396" s="7">
        <v>221</v>
      </c>
    </row>
    <row r="397" spans="1:3" x14ac:dyDescent="0.25">
      <c r="A397" s="30">
        <v>3041</v>
      </c>
      <c r="B397" s="1" t="s">
        <v>807</v>
      </c>
      <c r="C397" s="7">
        <v>8</v>
      </c>
    </row>
    <row r="398" spans="1:3" x14ac:dyDescent="0.25">
      <c r="A398" s="30">
        <v>3042</v>
      </c>
      <c r="B398" s="1" t="s">
        <v>808</v>
      </c>
      <c r="C398" s="7">
        <v>40</v>
      </c>
    </row>
    <row r="399" spans="1:3" x14ac:dyDescent="0.25">
      <c r="A399" s="30">
        <v>3043</v>
      </c>
      <c r="B399" s="1" t="s">
        <v>809</v>
      </c>
      <c r="C399" s="7">
        <v>10</v>
      </c>
    </row>
    <row r="400" spans="1:3" x14ac:dyDescent="0.25">
      <c r="A400" s="30">
        <v>3044</v>
      </c>
      <c r="B400" s="1" t="s">
        <v>810</v>
      </c>
      <c r="C400" s="7">
        <v>3</v>
      </c>
    </row>
    <row r="401" spans="1:3" x14ac:dyDescent="0.25">
      <c r="A401" s="30">
        <v>3045</v>
      </c>
      <c r="B401" s="1" t="s">
        <v>811</v>
      </c>
      <c r="C401" s="7">
        <v>2</v>
      </c>
    </row>
    <row r="402" spans="1:3" x14ac:dyDescent="0.25">
      <c r="A402" s="30">
        <v>3046</v>
      </c>
      <c r="B402" s="1" t="s">
        <v>812</v>
      </c>
      <c r="C402" s="7">
        <v>3</v>
      </c>
    </row>
    <row r="403" spans="1:3" x14ac:dyDescent="0.25">
      <c r="A403" s="30">
        <v>3047</v>
      </c>
      <c r="B403" s="1" t="s">
        <v>813</v>
      </c>
      <c r="C403" s="7">
        <v>15</v>
      </c>
    </row>
    <row r="404" spans="1:3" x14ac:dyDescent="0.25">
      <c r="A404" s="30">
        <v>3048</v>
      </c>
      <c r="B404" s="1" t="s">
        <v>814</v>
      </c>
      <c r="C404" s="7">
        <v>10</v>
      </c>
    </row>
    <row r="405" spans="1:3" x14ac:dyDescent="0.25">
      <c r="A405" s="30">
        <v>3049</v>
      </c>
      <c r="B405" s="1" t="s">
        <v>819</v>
      </c>
      <c r="C405" s="7">
        <v>226</v>
      </c>
    </row>
    <row r="406" spans="1:3" x14ac:dyDescent="0.25">
      <c r="A406" s="30">
        <v>3051</v>
      </c>
      <c r="B406" s="1" t="s">
        <v>815</v>
      </c>
      <c r="C406" s="7">
        <v>5</v>
      </c>
    </row>
    <row r="407" spans="1:3" x14ac:dyDescent="0.25">
      <c r="A407" s="30">
        <v>3052</v>
      </c>
      <c r="B407" s="1" t="s">
        <v>816</v>
      </c>
      <c r="C407" s="7">
        <v>1</v>
      </c>
    </row>
    <row r="408" spans="1:3" x14ac:dyDescent="0.25">
      <c r="A408" s="30" t="s">
        <v>424</v>
      </c>
    </row>
  </sheetData>
  <phoneticPr fontId="0" type="noConversion"/>
  <pageMargins left="0" right="0" top="0" bottom="0" header="0.39370078740157483" footer="0"/>
  <pageSetup paperSize="9" scale="96" fitToHeight="6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0"/>
  <sheetViews>
    <sheetView zoomScale="90" zoomScaleNormal="90" workbookViewId="0"/>
  </sheetViews>
  <sheetFormatPr baseColWidth="10" defaultColWidth="11.44140625" defaultRowHeight="13.2" x14ac:dyDescent="0.25"/>
  <cols>
    <col min="1" max="1" width="18.33203125" style="62" customWidth="1"/>
    <col min="2" max="2" width="10.109375" style="62" customWidth="1"/>
    <col min="3" max="3" width="10" style="62" customWidth="1"/>
    <col min="4" max="4" width="10.6640625" style="62" customWidth="1"/>
    <col min="5" max="5" width="9.5546875" style="63" customWidth="1"/>
    <col min="6" max="6" width="10.6640625" style="62" customWidth="1"/>
    <col min="7" max="8" width="10.6640625" style="63" customWidth="1"/>
    <col min="9" max="9" width="10.6640625" style="62" customWidth="1"/>
    <col min="10" max="10" width="3.44140625" style="62" customWidth="1"/>
    <col min="11" max="16384" width="11.44140625" style="62"/>
  </cols>
  <sheetData>
    <row r="1" spans="1:13" x14ac:dyDescent="0.25">
      <c r="A1" s="54" t="s">
        <v>680</v>
      </c>
    </row>
    <row r="2" spans="1:13" s="55" customFormat="1" x14ac:dyDescent="0.25">
      <c r="A2" s="55" t="s">
        <v>629</v>
      </c>
      <c r="E2" s="56"/>
      <c r="G2" s="56"/>
      <c r="H2" s="56"/>
    </row>
    <row r="3" spans="1:13" s="55" customFormat="1" x14ac:dyDescent="0.25">
      <c r="E3" s="56"/>
      <c r="G3" s="56"/>
      <c r="H3" s="56"/>
    </row>
    <row r="4" spans="1:13" s="55" customFormat="1" x14ac:dyDescent="0.25">
      <c r="A4" s="64"/>
      <c r="B4" s="95" t="s">
        <v>630</v>
      </c>
      <c r="C4" s="95" t="s">
        <v>681</v>
      </c>
      <c r="D4" s="95"/>
      <c r="E4" s="97" t="s">
        <v>682</v>
      </c>
      <c r="F4" s="97"/>
      <c r="G4" s="97" t="s">
        <v>683</v>
      </c>
      <c r="H4" s="97" t="s">
        <v>684</v>
      </c>
      <c r="I4" s="96" t="s">
        <v>685</v>
      </c>
    </row>
    <row r="5" spans="1:13" s="55" customFormat="1" ht="39" customHeight="1" x14ac:dyDescent="0.25">
      <c r="A5" s="64"/>
      <c r="B5" s="95"/>
      <c r="C5" s="86" t="s">
        <v>581</v>
      </c>
      <c r="D5" s="86" t="s">
        <v>582</v>
      </c>
      <c r="E5" s="87" t="s">
        <v>583</v>
      </c>
      <c r="F5" s="86" t="s">
        <v>584</v>
      </c>
      <c r="G5" s="97"/>
      <c r="H5" s="97"/>
      <c r="I5" s="96"/>
    </row>
    <row r="6" spans="1:13" s="55" customFormat="1" x14ac:dyDescent="0.25">
      <c r="A6" s="51" t="s">
        <v>443</v>
      </c>
      <c r="B6" s="60">
        <v>134121</v>
      </c>
      <c r="C6" s="53">
        <v>23332</v>
      </c>
      <c r="D6" s="60" t="s">
        <v>345</v>
      </c>
      <c r="E6" s="53">
        <v>16554</v>
      </c>
      <c r="F6" s="60" t="s">
        <v>345</v>
      </c>
      <c r="G6" s="53">
        <v>117567</v>
      </c>
      <c r="H6" s="60">
        <v>140899</v>
      </c>
      <c r="I6" s="53">
        <f>H6-B6</f>
        <v>6778</v>
      </c>
      <c r="K6" s="56"/>
      <c r="L6" s="56"/>
      <c r="M6" s="63"/>
    </row>
    <row r="7" spans="1:13" x14ac:dyDescent="0.25">
      <c r="A7" s="55" t="s">
        <v>444</v>
      </c>
      <c r="B7" s="56">
        <v>15231</v>
      </c>
      <c r="C7" s="56">
        <v>2347</v>
      </c>
      <c r="D7" s="56">
        <v>148</v>
      </c>
      <c r="E7" s="56">
        <v>1569</v>
      </c>
      <c r="F7" s="56">
        <v>357</v>
      </c>
      <c r="G7" s="56">
        <v>13305</v>
      </c>
      <c r="H7" s="56">
        <v>15800</v>
      </c>
      <c r="I7" s="56">
        <f t="shared" ref="I7:I26" si="0">H7-B7</f>
        <v>569</v>
      </c>
      <c r="K7" s="56"/>
      <c r="L7" s="56"/>
      <c r="M7" s="63"/>
    </row>
    <row r="8" spans="1:13" x14ac:dyDescent="0.25">
      <c r="A8" s="55" t="s">
        <v>445</v>
      </c>
      <c r="B8" s="56">
        <v>15584</v>
      </c>
      <c r="C8" s="56">
        <v>2467</v>
      </c>
      <c r="D8" s="56">
        <v>354</v>
      </c>
      <c r="E8" s="56">
        <v>1671</v>
      </c>
      <c r="F8" s="56">
        <v>175</v>
      </c>
      <c r="G8" s="56">
        <v>13738</v>
      </c>
      <c r="H8" s="56">
        <v>16559</v>
      </c>
      <c r="I8" s="56">
        <f t="shared" si="0"/>
        <v>975</v>
      </c>
      <c r="K8" s="56"/>
      <c r="L8" s="56"/>
      <c r="M8" s="63"/>
    </row>
    <row r="9" spans="1:13" x14ac:dyDescent="0.25">
      <c r="A9" s="55" t="s">
        <v>446</v>
      </c>
      <c r="B9" s="56">
        <v>11333</v>
      </c>
      <c r="C9" s="56">
        <v>1778</v>
      </c>
      <c r="D9" s="56">
        <v>131</v>
      </c>
      <c r="E9" s="56">
        <v>1325</v>
      </c>
      <c r="F9" s="56">
        <v>111</v>
      </c>
      <c r="G9" s="56">
        <v>9897</v>
      </c>
      <c r="H9" s="56">
        <v>11806</v>
      </c>
      <c r="I9" s="56">
        <f t="shared" si="0"/>
        <v>473</v>
      </c>
      <c r="K9" s="56"/>
      <c r="L9" s="56"/>
      <c r="M9" s="63"/>
    </row>
    <row r="10" spans="1:13" x14ac:dyDescent="0.25">
      <c r="A10" s="55" t="s">
        <v>447</v>
      </c>
      <c r="B10" s="56">
        <v>5894</v>
      </c>
      <c r="C10" s="56">
        <v>997</v>
      </c>
      <c r="D10" s="56">
        <v>54</v>
      </c>
      <c r="E10" s="56">
        <v>705</v>
      </c>
      <c r="F10" s="56">
        <v>79</v>
      </c>
      <c r="G10" s="56">
        <v>5110</v>
      </c>
      <c r="H10" s="56">
        <v>6161</v>
      </c>
      <c r="I10" s="56">
        <f t="shared" si="0"/>
        <v>267</v>
      </c>
      <c r="K10" s="56"/>
      <c r="L10" s="56"/>
      <c r="M10" s="63"/>
    </row>
    <row r="11" spans="1:13" x14ac:dyDescent="0.25">
      <c r="A11" s="55" t="s">
        <v>276</v>
      </c>
      <c r="B11" s="56">
        <v>5066</v>
      </c>
      <c r="C11" s="56">
        <v>898</v>
      </c>
      <c r="D11" s="56">
        <v>61</v>
      </c>
      <c r="E11" s="56">
        <v>646</v>
      </c>
      <c r="F11" s="56">
        <v>56</v>
      </c>
      <c r="G11" s="56">
        <v>4364</v>
      </c>
      <c r="H11" s="56">
        <v>5323</v>
      </c>
      <c r="I11" s="56">
        <f t="shared" si="0"/>
        <v>257</v>
      </c>
      <c r="K11" s="56"/>
      <c r="L11" s="56"/>
      <c r="M11" s="63"/>
    </row>
    <row r="12" spans="1:13" x14ac:dyDescent="0.25">
      <c r="A12" s="55" t="s">
        <v>273</v>
      </c>
      <c r="B12" s="56">
        <v>6828</v>
      </c>
      <c r="C12" s="56">
        <v>1004</v>
      </c>
      <c r="D12" s="56">
        <v>77</v>
      </c>
      <c r="E12" s="56">
        <v>717</v>
      </c>
      <c r="F12" s="56">
        <v>59</v>
      </c>
      <c r="G12" s="56">
        <v>6052</v>
      </c>
      <c r="H12" s="56">
        <v>7133</v>
      </c>
      <c r="I12" s="56">
        <f t="shared" si="0"/>
        <v>305</v>
      </c>
      <c r="K12" s="56"/>
      <c r="L12" s="56"/>
      <c r="M12" s="63"/>
    </row>
    <row r="13" spans="1:13" x14ac:dyDescent="0.25">
      <c r="A13" s="55" t="s">
        <v>283</v>
      </c>
      <c r="B13" s="56">
        <v>4116</v>
      </c>
      <c r="C13" s="56">
        <v>745</v>
      </c>
      <c r="D13" s="56">
        <v>52</v>
      </c>
      <c r="E13" s="56">
        <v>550</v>
      </c>
      <c r="F13" s="56">
        <v>56</v>
      </c>
      <c r="G13" s="56">
        <v>3510</v>
      </c>
      <c r="H13" s="56">
        <v>4307</v>
      </c>
      <c r="I13" s="56">
        <f t="shared" si="0"/>
        <v>191</v>
      </c>
      <c r="K13" s="56"/>
      <c r="L13" s="56"/>
      <c r="M13" s="63"/>
    </row>
    <row r="14" spans="1:13" x14ac:dyDescent="0.25">
      <c r="A14" s="55" t="s">
        <v>448</v>
      </c>
      <c r="B14" s="56">
        <v>6749</v>
      </c>
      <c r="C14" s="56">
        <v>1145</v>
      </c>
      <c r="D14" s="56">
        <v>79</v>
      </c>
      <c r="E14" s="56">
        <v>830</v>
      </c>
      <c r="F14" s="56">
        <v>77</v>
      </c>
      <c r="G14" s="56">
        <v>5842</v>
      </c>
      <c r="H14" s="56">
        <v>7066</v>
      </c>
      <c r="I14" s="56">
        <f t="shared" si="0"/>
        <v>317</v>
      </c>
      <c r="K14" s="56"/>
      <c r="L14" s="56"/>
      <c r="M14" s="63"/>
    </row>
    <row r="15" spans="1:13" x14ac:dyDescent="0.25">
      <c r="A15" s="55" t="s">
        <v>449</v>
      </c>
      <c r="B15" s="56">
        <v>5004</v>
      </c>
      <c r="C15" s="56">
        <v>840</v>
      </c>
      <c r="D15" s="56">
        <v>39</v>
      </c>
      <c r="E15" s="56">
        <v>728</v>
      </c>
      <c r="F15" s="56">
        <v>56</v>
      </c>
      <c r="G15" s="56">
        <v>4220</v>
      </c>
      <c r="H15" s="56">
        <v>5099</v>
      </c>
      <c r="I15" s="56">
        <f t="shared" si="0"/>
        <v>95</v>
      </c>
      <c r="K15" s="56"/>
      <c r="L15" s="56"/>
      <c r="M15" s="63"/>
    </row>
    <row r="16" spans="1:13" x14ac:dyDescent="0.25">
      <c r="A16" s="55" t="s">
        <v>450</v>
      </c>
      <c r="B16" s="56">
        <v>8541</v>
      </c>
      <c r="C16" s="56">
        <v>1630</v>
      </c>
      <c r="D16" s="56">
        <v>114</v>
      </c>
      <c r="E16" s="56">
        <v>1099</v>
      </c>
      <c r="F16" s="56">
        <v>122</v>
      </c>
      <c r="G16" s="56">
        <v>7320</v>
      </c>
      <c r="H16" s="56">
        <v>9064</v>
      </c>
      <c r="I16" s="56">
        <f t="shared" si="0"/>
        <v>523</v>
      </c>
      <c r="K16" s="56"/>
      <c r="L16" s="56"/>
      <c r="M16" s="63"/>
    </row>
    <row r="17" spans="1:13" x14ac:dyDescent="0.25">
      <c r="A17" s="55" t="s">
        <v>452</v>
      </c>
      <c r="B17" s="56">
        <v>6008</v>
      </c>
      <c r="C17" s="56">
        <v>1104</v>
      </c>
      <c r="D17" s="56">
        <v>64</v>
      </c>
      <c r="E17" s="56">
        <v>785</v>
      </c>
      <c r="F17" s="56">
        <v>50</v>
      </c>
      <c r="G17" s="56">
        <v>5173</v>
      </c>
      <c r="H17" s="56">
        <v>6341</v>
      </c>
      <c r="I17" s="56">
        <f t="shared" si="0"/>
        <v>333</v>
      </c>
      <c r="K17" s="56"/>
      <c r="L17" s="56"/>
      <c r="M17" s="63"/>
    </row>
    <row r="18" spans="1:13" x14ac:dyDescent="0.25">
      <c r="A18" s="55" t="s">
        <v>453</v>
      </c>
      <c r="B18" s="56">
        <v>7909</v>
      </c>
      <c r="C18" s="56">
        <v>1400</v>
      </c>
      <c r="D18" s="56">
        <v>79</v>
      </c>
      <c r="E18" s="56">
        <v>1005</v>
      </c>
      <c r="F18" s="56">
        <v>113</v>
      </c>
      <c r="G18" s="56">
        <v>6791</v>
      </c>
      <c r="H18" s="56">
        <v>8270</v>
      </c>
      <c r="I18" s="56">
        <f t="shared" si="0"/>
        <v>361</v>
      </c>
      <c r="K18" s="56"/>
      <c r="L18" s="56"/>
      <c r="M18" s="63"/>
    </row>
    <row r="19" spans="1:13" x14ac:dyDescent="0.25">
      <c r="A19" s="55" t="s">
        <v>454</v>
      </c>
      <c r="B19" s="56">
        <v>4777</v>
      </c>
      <c r="C19" s="56">
        <v>765</v>
      </c>
      <c r="D19" s="56">
        <v>30</v>
      </c>
      <c r="E19" s="56">
        <v>681</v>
      </c>
      <c r="F19" s="56">
        <v>59</v>
      </c>
      <c r="G19" s="56">
        <v>4037</v>
      </c>
      <c r="H19" s="56">
        <v>4832</v>
      </c>
      <c r="I19" s="56">
        <f t="shared" si="0"/>
        <v>55</v>
      </c>
      <c r="K19" s="56"/>
      <c r="L19" s="56"/>
      <c r="M19" s="63"/>
    </row>
    <row r="20" spans="1:13" x14ac:dyDescent="0.25">
      <c r="A20" s="55" t="s">
        <v>455</v>
      </c>
      <c r="B20" s="56">
        <v>3774</v>
      </c>
      <c r="C20" s="56">
        <v>655</v>
      </c>
      <c r="D20" s="56">
        <v>46</v>
      </c>
      <c r="E20" s="56">
        <v>466</v>
      </c>
      <c r="F20" s="56">
        <v>38</v>
      </c>
      <c r="G20" s="56">
        <v>3270</v>
      </c>
      <c r="H20" s="56">
        <v>3971</v>
      </c>
      <c r="I20" s="56">
        <f t="shared" si="0"/>
        <v>197</v>
      </c>
      <c r="K20" s="56"/>
      <c r="L20" s="56"/>
      <c r="M20" s="63"/>
    </row>
    <row r="21" spans="1:13" x14ac:dyDescent="0.25">
      <c r="A21" s="55" t="s">
        <v>456</v>
      </c>
      <c r="B21" s="56">
        <v>4730</v>
      </c>
      <c r="C21" s="56">
        <v>740</v>
      </c>
      <c r="D21" s="56">
        <v>53</v>
      </c>
      <c r="E21" s="56">
        <v>624</v>
      </c>
      <c r="F21" s="56">
        <v>45</v>
      </c>
      <c r="G21" s="56">
        <v>4061</v>
      </c>
      <c r="H21" s="56">
        <v>4854</v>
      </c>
      <c r="I21" s="56">
        <f t="shared" si="0"/>
        <v>124</v>
      </c>
      <c r="K21" s="56"/>
      <c r="L21" s="56"/>
      <c r="M21" s="63"/>
    </row>
    <row r="22" spans="1:13" x14ac:dyDescent="0.25">
      <c r="A22" s="55" t="s">
        <v>457</v>
      </c>
      <c r="B22" s="56">
        <v>4190</v>
      </c>
      <c r="C22" s="56">
        <v>718</v>
      </c>
      <c r="D22" s="56">
        <v>92</v>
      </c>
      <c r="E22" s="56">
        <v>572</v>
      </c>
      <c r="F22" s="56">
        <v>49</v>
      </c>
      <c r="G22" s="56">
        <v>3569</v>
      </c>
      <c r="H22" s="56">
        <v>4379</v>
      </c>
      <c r="I22" s="56">
        <f t="shared" si="0"/>
        <v>189</v>
      </c>
      <c r="K22" s="56"/>
      <c r="L22" s="56"/>
      <c r="M22" s="63"/>
    </row>
    <row r="23" spans="1:13" x14ac:dyDescent="0.25">
      <c r="A23" s="55" t="s">
        <v>458</v>
      </c>
      <c r="B23" s="56">
        <v>760</v>
      </c>
      <c r="C23" s="56">
        <v>105</v>
      </c>
      <c r="D23" s="56">
        <v>22</v>
      </c>
      <c r="E23" s="56">
        <v>100</v>
      </c>
      <c r="F23" s="56">
        <v>5</v>
      </c>
      <c r="G23" s="56">
        <v>655</v>
      </c>
      <c r="H23" s="56">
        <v>782</v>
      </c>
      <c r="I23" s="56">
        <f t="shared" si="0"/>
        <v>22</v>
      </c>
      <c r="K23" s="56"/>
      <c r="L23" s="56"/>
      <c r="M23" s="63"/>
    </row>
    <row r="24" spans="1:13" x14ac:dyDescent="0.25">
      <c r="A24" s="55" t="s">
        <v>459</v>
      </c>
      <c r="B24" s="56">
        <v>1552</v>
      </c>
      <c r="C24" s="56">
        <v>287</v>
      </c>
      <c r="D24" s="56">
        <v>9</v>
      </c>
      <c r="E24" s="56">
        <v>189</v>
      </c>
      <c r="F24" s="56">
        <v>14</v>
      </c>
      <c r="G24" s="56">
        <v>1349</v>
      </c>
      <c r="H24" s="56">
        <v>1645</v>
      </c>
      <c r="I24" s="56">
        <f t="shared" si="0"/>
        <v>93</v>
      </c>
      <c r="K24" s="56"/>
      <c r="L24" s="56"/>
      <c r="M24" s="63"/>
    </row>
    <row r="25" spans="1:13" x14ac:dyDescent="0.25">
      <c r="A25" s="55" t="s">
        <v>460</v>
      </c>
      <c r="B25" s="56">
        <v>2210</v>
      </c>
      <c r="C25" s="56">
        <v>387</v>
      </c>
      <c r="D25" s="56">
        <v>46</v>
      </c>
      <c r="E25" s="56">
        <v>251</v>
      </c>
      <c r="F25" s="56">
        <v>29</v>
      </c>
      <c r="G25" s="56">
        <v>1930</v>
      </c>
      <c r="H25" s="56">
        <v>2363</v>
      </c>
      <c r="I25" s="56">
        <f t="shared" si="0"/>
        <v>153</v>
      </c>
      <c r="K25" s="56"/>
      <c r="L25" s="56"/>
      <c r="M25" s="63"/>
    </row>
    <row r="26" spans="1:13" x14ac:dyDescent="0.25">
      <c r="A26" s="55" t="s">
        <v>461</v>
      </c>
      <c r="B26" s="56">
        <v>13865</v>
      </c>
      <c r="C26" s="56">
        <v>3320</v>
      </c>
      <c r="D26" s="61">
        <v>0</v>
      </c>
      <c r="E26" s="56">
        <v>2041</v>
      </c>
      <c r="F26" s="56">
        <v>0</v>
      </c>
      <c r="G26" s="56">
        <v>11824</v>
      </c>
      <c r="H26" s="56">
        <v>15144</v>
      </c>
      <c r="I26" s="56">
        <f t="shared" si="0"/>
        <v>1279</v>
      </c>
      <c r="K26" s="56"/>
      <c r="L26" s="56"/>
      <c r="M26" s="63"/>
    </row>
    <row r="27" spans="1:13" x14ac:dyDescent="0.25">
      <c r="A27" s="1" t="s">
        <v>424</v>
      </c>
      <c r="K27" s="56"/>
    </row>
    <row r="28" spans="1:13" x14ac:dyDescent="0.25">
      <c r="K28" s="56"/>
    </row>
    <row r="29" spans="1:13" x14ac:dyDescent="0.25">
      <c r="K29" s="56"/>
    </row>
    <row r="30" spans="1:13" x14ac:dyDescent="0.25">
      <c r="K30" s="56"/>
    </row>
  </sheetData>
  <mergeCells count="6">
    <mergeCell ref="B4:B5"/>
    <mergeCell ref="I4:I5"/>
    <mergeCell ref="C4:D4"/>
    <mergeCell ref="E4:F4"/>
    <mergeCell ref="G4:G5"/>
    <mergeCell ref="H4:H5"/>
  </mergeCells>
  <phoneticPr fontId="6" type="noConversion"/>
  <pageMargins left="0.75" right="0.75" top="1" bottom="1" header="0" footer="0"/>
  <pageSetup paperSize="9" scale="86" fitToHeight="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="90" zoomScaleNormal="90" workbookViewId="0"/>
  </sheetViews>
  <sheetFormatPr baseColWidth="10" defaultColWidth="11.44140625" defaultRowHeight="13.2" x14ac:dyDescent="0.25"/>
  <cols>
    <col min="1" max="1" width="18.6640625" style="55" customWidth="1"/>
    <col min="2" max="2" width="10.6640625" style="55" customWidth="1"/>
    <col min="3" max="3" width="9.44140625" style="55" customWidth="1"/>
    <col min="4" max="4" width="10.6640625" style="55" customWidth="1"/>
    <col min="5" max="5" width="10.109375" style="55" customWidth="1"/>
    <col min="6" max="6" width="10.6640625" style="55" customWidth="1"/>
    <col min="7" max="7" width="12.33203125" style="55" customWidth="1"/>
    <col min="8" max="9" width="10.6640625" style="55" customWidth="1"/>
    <col min="10" max="10" width="5" style="55" customWidth="1"/>
    <col min="11" max="16384" width="11.44140625" style="55"/>
  </cols>
  <sheetData>
    <row r="1" spans="1:11" x14ac:dyDescent="0.25">
      <c r="A1" s="65" t="s">
        <v>690</v>
      </c>
    </row>
    <row r="2" spans="1:11" x14ac:dyDescent="0.25">
      <c r="A2" s="66" t="s">
        <v>691</v>
      </c>
    </row>
    <row r="4" spans="1:11" ht="12.6" customHeight="1" x14ac:dyDescent="0.25">
      <c r="A4" s="64"/>
      <c r="B4" s="95" t="s">
        <v>630</v>
      </c>
      <c r="C4" s="95" t="s">
        <v>681</v>
      </c>
      <c r="D4" s="95"/>
      <c r="E4" s="97" t="s">
        <v>682</v>
      </c>
      <c r="F4" s="97"/>
      <c r="G4" s="97" t="s">
        <v>683</v>
      </c>
      <c r="H4" s="97" t="s">
        <v>684</v>
      </c>
      <c r="I4" s="96" t="s">
        <v>685</v>
      </c>
    </row>
    <row r="5" spans="1:11" ht="40.950000000000003" customHeight="1" x14ac:dyDescent="0.25">
      <c r="A5" s="64"/>
      <c r="B5" s="95"/>
      <c r="C5" s="90" t="s">
        <v>581</v>
      </c>
      <c r="D5" s="90" t="s">
        <v>582</v>
      </c>
      <c r="E5" s="91" t="s">
        <v>583</v>
      </c>
      <c r="F5" s="90" t="s">
        <v>584</v>
      </c>
      <c r="G5" s="97"/>
      <c r="H5" s="97"/>
      <c r="I5" s="96"/>
    </row>
    <row r="6" spans="1:11" x14ac:dyDescent="0.25">
      <c r="A6" s="55" t="s">
        <v>443</v>
      </c>
      <c r="B6" s="59">
        <v>89433</v>
      </c>
      <c r="C6" s="59">
        <v>15234</v>
      </c>
      <c r="D6" s="59" t="s">
        <v>345</v>
      </c>
      <c r="E6" s="59">
        <v>10428</v>
      </c>
      <c r="F6" s="59" t="s">
        <v>345</v>
      </c>
      <c r="G6" s="53">
        <v>79005</v>
      </c>
      <c r="H6" s="60">
        <v>94239</v>
      </c>
      <c r="I6" s="53">
        <f>H6-B6</f>
        <v>4806</v>
      </c>
      <c r="J6" s="56"/>
      <c r="K6" s="56"/>
    </row>
    <row r="7" spans="1:11" x14ac:dyDescent="0.25">
      <c r="A7" s="55" t="s">
        <v>444</v>
      </c>
      <c r="B7" s="56">
        <v>11122</v>
      </c>
      <c r="C7" s="56">
        <v>1715</v>
      </c>
      <c r="D7" s="56">
        <v>90</v>
      </c>
      <c r="E7" s="56">
        <v>1138</v>
      </c>
      <c r="F7" s="56">
        <v>259</v>
      </c>
      <c r="G7" s="56">
        <v>9725</v>
      </c>
      <c r="H7" s="61">
        <v>11530</v>
      </c>
      <c r="I7" s="56">
        <f t="shared" ref="I7:I26" si="0">H7-B7</f>
        <v>408</v>
      </c>
      <c r="J7" s="56"/>
      <c r="K7" s="56"/>
    </row>
    <row r="8" spans="1:11" x14ac:dyDescent="0.25">
      <c r="A8" s="55" t="s">
        <v>445</v>
      </c>
      <c r="B8" s="56">
        <v>10494</v>
      </c>
      <c r="C8" s="56">
        <v>1779</v>
      </c>
      <c r="D8" s="56">
        <v>245</v>
      </c>
      <c r="E8" s="56">
        <v>1105</v>
      </c>
      <c r="F8" s="56">
        <v>93</v>
      </c>
      <c r="G8" s="56">
        <v>9296</v>
      </c>
      <c r="H8" s="61">
        <v>11320</v>
      </c>
      <c r="I8" s="56">
        <f t="shared" si="0"/>
        <v>826</v>
      </c>
      <c r="J8" s="56"/>
      <c r="K8" s="56"/>
    </row>
    <row r="9" spans="1:11" x14ac:dyDescent="0.25">
      <c r="A9" s="55" t="s">
        <v>446</v>
      </c>
      <c r="B9" s="56">
        <v>7345</v>
      </c>
      <c r="C9" s="56">
        <v>1135</v>
      </c>
      <c r="D9" s="56">
        <v>70</v>
      </c>
      <c r="E9" s="56">
        <v>817</v>
      </c>
      <c r="F9" s="56">
        <v>62</v>
      </c>
      <c r="G9" s="56">
        <v>6466</v>
      </c>
      <c r="H9" s="61">
        <v>7671</v>
      </c>
      <c r="I9" s="56">
        <f t="shared" si="0"/>
        <v>326</v>
      </c>
      <c r="J9" s="56"/>
      <c r="K9" s="56"/>
    </row>
    <row r="10" spans="1:11" x14ac:dyDescent="0.25">
      <c r="A10" s="55" t="s">
        <v>447</v>
      </c>
      <c r="B10" s="56">
        <v>4107</v>
      </c>
      <c r="C10" s="56">
        <v>696</v>
      </c>
      <c r="D10" s="56">
        <v>35</v>
      </c>
      <c r="E10" s="56">
        <v>488</v>
      </c>
      <c r="F10" s="56">
        <v>44</v>
      </c>
      <c r="G10" s="56">
        <v>3575</v>
      </c>
      <c r="H10" s="61">
        <v>4306</v>
      </c>
      <c r="I10" s="56">
        <f t="shared" si="0"/>
        <v>199</v>
      </c>
      <c r="J10" s="56"/>
      <c r="K10" s="56"/>
    </row>
    <row r="11" spans="1:11" x14ac:dyDescent="0.25">
      <c r="A11" s="55" t="s">
        <v>276</v>
      </c>
      <c r="B11" s="56">
        <v>3341</v>
      </c>
      <c r="C11" s="56">
        <v>558</v>
      </c>
      <c r="D11" s="56">
        <v>34</v>
      </c>
      <c r="E11" s="56">
        <v>410</v>
      </c>
      <c r="F11" s="56">
        <v>27</v>
      </c>
      <c r="G11" s="56">
        <v>2904</v>
      </c>
      <c r="H11" s="61">
        <v>3496</v>
      </c>
      <c r="I11" s="56">
        <f t="shared" si="0"/>
        <v>155</v>
      </c>
      <c r="J11" s="56"/>
      <c r="K11" s="56"/>
    </row>
    <row r="12" spans="1:11" x14ac:dyDescent="0.25">
      <c r="A12" s="55" t="s">
        <v>273</v>
      </c>
      <c r="B12" s="56">
        <v>4385</v>
      </c>
      <c r="C12" s="56">
        <v>676</v>
      </c>
      <c r="D12" s="56">
        <v>38</v>
      </c>
      <c r="E12" s="56">
        <v>469</v>
      </c>
      <c r="F12" s="56">
        <v>27</v>
      </c>
      <c r="G12" s="56">
        <v>3889</v>
      </c>
      <c r="H12" s="61">
        <v>4603</v>
      </c>
      <c r="I12" s="56">
        <f t="shared" si="0"/>
        <v>218</v>
      </c>
      <c r="J12" s="56"/>
      <c r="K12" s="56"/>
    </row>
    <row r="13" spans="1:11" x14ac:dyDescent="0.25">
      <c r="A13" s="55" t="s">
        <v>283</v>
      </c>
      <c r="B13" s="56">
        <v>2814</v>
      </c>
      <c r="C13" s="56">
        <v>503</v>
      </c>
      <c r="D13" s="56">
        <v>25</v>
      </c>
      <c r="E13" s="56">
        <v>355</v>
      </c>
      <c r="F13" s="56">
        <v>33</v>
      </c>
      <c r="G13" s="56">
        <v>2426</v>
      </c>
      <c r="H13" s="61">
        <v>2954</v>
      </c>
      <c r="I13" s="56">
        <f t="shared" si="0"/>
        <v>140</v>
      </c>
      <c r="J13" s="56"/>
      <c r="K13" s="56"/>
    </row>
    <row r="14" spans="1:11" x14ac:dyDescent="0.25">
      <c r="A14" s="55" t="s">
        <v>448</v>
      </c>
      <c r="B14" s="56">
        <v>4686</v>
      </c>
      <c r="C14" s="56">
        <v>748</v>
      </c>
      <c r="D14" s="56">
        <v>48</v>
      </c>
      <c r="E14" s="56">
        <v>536</v>
      </c>
      <c r="F14" s="56">
        <v>34</v>
      </c>
      <c r="G14" s="56">
        <v>4116</v>
      </c>
      <c r="H14" s="61">
        <v>4912</v>
      </c>
      <c r="I14" s="56">
        <f t="shared" si="0"/>
        <v>226</v>
      </c>
      <c r="J14" s="56"/>
      <c r="K14" s="56"/>
    </row>
    <row r="15" spans="1:11" x14ac:dyDescent="0.25">
      <c r="A15" s="55" t="s">
        <v>449</v>
      </c>
      <c r="B15" s="56">
        <v>3430</v>
      </c>
      <c r="C15" s="56">
        <v>512</v>
      </c>
      <c r="D15" s="56">
        <v>21</v>
      </c>
      <c r="E15" s="56">
        <v>457</v>
      </c>
      <c r="F15" s="56">
        <v>32</v>
      </c>
      <c r="G15" s="56">
        <v>2941</v>
      </c>
      <c r="H15" s="61">
        <v>3474</v>
      </c>
      <c r="I15" s="56">
        <f t="shared" si="0"/>
        <v>44</v>
      </c>
      <c r="J15" s="56"/>
      <c r="K15" s="56"/>
    </row>
    <row r="16" spans="1:11" x14ac:dyDescent="0.25">
      <c r="A16" s="55" t="s">
        <v>450</v>
      </c>
      <c r="B16" s="56">
        <v>5620</v>
      </c>
      <c r="C16" s="56">
        <v>1082</v>
      </c>
      <c r="D16" s="56">
        <v>56</v>
      </c>
      <c r="E16" s="56">
        <v>665</v>
      </c>
      <c r="F16" s="56">
        <v>76</v>
      </c>
      <c r="G16" s="56">
        <v>4879</v>
      </c>
      <c r="H16" s="61">
        <v>6017</v>
      </c>
      <c r="I16" s="56">
        <f t="shared" si="0"/>
        <v>397</v>
      </c>
      <c r="J16" s="56"/>
      <c r="K16" s="56"/>
    </row>
    <row r="17" spans="1:11" x14ac:dyDescent="0.25">
      <c r="A17" s="55" t="s">
        <v>452</v>
      </c>
      <c r="B17" s="56">
        <v>4330</v>
      </c>
      <c r="C17" s="56">
        <v>760</v>
      </c>
      <c r="D17" s="56">
        <v>42</v>
      </c>
      <c r="E17" s="56">
        <v>516</v>
      </c>
      <c r="F17" s="56">
        <v>32</v>
      </c>
      <c r="G17" s="56">
        <v>3782</v>
      </c>
      <c r="H17" s="61">
        <v>4584</v>
      </c>
      <c r="I17" s="56">
        <f t="shared" si="0"/>
        <v>254</v>
      </c>
      <c r="J17" s="56"/>
      <c r="K17" s="56"/>
    </row>
    <row r="18" spans="1:11" x14ac:dyDescent="0.25">
      <c r="A18" s="55" t="s">
        <v>453</v>
      </c>
      <c r="B18" s="56">
        <v>5332</v>
      </c>
      <c r="C18" s="56">
        <v>889</v>
      </c>
      <c r="D18" s="56">
        <v>40</v>
      </c>
      <c r="E18" s="56">
        <v>623</v>
      </c>
      <c r="F18" s="56">
        <v>65</v>
      </c>
      <c r="G18" s="56">
        <v>4644</v>
      </c>
      <c r="H18" s="61">
        <v>5573</v>
      </c>
      <c r="I18" s="56">
        <f t="shared" si="0"/>
        <v>241</v>
      </c>
      <c r="J18" s="56"/>
      <c r="K18" s="56"/>
    </row>
    <row r="19" spans="1:11" x14ac:dyDescent="0.25">
      <c r="A19" s="55" t="s">
        <v>454</v>
      </c>
      <c r="B19" s="56">
        <v>3283</v>
      </c>
      <c r="C19" s="56">
        <v>525</v>
      </c>
      <c r="D19" s="56">
        <v>14</v>
      </c>
      <c r="E19" s="56">
        <v>440</v>
      </c>
      <c r="F19" s="56">
        <v>34</v>
      </c>
      <c r="G19" s="56">
        <v>2809</v>
      </c>
      <c r="H19" s="61">
        <v>3348</v>
      </c>
      <c r="I19" s="56">
        <f t="shared" si="0"/>
        <v>65</v>
      </c>
      <c r="J19" s="56"/>
      <c r="K19" s="56"/>
    </row>
    <row r="20" spans="1:11" x14ac:dyDescent="0.25">
      <c r="A20" s="55" t="s">
        <v>455</v>
      </c>
      <c r="B20" s="56">
        <v>2406</v>
      </c>
      <c r="C20" s="56">
        <v>396</v>
      </c>
      <c r="D20" s="56">
        <v>25</v>
      </c>
      <c r="E20" s="56">
        <v>272</v>
      </c>
      <c r="F20" s="56">
        <v>20</v>
      </c>
      <c r="G20" s="56">
        <v>2114</v>
      </c>
      <c r="H20" s="61">
        <v>2535</v>
      </c>
      <c r="I20" s="56">
        <f t="shared" si="0"/>
        <v>129</v>
      </c>
      <c r="J20" s="56"/>
      <c r="K20" s="56"/>
    </row>
    <row r="21" spans="1:11" x14ac:dyDescent="0.25">
      <c r="A21" s="55" t="s">
        <v>456</v>
      </c>
      <c r="B21" s="56">
        <v>3139</v>
      </c>
      <c r="C21" s="56">
        <v>465</v>
      </c>
      <c r="D21" s="56">
        <v>31</v>
      </c>
      <c r="E21" s="56">
        <v>403</v>
      </c>
      <c r="F21" s="56">
        <v>26</v>
      </c>
      <c r="G21" s="56">
        <v>2710</v>
      </c>
      <c r="H21" s="61">
        <v>3206</v>
      </c>
      <c r="I21" s="56">
        <f t="shared" si="0"/>
        <v>67</v>
      </c>
      <c r="J21" s="56"/>
      <c r="K21" s="56"/>
    </row>
    <row r="22" spans="1:11" x14ac:dyDescent="0.25">
      <c r="A22" s="55" t="s">
        <v>457</v>
      </c>
      <c r="B22" s="56">
        <v>2878</v>
      </c>
      <c r="C22" s="56">
        <v>476</v>
      </c>
      <c r="D22" s="56">
        <v>60</v>
      </c>
      <c r="E22" s="56">
        <v>350</v>
      </c>
      <c r="F22" s="56">
        <v>22</v>
      </c>
      <c r="G22" s="56">
        <v>2506</v>
      </c>
      <c r="H22" s="61">
        <v>3042</v>
      </c>
      <c r="I22" s="56">
        <f t="shared" si="0"/>
        <v>164</v>
      </c>
      <c r="J22" s="56"/>
      <c r="K22" s="56"/>
    </row>
    <row r="23" spans="1:11" x14ac:dyDescent="0.25">
      <c r="A23" s="55" t="s">
        <v>458</v>
      </c>
      <c r="B23" s="56">
        <v>459</v>
      </c>
      <c r="C23" s="56">
        <v>71</v>
      </c>
      <c r="D23" s="56">
        <v>9</v>
      </c>
      <c r="E23" s="56">
        <v>57</v>
      </c>
      <c r="F23" s="56">
        <v>4</v>
      </c>
      <c r="G23" s="56">
        <v>398</v>
      </c>
      <c r="H23" s="61">
        <v>478</v>
      </c>
      <c r="I23" s="56">
        <f t="shared" si="0"/>
        <v>19</v>
      </c>
      <c r="J23" s="56"/>
      <c r="K23" s="56"/>
    </row>
    <row r="24" spans="1:11" x14ac:dyDescent="0.25">
      <c r="A24" s="55" t="s">
        <v>459</v>
      </c>
      <c r="B24" s="56">
        <v>1079</v>
      </c>
      <c r="C24" s="56">
        <v>193</v>
      </c>
      <c r="D24" s="56">
        <v>6</v>
      </c>
      <c r="E24" s="56">
        <v>122</v>
      </c>
      <c r="F24" s="56">
        <v>11</v>
      </c>
      <c r="G24" s="56">
        <v>946</v>
      </c>
      <c r="H24" s="61">
        <v>1145</v>
      </c>
      <c r="I24" s="56">
        <f t="shared" si="0"/>
        <v>66</v>
      </c>
      <c r="J24" s="56"/>
      <c r="K24" s="56"/>
    </row>
    <row r="25" spans="1:11" x14ac:dyDescent="0.25">
      <c r="A25" s="55" t="s">
        <v>460</v>
      </c>
      <c r="B25" s="56">
        <v>1527</v>
      </c>
      <c r="C25" s="56">
        <v>273</v>
      </c>
      <c r="D25" s="56">
        <v>29</v>
      </c>
      <c r="E25" s="56">
        <v>158</v>
      </c>
      <c r="F25" s="56">
        <v>17</v>
      </c>
      <c r="G25" s="56">
        <v>1352</v>
      </c>
      <c r="H25" s="61">
        <v>1654</v>
      </c>
      <c r="I25" s="56">
        <f t="shared" si="0"/>
        <v>127</v>
      </c>
      <c r="J25" s="56"/>
      <c r="K25" s="56"/>
    </row>
    <row r="26" spans="1:11" x14ac:dyDescent="0.25">
      <c r="A26" s="55" t="s">
        <v>461</v>
      </c>
      <c r="B26" s="56">
        <v>7656</v>
      </c>
      <c r="C26" s="56">
        <v>1782</v>
      </c>
      <c r="D26" s="56">
        <v>0</v>
      </c>
      <c r="E26" s="56">
        <v>1047</v>
      </c>
      <c r="F26" s="56">
        <v>0</v>
      </c>
      <c r="G26" s="56">
        <v>6609</v>
      </c>
      <c r="H26" s="61">
        <v>8391</v>
      </c>
      <c r="I26" s="56">
        <f t="shared" si="0"/>
        <v>735</v>
      </c>
      <c r="J26" s="56"/>
      <c r="K26" s="56"/>
    </row>
    <row r="27" spans="1:11" x14ac:dyDescent="0.25">
      <c r="A27" s="1" t="s">
        <v>424</v>
      </c>
      <c r="I27" s="56"/>
    </row>
  </sheetData>
  <mergeCells count="6">
    <mergeCell ref="H4:H5"/>
    <mergeCell ref="I4:I5"/>
    <mergeCell ref="B4:B5"/>
    <mergeCell ref="C4:D4"/>
    <mergeCell ref="E4:F4"/>
    <mergeCell ref="G4:G5"/>
  </mergeCells>
  <phoneticPr fontId="6" type="noConversion"/>
  <pageMargins left="0.78740157480314965" right="0.78740157480314965" top="0.98425196850393704" bottom="0.98425196850393704" header="0.39370078740157483" footer="0.39370078740157483"/>
  <pageSetup paperSize="9" scale="8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G19"/>
  <sheetViews>
    <sheetView workbookViewId="0"/>
  </sheetViews>
  <sheetFormatPr baseColWidth="10" defaultColWidth="11.44140625" defaultRowHeight="13.2" x14ac:dyDescent="0.25"/>
  <cols>
    <col min="1" max="1" width="2.6640625" style="1" customWidth="1"/>
    <col min="2" max="2" width="92.6640625" style="1" bestFit="1" customWidth="1"/>
    <col min="3" max="16384" width="11.44140625" style="1"/>
  </cols>
  <sheetData>
    <row r="1" spans="1:7" ht="13.8" x14ac:dyDescent="0.3">
      <c r="A1" s="13" t="s">
        <v>652</v>
      </c>
      <c r="B1" s="12"/>
    </row>
    <row r="2" spans="1:7" x14ac:dyDescent="0.25">
      <c r="A2" s="12"/>
      <c r="B2" s="23" t="s">
        <v>653</v>
      </c>
      <c r="C2" s="23"/>
      <c r="D2" s="23"/>
      <c r="E2" s="23"/>
      <c r="F2" s="23"/>
      <c r="G2" s="23"/>
    </row>
    <row r="3" spans="1:7" x14ac:dyDescent="0.25">
      <c r="A3" s="12"/>
      <c r="B3" s="12" t="s">
        <v>654</v>
      </c>
    </row>
    <row r="4" spans="1:7" x14ac:dyDescent="0.25">
      <c r="A4" s="12"/>
      <c r="B4" s="12" t="s">
        <v>655</v>
      </c>
    </row>
    <row r="5" spans="1:7" x14ac:dyDescent="0.25">
      <c r="A5" s="12"/>
      <c r="B5" s="12" t="s">
        <v>656</v>
      </c>
    </row>
    <row r="6" spans="1:7" x14ac:dyDescent="0.25">
      <c r="A6" s="12"/>
      <c r="B6" s="29" t="s">
        <v>657</v>
      </c>
    </row>
    <row r="7" spans="1:7" x14ac:dyDescent="0.25">
      <c r="A7" s="12"/>
      <c r="B7" s="29" t="s">
        <v>658</v>
      </c>
    </row>
    <row r="8" spans="1:7" x14ac:dyDescent="0.25">
      <c r="B8" s="29" t="s">
        <v>659</v>
      </c>
    </row>
    <row r="9" spans="1:7" x14ac:dyDescent="0.25">
      <c r="B9" s="12" t="s">
        <v>660</v>
      </c>
    </row>
    <row r="10" spans="1:7" x14ac:dyDescent="0.25">
      <c r="B10" s="12" t="s">
        <v>661</v>
      </c>
    </row>
    <row r="11" spans="1:7" x14ac:dyDescent="0.25">
      <c r="B11" s="12" t="s">
        <v>662</v>
      </c>
    </row>
    <row r="12" spans="1:7" x14ac:dyDescent="0.25">
      <c r="B12" s="29" t="s">
        <v>663</v>
      </c>
    </row>
    <row r="13" spans="1:7" x14ac:dyDescent="0.25">
      <c r="B13" s="29" t="s">
        <v>664</v>
      </c>
    </row>
    <row r="14" spans="1:7" x14ac:dyDescent="0.25">
      <c r="B14" s="29" t="s">
        <v>665</v>
      </c>
    </row>
    <row r="15" spans="1:7" x14ac:dyDescent="0.25">
      <c r="B15" s="29" t="s">
        <v>666</v>
      </c>
    </row>
    <row r="16" spans="1:7" x14ac:dyDescent="0.25">
      <c r="B16" s="29" t="s">
        <v>667</v>
      </c>
    </row>
    <row r="17" spans="2:2" x14ac:dyDescent="0.25">
      <c r="B17" s="29" t="s">
        <v>668</v>
      </c>
    </row>
    <row r="18" spans="2:2" x14ac:dyDescent="0.25">
      <c r="B18" s="29" t="s">
        <v>669</v>
      </c>
    </row>
    <row r="19" spans="2:2" x14ac:dyDescent="0.25">
      <c r="B19" s="29" t="s">
        <v>670</v>
      </c>
    </row>
  </sheetData>
  <phoneticPr fontId="0" type="noConversion"/>
  <pageMargins left="0.59055118110236227" right="0.59055118110236227" top="0.78740157480314965" bottom="0.59055118110236227" header="0.39370078740157483" footer="0"/>
  <pageSetup paperSize="9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07"/>
  <sheetViews>
    <sheetView zoomScale="90" zoomScaleNormal="90" workbookViewId="0"/>
  </sheetViews>
  <sheetFormatPr baseColWidth="10" defaultRowHeight="13.2" x14ac:dyDescent="0.25"/>
  <cols>
    <col min="1" max="1" width="27.109375" customWidth="1"/>
    <col min="2" max="2" width="10.6640625" style="67" customWidth="1"/>
    <col min="3" max="3" width="10.33203125" style="70" customWidth="1"/>
    <col min="4" max="4" width="10.6640625" style="70" customWidth="1"/>
    <col min="5" max="5" width="9.44140625" style="71" customWidth="1"/>
    <col min="6" max="6" width="10.6640625" style="70" customWidth="1"/>
    <col min="7" max="8" width="10.6640625" style="71" customWidth="1"/>
    <col min="9" max="9" width="10.6640625" style="70" customWidth="1"/>
    <col min="10" max="10" width="3.44140625" customWidth="1"/>
  </cols>
  <sheetData>
    <row r="1" spans="1:16" x14ac:dyDescent="0.25">
      <c r="A1" s="8" t="s">
        <v>688</v>
      </c>
      <c r="B1" s="75"/>
    </row>
    <row r="2" spans="1:16" s="1" customFormat="1" x14ac:dyDescent="0.25">
      <c r="A2" s="1" t="s">
        <v>689</v>
      </c>
      <c r="B2" s="55"/>
      <c r="C2" s="72"/>
      <c r="D2" s="72"/>
      <c r="E2" s="73"/>
      <c r="F2" s="72"/>
      <c r="G2" s="73"/>
      <c r="H2" s="73"/>
      <c r="I2" s="72"/>
    </row>
    <row r="3" spans="1:16" s="1" customFormat="1" x14ac:dyDescent="0.25">
      <c r="B3" s="55"/>
      <c r="C3" s="72"/>
      <c r="D3" s="72"/>
      <c r="E3" s="73"/>
      <c r="F3" s="72"/>
      <c r="G3" s="73"/>
      <c r="H3" s="73"/>
      <c r="I3" s="72"/>
    </row>
    <row r="4" spans="1:16" s="1" customFormat="1" ht="12.75" customHeight="1" x14ac:dyDescent="0.25">
      <c r="A4" s="50"/>
      <c r="B4" s="95" t="s">
        <v>630</v>
      </c>
      <c r="C4" s="95" t="s">
        <v>681</v>
      </c>
      <c r="D4" s="95"/>
      <c r="E4" s="97" t="s">
        <v>682</v>
      </c>
      <c r="F4" s="97"/>
      <c r="G4" s="97" t="s">
        <v>683</v>
      </c>
      <c r="H4" s="97" t="s">
        <v>684</v>
      </c>
      <c r="I4" s="96" t="s">
        <v>685</v>
      </c>
    </row>
    <row r="5" spans="1:16" s="1" customFormat="1" ht="39" customHeight="1" x14ac:dyDescent="0.25">
      <c r="A5" s="50"/>
      <c r="B5" s="95"/>
      <c r="C5" s="90" t="s">
        <v>581</v>
      </c>
      <c r="D5" s="90" t="s">
        <v>582</v>
      </c>
      <c r="E5" s="91" t="s">
        <v>583</v>
      </c>
      <c r="F5" s="90" t="s">
        <v>584</v>
      </c>
      <c r="G5" s="97"/>
      <c r="H5" s="97"/>
      <c r="I5" s="96"/>
      <c r="O5"/>
      <c r="P5"/>
    </row>
    <row r="6" spans="1:16" s="1" customFormat="1" x14ac:dyDescent="0.25">
      <c r="A6" s="51" t="s">
        <v>443</v>
      </c>
      <c r="B6" s="60">
        <v>134121</v>
      </c>
      <c r="C6" s="53">
        <v>23332</v>
      </c>
      <c r="D6" s="60" t="s">
        <v>345</v>
      </c>
      <c r="E6" s="53">
        <v>16554</v>
      </c>
      <c r="F6" s="60" t="s">
        <v>345</v>
      </c>
      <c r="G6" s="53">
        <v>117567</v>
      </c>
      <c r="H6" s="60">
        <v>140899</v>
      </c>
      <c r="I6" s="53">
        <f>H6-B6</f>
        <v>6778</v>
      </c>
      <c r="K6" s="84"/>
    </row>
    <row r="7" spans="1:16" x14ac:dyDescent="0.25">
      <c r="A7" s="54" t="s">
        <v>444</v>
      </c>
      <c r="B7" s="56"/>
      <c r="C7" s="73"/>
      <c r="D7" s="73"/>
      <c r="E7" s="73"/>
      <c r="F7" s="74"/>
      <c r="G7" s="73"/>
      <c r="H7" s="73"/>
      <c r="I7" s="56"/>
      <c r="P7" s="1"/>
    </row>
    <row r="8" spans="1:16" x14ac:dyDescent="0.25">
      <c r="A8" s="55" t="s">
        <v>270</v>
      </c>
      <c r="B8" s="56">
        <v>1251</v>
      </c>
      <c r="C8" s="56">
        <v>178</v>
      </c>
      <c r="D8" s="56">
        <v>8</v>
      </c>
      <c r="E8" s="56">
        <v>131</v>
      </c>
      <c r="F8" s="58">
        <v>15</v>
      </c>
      <c r="G8" s="56">
        <v>1105</v>
      </c>
      <c r="H8" s="56">
        <v>1291</v>
      </c>
      <c r="I8" s="56">
        <f t="shared" ref="I8:I71" si="0">H8-B8</f>
        <v>40</v>
      </c>
      <c r="K8" s="84"/>
      <c r="L8" s="84"/>
      <c r="M8" s="84"/>
      <c r="P8" s="1"/>
    </row>
    <row r="9" spans="1:16" x14ac:dyDescent="0.25">
      <c r="A9" s="55" t="s">
        <v>278</v>
      </c>
      <c r="B9" s="56">
        <v>2587</v>
      </c>
      <c r="C9" s="56">
        <v>355</v>
      </c>
      <c r="D9" s="56">
        <v>39</v>
      </c>
      <c r="E9" s="56">
        <v>230</v>
      </c>
      <c r="F9" s="58">
        <v>27</v>
      </c>
      <c r="G9" s="56">
        <v>2330</v>
      </c>
      <c r="H9" s="56">
        <v>2724</v>
      </c>
      <c r="I9" s="56">
        <f t="shared" si="0"/>
        <v>137</v>
      </c>
      <c r="K9" s="84"/>
      <c r="L9" s="84"/>
      <c r="M9" s="84"/>
      <c r="O9" s="1"/>
      <c r="P9" s="1"/>
    </row>
    <row r="10" spans="1:16" x14ac:dyDescent="0.25">
      <c r="A10" s="55" t="s">
        <v>279</v>
      </c>
      <c r="B10" s="56">
        <v>1369</v>
      </c>
      <c r="C10" s="56">
        <v>312</v>
      </c>
      <c r="D10" s="56">
        <v>22</v>
      </c>
      <c r="E10" s="56">
        <v>174</v>
      </c>
      <c r="F10" s="58">
        <v>26</v>
      </c>
      <c r="G10" s="56">
        <v>1169</v>
      </c>
      <c r="H10" s="56">
        <v>1503</v>
      </c>
      <c r="I10" s="56">
        <f t="shared" si="0"/>
        <v>134</v>
      </c>
      <c r="K10" s="84"/>
      <c r="L10" s="84"/>
      <c r="M10" s="84"/>
      <c r="O10" s="1"/>
      <c r="P10" s="1"/>
    </row>
    <row r="11" spans="1:16" x14ac:dyDescent="0.25">
      <c r="A11" s="55" t="s">
        <v>280</v>
      </c>
      <c r="B11" s="56">
        <v>1052</v>
      </c>
      <c r="C11" s="56">
        <v>181</v>
      </c>
      <c r="D11" s="56">
        <v>14</v>
      </c>
      <c r="E11" s="56">
        <v>92</v>
      </c>
      <c r="F11" s="58">
        <v>22</v>
      </c>
      <c r="G11" s="56">
        <v>938</v>
      </c>
      <c r="H11" s="56">
        <v>1133</v>
      </c>
      <c r="I11" s="56">
        <f t="shared" si="0"/>
        <v>81</v>
      </c>
      <c r="K11" s="84"/>
      <c r="L11" s="84"/>
      <c r="M11" s="84"/>
      <c r="O11" s="1"/>
    </row>
    <row r="12" spans="1:16" x14ac:dyDescent="0.25">
      <c r="A12" s="55" t="s">
        <v>281</v>
      </c>
      <c r="B12" s="56">
        <v>1892</v>
      </c>
      <c r="C12" s="56">
        <v>284</v>
      </c>
      <c r="D12" s="56">
        <v>24</v>
      </c>
      <c r="E12" s="56">
        <v>191</v>
      </c>
      <c r="F12" s="58">
        <v>23</v>
      </c>
      <c r="G12" s="56">
        <v>1678</v>
      </c>
      <c r="H12" s="56">
        <v>1986</v>
      </c>
      <c r="I12" s="56">
        <f t="shared" si="0"/>
        <v>94</v>
      </c>
      <c r="K12" s="84"/>
      <c r="L12" s="84"/>
      <c r="M12" s="84"/>
    </row>
    <row r="13" spans="1:16" x14ac:dyDescent="0.25">
      <c r="A13" s="55" t="s">
        <v>310</v>
      </c>
      <c r="B13" s="56">
        <v>7010</v>
      </c>
      <c r="C13" s="56">
        <v>1020</v>
      </c>
      <c r="D13" s="56">
        <v>77</v>
      </c>
      <c r="E13" s="56">
        <v>739</v>
      </c>
      <c r="F13" s="58">
        <v>284</v>
      </c>
      <c r="G13" s="56">
        <v>5987</v>
      </c>
      <c r="H13" s="56">
        <v>7084</v>
      </c>
      <c r="I13" s="56">
        <f t="shared" si="0"/>
        <v>74</v>
      </c>
      <c r="K13" s="84"/>
      <c r="L13" s="84"/>
      <c r="M13" s="84"/>
    </row>
    <row r="14" spans="1:16" x14ac:dyDescent="0.25">
      <c r="A14" s="54" t="s">
        <v>291</v>
      </c>
      <c r="B14" s="56"/>
      <c r="C14" s="56"/>
      <c r="D14" s="56"/>
      <c r="E14" s="56"/>
      <c r="F14" s="58"/>
      <c r="G14" s="56"/>
      <c r="H14" s="56"/>
      <c r="I14" s="56"/>
      <c r="K14" s="84"/>
      <c r="L14" s="84"/>
      <c r="M14" s="84"/>
    </row>
    <row r="15" spans="1:16" x14ac:dyDescent="0.25">
      <c r="A15" s="55" t="s">
        <v>311</v>
      </c>
      <c r="B15" s="56">
        <v>6049</v>
      </c>
      <c r="C15" s="56">
        <v>1013</v>
      </c>
      <c r="D15" s="56">
        <v>145</v>
      </c>
      <c r="E15" s="56">
        <v>722</v>
      </c>
      <c r="F15" s="58">
        <v>76</v>
      </c>
      <c r="G15" s="56">
        <v>5251</v>
      </c>
      <c r="H15" s="56">
        <v>6409</v>
      </c>
      <c r="I15" s="56">
        <f t="shared" si="0"/>
        <v>360</v>
      </c>
      <c r="K15" s="84"/>
      <c r="L15" s="84"/>
      <c r="M15" s="84"/>
    </row>
    <row r="16" spans="1:16" x14ac:dyDescent="0.25">
      <c r="A16" s="55" t="s">
        <v>272</v>
      </c>
      <c r="B16" s="56">
        <v>5350</v>
      </c>
      <c r="C16" s="56">
        <v>839</v>
      </c>
      <c r="D16" s="56">
        <v>236</v>
      </c>
      <c r="E16" s="56">
        <v>504</v>
      </c>
      <c r="F16" s="58">
        <v>102</v>
      </c>
      <c r="G16" s="56">
        <v>4744</v>
      </c>
      <c r="H16" s="56">
        <v>5819</v>
      </c>
      <c r="I16" s="56">
        <f t="shared" si="0"/>
        <v>469</v>
      </c>
      <c r="K16" s="84"/>
      <c r="L16" s="84"/>
      <c r="M16" s="84"/>
    </row>
    <row r="17" spans="1:13" x14ac:dyDescent="0.25">
      <c r="A17" s="55" t="s">
        <v>312</v>
      </c>
      <c r="B17" s="56">
        <v>4176</v>
      </c>
      <c r="C17" s="56">
        <v>603</v>
      </c>
      <c r="D17" s="56">
        <v>41</v>
      </c>
      <c r="E17" s="56">
        <v>443</v>
      </c>
      <c r="F17" s="58">
        <v>63</v>
      </c>
      <c r="G17" s="56">
        <v>3670</v>
      </c>
      <c r="H17" s="56">
        <v>4314</v>
      </c>
      <c r="I17" s="56">
        <f t="shared" si="0"/>
        <v>138</v>
      </c>
      <c r="K17" s="84"/>
      <c r="L17" s="84"/>
      <c r="M17" s="84"/>
    </row>
    <row r="18" spans="1:13" x14ac:dyDescent="0.25">
      <c r="A18" s="54" t="s">
        <v>446</v>
      </c>
      <c r="B18" s="56"/>
      <c r="C18" s="56"/>
      <c r="D18" s="56"/>
      <c r="E18" s="56"/>
      <c r="F18" s="58"/>
      <c r="G18" s="56"/>
      <c r="H18" s="56"/>
      <c r="I18" s="56"/>
      <c r="K18" s="84"/>
      <c r="L18" s="84"/>
      <c r="M18" s="84"/>
    </row>
    <row r="19" spans="1:13" x14ac:dyDescent="0.25">
      <c r="A19" s="55" t="s">
        <v>284</v>
      </c>
      <c r="B19" s="56">
        <v>1630</v>
      </c>
      <c r="C19" s="56">
        <v>249</v>
      </c>
      <c r="D19" s="56">
        <v>22</v>
      </c>
      <c r="E19" s="56">
        <v>210</v>
      </c>
      <c r="F19" s="58">
        <v>26</v>
      </c>
      <c r="G19" s="56">
        <v>1394</v>
      </c>
      <c r="H19" s="56">
        <v>1665</v>
      </c>
      <c r="I19" s="56">
        <f t="shared" si="0"/>
        <v>35</v>
      </c>
      <c r="K19" s="84"/>
      <c r="L19" s="84"/>
      <c r="M19" s="84"/>
    </row>
    <row r="20" spans="1:13" x14ac:dyDescent="0.25">
      <c r="A20" s="55" t="s">
        <v>282</v>
      </c>
      <c r="B20" s="56">
        <v>2268</v>
      </c>
      <c r="C20" s="56">
        <v>342</v>
      </c>
      <c r="D20" s="56">
        <v>34</v>
      </c>
      <c r="E20" s="56">
        <v>287</v>
      </c>
      <c r="F20" s="58">
        <v>41</v>
      </c>
      <c r="G20" s="56">
        <v>1940</v>
      </c>
      <c r="H20" s="56">
        <v>2316</v>
      </c>
      <c r="I20" s="56">
        <f t="shared" si="0"/>
        <v>48</v>
      </c>
      <c r="K20" s="84"/>
      <c r="L20" s="84"/>
      <c r="M20" s="84"/>
    </row>
    <row r="21" spans="1:13" x14ac:dyDescent="0.25">
      <c r="A21" s="55" t="s">
        <v>285</v>
      </c>
      <c r="B21" s="56">
        <v>2722</v>
      </c>
      <c r="C21" s="56">
        <v>403</v>
      </c>
      <c r="D21" s="56">
        <v>30</v>
      </c>
      <c r="E21" s="56">
        <v>335</v>
      </c>
      <c r="F21" s="58">
        <v>16</v>
      </c>
      <c r="G21" s="56">
        <v>2371</v>
      </c>
      <c r="H21" s="56">
        <v>2804</v>
      </c>
      <c r="I21" s="56">
        <f t="shared" si="0"/>
        <v>82</v>
      </c>
      <c r="K21" s="84"/>
      <c r="L21" s="84"/>
      <c r="M21" s="84"/>
    </row>
    <row r="22" spans="1:13" x14ac:dyDescent="0.25">
      <c r="A22" s="55" t="s">
        <v>315</v>
      </c>
      <c r="B22" s="56">
        <v>4700</v>
      </c>
      <c r="C22" s="56">
        <v>777</v>
      </c>
      <c r="D22" s="56">
        <v>68</v>
      </c>
      <c r="E22" s="56">
        <v>491</v>
      </c>
      <c r="F22" s="58">
        <v>50</v>
      </c>
      <c r="G22" s="56">
        <v>4159</v>
      </c>
      <c r="H22" s="56">
        <v>5004</v>
      </c>
      <c r="I22" s="56">
        <f t="shared" si="0"/>
        <v>304</v>
      </c>
      <c r="K22" s="84"/>
      <c r="L22" s="84"/>
      <c r="M22" s="84"/>
    </row>
    <row r="23" spans="1:13" x14ac:dyDescent="0.25">
      <c r="A23" s="54" t="s">
        <v>447</v>
      </c>
      <c r="B23" s="56"/>
      <c r="C23" s="56"/>
      <c r="D23" s="56"/>
      <c r="E23" s="56"/>
      <c r="F23" s="58"/>
      <c r="G23" s="56"/>
      <c r="H23" s="56"/>
      <c r="I23" s="56"/>
      <c r="K23" s="84"/>
      <c r="L23" s="84"/>
      <c r="M23" s="84"/>
    </row>
    <row r="24" spans="1:13" x14ac:dyDescent="0.25">
      <c r="A24" s="55" t="s">
        <v>316</v>
      </c>
      <c r="B24" s="56">
        <v>2067</v>
      </c>
      <c r="C24" s="56">
        <v>329</v>
      </c>
      <c r="D24" s="56">
        <v>15</v>
      </c>
      <c r="E24" s="56">
        <v>205</v>
      </c>
      <c r="F24" s="58">
        <v>28</v>
      </c>
      <c r="G24" s="56">
        <v>1834</v>
      </c>
      <c r="H24" s="56">
        <v>2178</v>
      </c>
      <c r="I24" s="56">
        <f t="shared" si="0"/>
        <v>111</v>
      </c>
      <c r="K24" s="84"/>
      <c r="L24" s="84"/>
      <c r="M24" s="84"/>
    </row>
    <row r="25" spans="1:13" x14ac:dyDescent="0.25">
      <c r="A25" s="55" t="s">
        <v>317</v>
      </c>
      <c r="B25" s="56">
        <v>560</v>
      </c>
      <c r="C25" s="56">
        <v>77</v>
      </c>
      <c r="D25" s="56">
        <v>7</v>
      </c>
      <c r="E25" s="56">
        <v>81</v>
      </c>
      <c r="F25" s="58">
        <v>7</v>
      </c>
      <c r="G25" s="56">
        <v>472</v>
      </c>
      <c r="H25" s="56">
        <v>556</v>
      </c>
      <c r="I25" s="56">
        <f t="shared" si="0"/>
        <v>-4</v>
      </c>
      <c r="K25" s="84"/>
      <c r="L25" s="84"/>
      <c r="M25" s="84"/>
    </row>
    <row r="26" spans="1:13" x14ac:dyDescent="0.25">
      <c r="A26" s="55" t="s">
        <v>292</v>
      </c>
      <c r="B26" s="56">
        <v>363</v>
      </c>
      <c r="C26" s="56">
        <v>104</v>
      </c>
      <c r="D26" s="56">
        <v>3</v>
      </c>
      <c r="E26" s="56">
        <v>68</v>
      </c>
      <c r="F26" s="58">
        <v>12</v>
      </c>
      <c r="G26" s="56">
        <v>283</v>
      </c>
      <c r="H26" s="56">
        <v>390</v>
      </c>
      <c r="I26" s="56">
        <f t="shared" si="0"/>
        <v>27</v>
      </c>
      <c r="K26" s="84"/>
      <c r="L26" s="84"/>
      <c r="M26" s="84"/>
    </row>
    <row r="27" spans="1:13" x14ac:dyDescent="0.25">
      <c r="A27" s="55" t="s">
        <v>319</v>
      </c>
      <c r="B27" s="56">
        <v>2868</v>
      </c>
      <c r="C27" s="56">
        <v>471</v>
      </c>
      <c r="D27" s="56">
        <v>44</v>
      </c>
      <c r="E27" s="56">
        <v>344</v>
      </c>
      <c r="F27" s="56">
        <v>48</v>
      </c>
      <c r="G27" s="56">
        <v>2476</v>
      </c>
      <c r="H27" s="56">
        <v>2991</v>
      </c>
      <c r="I27" s="56">
        <f t="shared" si="0"/>
        <v>123</v>
      </c>
      <c r="K27" s="84"/>
      <c r="L27" s="84"/>
      <c r="M27" s="84"/>
    </row>
    <row r="28" spans="1:13" x14ac:dyDescent="0.25">
      <c r="A28" s="54" t="s">
        <v>276</v>
      </c>
      <c r="B28" s="56"/>
      <c r="C28" s="56"/>
      <c r="D28" s="56"/>
      <c r="E28" s="56"/>
      <c r="F28" s="56"/>
      <c r="G28" s="56"/>
      <c r="H28" s="56"/>
      <c r="I28" s="56"/>
      <c r="K28" s="84"/>
      <c r="L28" s="84"/>
      <c r="M28" s="84"/>
    </row>
    <row r="29" spans="1:13" x14ac:dyDescent="0.25">
      <c r="A29" s="55" t="s">
        <v>320</v>
      </c>
      <c r="B29" s="56">
        <v>941</v>
      </c>
      <c r="C29" s="56">
        <v>163</v>
      </c>
      <c r="D29" s="56">
        <v>18</v>
      </c>
      <c r="E29" s="56">
        <v>123</v>
      </c>
      <c r="F29" s="56">
        <v>18</v>
      </c>
      <c r="G29" s="56">
        <v>800</v>
      </c>
      <c r="H29" s="56">
        <v>981</v>
      </c>
      <c r="I29" s="56">
        <f t="shared" si="0"/>
        <v>40</v>
      </c>
      <c r="K29" s="84"/>
      <c r="L29" s="84"/>
      <c r="M29" s="84"/>
    </row>
    <row r="30" spans="1:13" x14ac:dyDescent="0.25">
      <c r="A30" s="55" t="s">
        <v>321</v>
      </c>
      <c r="B30" s="56">
        <v>1238</v>
      </c>
      <c r="C30" s="56">
        <v>187</v>
      </c>
      <c r="D30" s="56">
        <v>12</v>
      </c>
      <c r="E30" s="56">
        <v>147</v>
      </c>
      <c r="F30" s="56">
        <v>19</v>
      </c>
      <c r="G30" s="56">
        <v>1072</v>
      </c>
      <c r="H30" s="56">
        <v>1271</v>
      </c>
      <c r="I30" s="56">
        <f t="shared" si="0"/>
        <v>33</v>
      </c>
      <c r="K30" s="84"/>
      <c r="L30" s="84"/>
      <c r="M30" s="84"/>
    </row>
    <row r="31" spans="1:13" x14ac:dyDescent="0.25">
      <c r="A31" s="55" t="s">
        <v>322</v>
      </c>
      <c r="B31" s="56">
        <v>1038</v>
      </c>
      <c r="C31" s="56">
        <v>184</v>
      </c>
      <c r="D31" s="56">
        <v>17</v>
      </c>
      <c r="E31" s="56">
        <v>128</v>
      </c>
      <c r="F31" s="56">
        <v>16</v>
      </c>
      <c r="G31" s="56">
        <v>894</v>
      </c>
      <c r="H31" s="56">
        <v>1095</v>
      </c>
      <c r="I31" s="56">
        <f t="shared" si="0"/>
        <v>57</v>
      </c>
      <c r="K31" s="84"/>
      <c r="L31" s="84"/>
      <c r="M31" s="84"/>
    </row>
    <row r="32" spans="1:13" x14ac:dyDescent="0.25">
      <c r="A32" s="55" t="s">
        <v>323</v>
      </c>
      <c r="B32" s="56">
        <v>747</v>
      </c>
      <c r="C32" s="56">
        <v>116</v>
      </c>
      <c r="D32" s="56">
        <v>11</v>
      </c>
      <c r="E32" s="56">
        <v>111</v>
      </c>
      <c r="F32" s="56">
        <v>10</v>
      </c>
      <c r="G32" s="56">
        <v>626</v>
      </c>
      <c r="H32" s="56">
        <v>753</v>
      </c>
      <c r="I32" s="56">
        <f t="shared" si="0"/>
        <v>6</v>
      </c>
      <c r="K32" s="84"/>
      <c r="L32" s="84"/>
      <c r="M32" s="84"/>
    </row>
    <row r="33" spans="1:13" x14ac:dyDescent="0.25">
      <c r="A33" s="55" t="s">
        <v>324</v>
      </c>
      <c r="B33" s="56">
        <v>1085</v>
      </c>
      <c r="C33" s="56">
        <v>238</v>
      </c>
      <c r="D33" s="56">
        <v>17</v>
      </c>
      <c r="E33" s="56">
        <v>132</v>
      </c>
      <c r="F33" s="56">
        <v>6</v>
      </c>
      <c r="G33" s="56">
        <v>947</v>
      </c>
      <c r="H33" s="56">
        <v>1202</v>
      </c>
      <c r="I33" s="56">
        <f t="shared" si="0"/>
        <v>117</v>
      </c>
      <c r="K33" s="84"/>
      <c r="L33" s="84"/>
      <c r="M33" s="84"/>
    </row>
    <row r="34" spans="1:13" x14ac:dyDescent="0.25">
      <c r="A34" s="54" t="s">
        <v>273</v>
      </c>
      <c r="B34" s="56"/>
      <c r="C34" s="56"/>
      <c r="D34" s="56"/>
      <c r="E34" s="56"/>
      <c r="F34" s="56"/>
      <c r="G34" s="56"/>
      <c r="H34" s="56"/>
      <c r="I34" s="56"/>
      <c r="K34" s="84"/>
      <c r="L34" s="84"/>
      <c r="M34" s="84"/>
    </row>
    <row r="35" spans="1:13" x14ac:dyDescent="0.25">
      <c r="A35" s="55" t="s">
        <v>325</v>
      </c>
      <c r="B35" s="56">
        <v>1737</v>
      </c>
      <c r="C35" s="56">
        <v>278</v>
      </c>
      <c r="D35" s="56">
        <v>12</v>
      </c>
      <c r="E35" s="56">
        <v>161</v>
      </c>
      <c r="F35" s="56">
        <v>14</v>
      </c>
      <c r="G35" s="56">
        <v>1562</v>
      </c>
      <c r="H35" s="56">
        <v>1852</v>
      </c>
      <c r="I35" s="56">
        <f t="shared" si="0"/>
        <v>115</v>
      </c>
      <c r="K35" s="84"/>
      <c r="L35" s="84"/>
      <c r="M35" s="84"/>
    </row>
    <row r="36" spans="1:13" x14ac:dyDescent="0.25">
      <c r="A36" s="55" t="s">
        <v>326</v>
      </c>
      <c r="B36" s="56">
        <v>3079</v>
      </c>
      <c r="C36" s="56">
        <v>466</v>
      </c>
      <c r="D36" s="56">
        <v>48</v>
      </c>
      <c r="E36" s="56">
        <v>338</v>
      </c>
      <c r="F36" s="56">
        <v>34</v>
      </c>
      <c r="G36" s="56">
        <v>2707</v>
      </c>
      <c r="H36" s="56">
        <v>3221</v>
      </c>
      <c r="I36" s="56">
        <f t="shared" si="0"/>
        <v>142</v>
      </c>
      <c r="K36" s="84"/>
      <c r="L36" s="84"/>
      <c r="M36" s="84"/>
    </row>
    <row r="37" spans="1:13" x14ac:dyDescent="0.25">
      <c r="A37" s="55" t="s">
        <v>327</v>
      </c>
      <c r="B37" s="56">
        <v>1361</v>
      </c>
      <c r="C37" s="56">
        <v>158</v>
      </c>
      <c r="D37" s="56">
        <v>23</v>
      </c>
      <c r="E37" s="56">
        <v>146</v>
      </c>
      <c r="F37" s="56">
        <v>16</v>
      </c>
      <c r="G37" s="56">
        <v>1199</v>
      </c>
      <c r="H37" s="56">
        <v>1380</v>
      </c>
      <c r="I37" s="56">
        <f t="shared" si="0"/>
        <v>19</v>
      </c>
      <c r="K37" s="84"/>
      <c r="L37" s="84"/>
      <c r="M37" s="84"/>
    </row>
    <row r="38" spans="1:13" x14ac:dyDescent="0.25">
      <c r="A38" s="57" t="s">
        <v>328</v>
      </c>
      <c r="B38" s="56">
        <v>630</v>
      </c>
      <c r="C38" s="56">
        <v>97</v>
      </c>
      <c r="D38" s="56">
        <v>10</v>
      </c>
      <c r="E38" s="56">
        <v>70</v>
      </c>
      <c r="F38" s="56">
        <v>10</v>
      </c>
      <c r="G38" s="56">
        <v>550</v>
      </c>
      <c r="H38" s="56">
        <v>657</v>
      </c>
      <c r="I38" s="56">
        <f t="shared" si="0"/>
        <v>27</v>
      </c>
      <c r="K38" s="84"/>
      <c r="L38" s="84"/>
      <c r="M38" s="84"/>
    </row>
    <row r="39" spans="1:13" x14ac:dyDescent="0.25">
      <c r="A39" s="54" t="s">
        <v>283</v>
      </c>
      <c r="B39" s="56"/>
      <c r="C39" s="56"/>
      <c r="D39" s="56"/>
      <c r="E39" s="56"/>
      <c r="F39" s="56"/>
      <c r="G39" s="56"/>
      <c r="H39" s="56"/>
      <c r="I39" s="56"/>
      <c r="K39" s="84"/>
      <c r="L39" s="84"/>
      <c r="M39" s="84"/>
    </row>
    <row r="40" spans="1:13" x14ac:dyDescent="0.25">
      <c r="A40" s="55" t="s">
        <v>329</v>
      </c>
      <c r="B40" s="56">
        <v>2634</v>
      </c>
      <c r="C40" s="56">
        <v>493</v>
      </c>
      <c r="D40" s="56">
        <v>45</v>
      </c>
      <c r="E40" s="56">
        <v>338</v>
      </c>
      <c r="F40" s="56">
        <v>35</v>
      </c>
      <c r="G40" s="56">
        <v>2261</v>
      </c>
      <c r="H40" s="56">
        <v>2799</v>
      </c>
      <c r="I40" s="56">
        <f t="shared" si="0"/>
        <v>165</v>
      </c>
      <c r="K40" s="84"/>
      <c r="L40" s="84"/>
      <c r="M40" s="84"/>
    </row>
    <row r="41" spans="1:13" x14ac:dyDescent="0.25">
      <c r="A41" s="55" t="s">
        <v>330</v>
      </c>
      <c r="B41" s="56">
        <v>424</v>
      </c>
      <c r="C41" s="56">
        <v>71</v>
      </c>
      <c r="D41" s="56">
        <v>4</v>
      </c>
      <c r="E41" s="56">
        <v>51</v>
      </c>
      <c r="F41" s="56">
        <v>6</v>
      </c>
      <c r="G41" s="56">
        <v>367</v>
      </c>
      <c r="H41" s="56">
        <v>442</v>
      </c>
      <c r="I41" s="56">
        <f t="shared" si="0"/>
        <v>18</v>
      </c>
      <c r="K41" s="84"/>
      <c r="L41" s="84"/>
      <c r="M41" s="84"/>
    </row>
    <row r="42" spans="1:13" x14ac:dyDescent="0.25">
      <c r="A42" s="55" t="s">
        <v>331</v>
      </c>
      <c r="B42" s="56">
        <v>460</v>
      </c>
      <c r="C42" s="56">
        <v>90</v>
      </c>
      <c r="D42" s="56">
        <v>11</v>
      </c>
      <c r="E42" s="56">
        <v>75</v>
      </c>
      <c r="F42" s="56">
        <v>19</v>
      </c>
      <c r="G42" s="56">
        <v>366</v>
      </c>
      <c r="H42" s="56">
        <v>467</v>
      </c>
      <c r="I42" s="56">
        <f t="shared" si="0"/>
        <v>7</v>
      </c>
      <c r="K42" s="84"/>
      <c r="L42" s="84"/>
      <c r="M42" s="84"/>
    </row>
    <row r="43" spans="1:13" x14ac:dyDescent="0.25">
      <c r="A43" s="55" t="s">
        <v>286</v>
      </c>
      <c r="B43" s="56">
        <v>170</v>
      </c>
      <c r="C43" s="56">
        <v>42</v>
      </c>
      <c r="D43" s="56">
        <v>0</v>
      </c>
      <c r="E43" s="56">
        <v>37</v>
      </c>
      <c r="F43" s="56">
        <v>2</v>
      </c>
      <c r="G43" s="56">
        <v>131</v>
      </c>
      <c r="H43" s="56">
        <v>173</v>
      </c>
      <c r="I43" s="56">
        <f t="shared" si="0"/>
        <v>3</v>
      </c>
      <c r="K43" s="84"/>
      <c r="L43" s="84"/>
      <c r="M43" s="84"/>
    </row>
    <row r="44" spans="1:13" x14ac:dyDescent="0.25">
      <c r="A44" s="55" t="s">
        <v>287</v>
      </c>
      <c r="B44" s="56">
        <v>423</v>
      </c>
      <c r="C44" s="56">
        <v>47</v>
      </c>
      <c r="D44" s="56">
        <v>4</v>
      </c>
      <c r="E44" s="56">
        <v>49</v>
      </c>
      <c r="F44" s="56">
        <v>5</v>
      </c>
      <c r="G44" s="56">
        <v>369</v>
      </c>
      <c r="H44" s="56">
        <v>420</v>
      </c>
      <c r="I44" s="56">
        <f t="shared" si="0"/>
        <v>-3</v>
      </c>
      <c r="K44" s="84"/>
      <c r="L44" s="84"/>
      <c r="M44" s="84"/>
    </row>
    <row r="45" spans="1:13" x14ac:dyDescent="0.25">
      <c r="A45" s="54" t="s">
        <v>448</v>
      </c>
      <c r="B45" s="56"/>
      <c r="C45" s="56"/>
      <c r="D45" s="56"/>
      <c r="E45" s="56"/>
      <c r="F45" s="56"/>
      <c r="G45" s="56"/>
      <c r="H45" s="56"/>
      <c r="I45" s="56"/>
      <c r="K45" s="84"/>
      <c r="L45" s="84"/>
      <c r="M45" s="84"/>
    </row>
    <row r="46" spans="1:13" x14ac:dyDescent="0.25">
      <c r="A46" s="55" t="s">
        <v>334</v>
      </c>
      <c r="B46" s="56">
        <v>3023</v>
      </c>
      <c r="C46" s="56">
        <v>477</v>
      </c>
      <c r="D46" s="56">
        <v>52</v>
      </c>
      <c r="E46" s="56">
        <v>354</v>
      </c>
      <c r="F46" s="56">
        <v>44</v>
      </c>
      <c r="G46" s="56">
        <v>2625</v>
      </c>
      <c r="H46" s="56">
        <v>3154</v>
      </c>
      <c r="I46" s="56">
        <f t="shared" si="0"/>
        <v>131</v>
      </c>
      <c r="K46" s="84"/>
      <c r="L46" s="84"/>
      <c r="M46" s="84"/>
    </row>
    <row r="47" spans="1:13" x14ac:dyDescent="0.25">
      <c r="A47" s="55" t="s">
        <v>335</v>
      </c>
      <c r="B47" s="56">
        <v>779</v>
      </c>
      <c r="C47" s="56">
        <v>115</v>
      </c>
      <c r="D47" s="56">
        <v>7</v>
      </c>
      <c r="E47" s="56">
        <v>87</v>
      </c>
      <c r="F47" s="56">
        <v>10</v>
      </c>
      <c r="G47" s="56">
        <v>682</v>
      </c>
      <c r="H47" s="56">
        <v>804</v>
      </c>
      <c r="I47" s="56">
        <f t="shared" si="0"/>
        <v>25</v>
      </c>
      <c r="K47" s="84"/>
      <c r="L47" s="84"/>
      <c r="M47" s="84"/>
    </row>
    <row r="48" spans="1:13" x14ac:dyDescent="0.25">
      <c r="A48" s="55" t="s">
        <v>336</v>
      </c>
      <c r="B48" s="56">
        <v>1610</v>
      </c>
      <c r="C48" s="56">
        <v>295</v>
      </c>
      <c r="D48" s="56">
        <v>12</v>
      </c>
      <c r="E48" s="56">
        <v>235</v>
      </c>
      <c r="F48" s="56">
        <v>14</v>
      </c>
      <c r="G48" s="56">
        <v>1361</v>
      </c>
      <c r="H48" s="56">
        <v>1668</v>
      </c>
      <c r="I48" s="56">
        <f t="shared" si="0"/>
        <v>58</v>
      </c>
      <c r="K48" s="84"/>
      <c r="L48" s="84"/>
      <c r="M48" s="84"/>
    </row>
    <row r="49" spans="1:13" x14ac:dyDescent="0.25">
      <c r="A49" s="55" t="s">
        <v>337</v>
      </c>
      <c r="B49" s="56">
        <v>928</v>
      </c>
      <c r="C49" s="56">
        <v>162</v>
      </c>
      <c r="D49" s="56">
        <v>19</v>
      </c>
      <c r="E49" s="56">
        <v>104</v>
      </c>
      <c r="F49" s="56">
        <v>19</v>
      </c>
      <c r="G49" s="56">
        <v>805</v>
      </c>
      <c r="H49" s="56">
        <v>986</v>
      </c>
      <c r="I49" s="56">
        <f t="shared" si="0"/>
        <v>58</v>
      </c>
      <c r="K49" s="84"/>
      <c r="L49" s="84"/>
      <c r="M49" s="84"/>
    </row>
    <row r="50" spans="1:13" x14ac:dyDescent="0.25">
      <c r="A50" s="55" t="s">
        <v>338</v>
      </c>
      <c r="B50" s="56">
        <v>391</v>
      </c>
      <c r="C50" s="56">
        <v>87</v>
      </c>
      <c r="D50" s="56">
        <v>4</v>
      </c>
      <c r="E50" s="56">
        <v>46</v>
      </c>
      <c r="F50" s="56">
        <v>5</v>
      </c>
      <c r="G50" s="56">
        <v>340</v>
      </c>
      <c r="H50" s="56">
        <v>431</v>
      </c>
      <c r="I50" s="56">
        <f t="shared" si="0"/>
        <v>40</v>
      </c>
      <c r="K50" s="84"/>
      <c r="L50" s="84"/>
      <c r="M50" s="84"/>
    </row>
    <row r="51" spans="1:13" x14ac:dyDescent="0.25">
      <c r="A51" s="54" t="s">
        <v>449</v>
      </c>
      <c r="B51" s="56"/>
      <c r="C51" s="56"/>
      <c r="D51" s="56"/>
      <c r="E51" s="56"/>
      <c r="F51" s="56"/>
      <c r="G51" s="56"/>
      <c r="H51" s="56"/>
      <c r="I51" s="56"/>
      <c r="K51" s="84"/>
      <c r="L51" s="84"/>
      <c r="M51" s="84"/>
    </row>
    <row r="52" spans="1:13" x14ac:dyDescent="0.25">
      <c r="A52" s="55" t="s">
        <v>288</v>
      </c>
      <c r="B52" s="56">
        <v>1840</v>
      </c>
      <c r="C52" s="56">
        <v>352</v>
      </c>
      <c r="D52" s="56">
        <v>15</v>
      </c>
      <c r="E52" s="56">
        <v>284</v>
      </c>
      <c r="F52" s="56">
        <v>26</v>
      </c>
      <c r="G52" s="56">
        <v>1530</v>
      </c>
      <c r="H52" s="56">
        <v>1897</v>
      </c>
      <c r="I52" s="56">
        <f t="shared" si="0"/>
        <v>57</v>
      </c>
      <c r="K52" s="84"/>
      <c r="L52" s="84"/>
      <c r="M52" s="84"/>
    </row>
    <row r="53" spans="1:13" x14ac:dyDescent="0.25">
      <c r="A53" s="55" t="s">
        <v>438</v>
      </c>
      <c r="B53" s="56">
        <v>1554</v>
      </c>
      <c r="C53" s="56">
        <v>223</v>
      </c>
      <c r="D53" s="56">
        <v>18</v>
      </c>
      <c r="E53" s="56">
        <v>217</v>
      </c>
      <c r="F53" s="56">
        <v>25</v>
      </c>
      <c r="G53" s="56">
        <v>1312</v>
      </c>
      <c r="H53" s="56">
        <v>1553</v>
      </c>
      <c r="I53" s="56">
        <f t="shared" si="0"/>
        <v>-1</v>
      </c>
      <c r="K53" s="84"/>
      <c r="L53" s="84"/>
      <c r="M53" s="84"/>
    </row>
    <row r="54" spans="1:13" x14ac:dyDescent="0.25">
      <c r="A54" s="55" t="s">
        <v>289</v>
      </c>
      <c r="B54" s="56">
        <v>528</v>
      </c>
      <c r="C54" s="56">
        <v>93</v>
      </c>
      <c r="D54" s="56">
        <v>9</v>
      </c>
      <c r="E54" s="56">
        <v>71</v>
      </c>
      <c r="F54" s="56">
        <v>7</v>
      </c>
      <c r="G54" s="56">
        <v>450</v>
      </c>
      <c r="H54" s="56">
        <v>552</v>
      </c>
      <c r="I54" s="56">
        <f t="shared" si="0"/>
        <v>24</v>
      </c>
      <c r="K54" s="84"/>
      <c r="L54" s="84"/>
      <c r="M54" s="84"/>
    </row>
    <row r="55" spans="1:13" x14ac:dyDescent="0.25">
      <c r="A55" s="55" t="s">
        <v>421</v>
      </c>
      <c r="B55" s="56">
        <v>699</v>
      </c>
      <c r="C55" s="56">
        <v>136</v>
      </c>
      <c r="D55" s="56">
        <v>2</v>
      </c>
      <c r="E55" s="56">
        <v>102</v>
      </c>
      <c r="F55" s="56">
        <v>7</v>
      </c>
      <c r="G55" s="56">
        <v>590</v>
      </c>
      <c r="H55" s="56">
        <v>728</v>
      </c>
      <c r="I55" s="56">
        <f t="shared" si="0"/>
        <v>29</v>
      </c>
      <c r="K55" s="84"/>
      <c r="L55" s="84"/>
      <c r="M55" s="84"/>
    </row>
    <row r="56" spans="1:13" x14ac:dyDescent="0.25">
      <c r="A56" s="55" t="s">
        <v>341</v>
      </c>
      <c r="B56" s="56">
        <v>375</v>
      </c>
      <c r="C56" s="56">
        <v>29</v>
      </c>
      <c r="D56" s="56">
        <v>9</v>
      </c>
      <c r="E56" s="56">
        <v>53</v>
      </c>
      <c r="F56" s="56">
        <v>3</v>
      </c>
      <c r="G56" s="56">
        <v>319</v>
      </c>
      <c r="H56" s="56">
        <v>357</v>
      </c>
      <c r="I56" s="56">
        <f t="shared" si="0"/>
        <v>-18</v>
      </c>
      <c r="K56" s="84"/>
      <c r="L56" s="84"/>
      <c r="M56" s="84"/>
    </row>
    <row r="57" spans="1:13" x14ac:dyDescent="0.25">
      <c r="A57" s="54" t="s">
        <v>450</v>
      </c>
      <c r="B57" s="56"/>
      <c r="C57" s="56"/>
      <c r="D57" s="56"/>
      <c r="E57" s="56"/>
      <c r="F57" s="56"/>
      <c r="G57" s="56"/>
      <c r="H57" s="56"/>
      <c r="I57" s="56"/>
      <c r="K57" s="84"/>
      <c r="L57" s="84"/>
      <c r="M57" s="84"/>
    </row>
    <row r="58" spans="1:13" x14ac:dyDescent="0.25">
      <c r="A58" s="55" t="s">
        <v>342</v>
      </c>
      <c r="B58" s="56">
        <v>2272</v>
      </c>
      <c r="C58" s="56">
        <v>422</v>
      </c>
      <c r="D58" s="56">
        <v>27</v>
      </c>
      <c r="E58" s="56">
        <v>289</v>
      </c>
      <c r="F58" s="56">
        <v>55</v>
      </c>
      <c r="G58" s="56">
        <v>1928</v>
      </c>
      <c r="H58" s="56">
        <v>2377</v>
      </c>
      <c r="I58" s="56">
        <f t="shared" si="0"/>
        <v>105</v>
      </c>
      <c r="K58" s="84"/>
      <c r="L58" s="84"/>
      <c r="M58" s="84"/>
    </row>
    <row r="59" spans="1:13" x14ac:dyDescent="0.25">
      <c r="A59" s="55" t="s">
        <v>343</v>
      </c>
      <c r="B59" s="56">
        <v>1250</v>
      </c>
      <c r="C59" s="56">
        <v>242</v>
      </c>
      <c r="D59" s="56">
        <v>24</v>
      </c>
      <c r="E59" s="56">
        <v>191</v>
      </c>
      <c r="F59" s="56">
        <v>20</v>
      </c>
      <c r="G59" s="56">
        <v>1039</v>
      </c>
      <c r="H59" s="56">
        <v>1305</v>
      </c>
      <c r="I59" s="56">
        <f t="shared" si="0"/>
        <v>55</v>
      </c>
      <c r="K59" s="84"/>
      <c r="L59" s="84"/>
      <c r="M59" s="84"/>
    </row>
    <row r="60" spans="1:13" x14ac:dyDescent="0.25">
      <c r="A60" s="55" t="s">
        <v>344</v>
      </c>
      <c r="B60" s="56">
        <v>1961</v>
      </c>
      <c r="C60" s="56">
        <v>375</v>
      </c>
      <c r="D60" s="56">
        <v>25</v>
      </c>
      <c r="E60" s="56">
        <v>269</v>
      </c>
      <c r="F60" s="56">
        <v>23</v>
      </c>
      <c r="G60" s="56">
        <v>1669</v>
      </c>
      <c r="H60" s="56">
        <v>2069</v>
      </c>
      <c r="I60" s="56">
        <f t="shared" si="0"/>
        <v>108</v>
      </c>
      <c r="K60" s="84"/>
      <c r="L60" s="84"/>
      <c r="M60" s="84"/>
    </row>
    <row r="61" spans="1:13" x14ac:dyDescent="0.25">
      <c r="A61" s="57" t="s">
        <v>346</v>
      </c>
      <c r="B61" s="56">
        <v>255</v>
      </c>
      <c r="C61" s="56">
        <v>33</v>
      </c>
      <c r="D61" s="56">
        <v>5</v>
      </c>
      <c r="E61" s="56">
        <v>34</v>
      </c>
      <c r="F61" s="56">
        <v>6</v>
      </c>
      <c r="G61" s="56">
        <v>215</v>
      </c>
      <c r="H61" s="56">
        <v>253</v>
      </c>
      <c r="I61" s="56">
        <f t="shared" si="0"/>
        <v>-2</v>
      </c>
      <c r="K61" s="84"/>
      <c r="L61" s="84"/>
      <c r="M61" s="84"/>
    </row>
    <row r="62" spans="1:13" x14ac:dyDescent="0.25">
      <c r="A62" s="55" t="s">
        <v>293</v>
      </c>
      <c r="B62" s="56">
        <v>417</v>
      </c>
      <c r="C62" s="56">
        <v>70</v>
      </c>
      <c r="D62" s="56">
        <v>10</v>
      </c>
      <c r="E62" s="56">
        <v>53</v>
      </c>
      <c r="F62" s="56">
        <v>5</v>
      </c>
      <c r="G62" s="56">
        <v>359</v>
      </c>
      <c r="H62" s="56">
        <v>439</v>
      </c>
      <c r="I62" s="56">
        <f t="shared" si="0"/>
        <v>22</v>
      </c>
      <c r="K62" s="84"/>
      <c r="L62" s="84"/>
      <c r="M62" s="84"/>
    </row>
    <row r="63" spans="1:13" x14ac:dyDescent="0.25">
      <c r="A63" s="55" t="s">
        <v>290</v>
      </c>
      <c r="B63" s="56">
        <v>626</v>
      </c>
      <c r="C63" s="56">
        <v>98</v>
      </c>
      <c r="D63" s="56">
        <v>24</v>
      </c>
      <c r="E63" s="56">
        <v>41</v>
      </c>
      <c r="F63" s="56">
        <v>10</v>
      </c>
      <c r="G63" s="56">
        <v>575</v>
      </c>
      <c r="H63" s="56">
        <v>697</v>
      </c>
      <c r="I63" s="56">
        <f t="shared" si="0"/>
        <v>71</v>
      </c>
      <c r="K63" s="84"/>
      <c r="L63" s="84"/>
      <c r="M63" s="84"/>
    </row>
    <row r="64" spans="1:13" x14ac:dyDescent="0.25">
      <c r="A64" s="57" t="s">
        <v>451</v>
      </c>
      <c r="B64" s="56">
        <v>1718</v>
      </c>
      <c r="C64" s="56">
        <v>372</v>
      </c>
      <c r="D64" s="56">
        <v>33</v>
      </c>
      <c r="E64" s="56">
        <v>207</v>
      </c>
      <c r="F64" s="56">
        <v>39</v>
      </c>
      <c r="G64" s="56">
        <v>1472</v>
      </c>
      <c r="H64" s="56">
        <v>1877</v>
      </c>
      <c r="I64" s="56">
        <f t="shared" si="0"/>
        <v>159</v>
      </c>
      <c r="K64" s="84"/>
      <c r="L64" s="84"/>
      <c r="M64" s="84"/>
    </row>
    <row r="65" spans="1:13" x14ac:dyDescent="0.25">
      <c r="A65" s="8" t="s">
        <v>169</v>
      </c>
      <c r="B65" s="56"/>
      <c r="C65" s="56"/>
      <c r="D65" s="56"/>
      <c r="E65" s="56"/>
      <c r="F65" s="56"/>
      <c r="G65" s="56"/>
      <c r="H65" s="56"/>
      <c r="I65" s="56"/>
      <c r="K65" s="84"/>
      <c r="L65" s="84"/>
      <c r="M65" s="84"/>
    </row>
    <row r="66" spans="1:13" x14ac:dyDescent="0.25">
      <c r="A66" s="1" t="s">
        <v>588</v>
      </c>
      <c r="B66" s="56">
        <v>357</v>
      </c>
      <c r="C66" s="56">
        <v>64</v>
      </c>
      <c r="D66" s="56">
        <v>3</v>
      </c>
      <c r="E66" s="56">
        <v>38</v>
      </c>
      <c r="F66" s="56">
        <v>4</v>
      </c>
      <c r="G66" s="56">
        <v>315</v>
      </c>
      <c r="H66" s="56">
        <v>382</v>
      </c>
      <c r="I66" s="56">
        <f t="shared" si="0"/>
        <v>25</v>
      </c>
      <c r="K66" s="84"/>
      <c r="L66" s="84"/>
      <c r="M66" s="84"/>
    </row>
    <row r="67" spans="1:13" x14ac:dyDescent="0.25">
      <c r="A67" s="1" t="s">
        <v>349</v>
      </c>
      <c r="B67" s="56">
        <v>1359</v>
      </c>
      <c r="C67" s="56">
        <v>226</v>
      </c>
      <c r="D67" s="56">
        <v>24</v>
      </c>
      <c r="E67" s="56">
        <v>150</v>
      </c>
      <c r="F67" s="56">
        <v>21</v>
      </c>
      <c r="G67" s="56">
        <v>1188</v>
      </c>
      <c r="H67" s="56">
        <v>1438</v>
      </c>
      <c r="I67" s="56">
        <f t="shared" si="0"/>
        <v>79</v>
      </c>
      <c r="K67" s="84"/>
      <c r="L67" s="84"/>
      <c r="M67" s="84"/>
    </row>
    <row r="68" spans="1:13" x14ac:dyDescent="0.25">
      <c r="A68" s="1" t="s">
        <v>350</v>
      </c>
      <c r="B68" s="56">
        <v>2341</v>
      </c>
      <c r="C68" s="56">
        <v>471</v>
      </c>
      <c r="D68" s="56">
        <v>35</v>
      </c>
      <c r="E68" s="56">
        <v>304</v>
      </c>
      <c r="F68" s="56">
        <v>18</v>
      </c>
      <c r="G68" s="56">
        <v>2019</v>
      </c>
      <c r="H68" s="56">
        <v>2525</v>
      </c>
      <c r="I68" s="56">
        <f t="shared" si="0"/>
        <v>184</v>
      </c>
      <c r="K68" s="84"/>
      <c r="L68" s="84"/>
      <c r="M68" s="84"/>
    </row>
    <row r="69" spans="1:13" x14ac:dyDescent="0.25">
      <c r="A69" s="1" t="s">
        <v>351</v>
      </c>
      <c r="B69" s="56">
        <v>1001</v>
      </c>
      <c r="C69" s="56">
        <v>195</v>
      </c>
      <c r="D69" s="56">
        <v>6</v>
      </c>
      <c r="E69" s="56">
        <v>163</v>
      </c>
      <c r="F69" s="56">
        <v>13</v>
      </c>
      <c r="G69" s="56">
        <v>825</v>
      </c>
      <c r="H69" s="56">
        <v>1026</v>
      </c>
      <c r="I69" s="56">
        <f t="shared" si="0"/>
        <v>25</v>
      </c>
      <c r="K69" s="84"/>
      <c r="L69" s="84"/>
      <c r="M69" s="84"/>
    </row>
    <row r="70" spans="1:13" x14ac:dyDescent="0.25">
      <c r="A70" s="1" t="s">
        <v>352</v>
      </c>
      <c r="B70" s="56">
        <v>599</v>
      </c>
      <c r="C70" s="56">
        <v>76</v>
      </c>
      <c r="D70" s="56">
        <v>9</v>
      </c>
      <c r="E70" s="56">
        <v>91</v>
      </c>
      <c r="F70" s="56">
        <v>5</v>
      </c>
      <c r="G70" s="56">
        <v>503</v>
      </c>
      <c r="H70" s="56">
        <v>588</v>
      </c>
      <c r="I70" s="56">
        <f t="shared" si="0"/>
        <v>-11</v>
      </c>
      <c r="K70" s="84"/>
      <c r="L70" s="84"/>
      <c r="M70" s="84"/>
    </row>
    <row r="71" spans="1:13" x14ac:dyDescent="0.25">
      <c r="A71" s="1" t="s">
        <v>353</v>
      </c>
      <c r="B71" s="56">
        <v>348</v>
      </c>
      <c r="C71" s="56">
        <v>68</v>
      </c>
      <c r="D71" s="56">
        <v>7</v>
      </c>
      <c r="E71" s="56">
        <v>38</v>
      </c>
      <c r="F71" s="56">
        <v>9</v>
      </c>
      <c r="G71" s="56">
        <v>301</v>
      </c>
      <c r="H71" s="56">
        <v>376</v>
      </c>
      <c r="I71" s="56">
        <f t="shared" si="0"/>
        <v>28</v>
      </c>
      <c r="K71" s="84"/>
      <c r="L71" s="84"/>
      <c r="M71" s="84"/>
    </row>
    <row r="72" spans="1:13" x14ac:dyDescent="0.25">
      <c r="A72" s="8" t="s">
        <v>170</v>
      </c>
      <c r="B72" s="56"/>
      <c r="C72" s="56"/>
      <c r="D72" s="56"/>
      <c r="E72" s="56"/>
      <c r="F72" s="56"/>
      <c r="G72" s="56"/>
      <c r="H72" s="56"/>
      <c r="I72" s="56"/>
      <c r="K72" s="84"/>
      <c r="L72" s="84"/>
      <c r="M72" s="84"/>
    </row>
    <row r="73" spans="1:13" x14ac:dyDescent="0.25">
      <c r="A73" s="1" t="s">
        <v>354</v>
      </c>
      <c r="B73" s="56">
        <v>2259</v>
      </c>
      <c r="C73" s="56">
        <v>418</v>
      </c>
      <c r="D73" s="56">
        <v>28</v>
      </c>
      <c r="E73" s="56">
        <v>328</v>
      </c>
      <c r="F73" s="56">
        <v>32</v>
      </c>
      <c r="G73" s="56">
        <v>1899</v>
      </c>
      <c r="H73" s="56">
        <v>2345</v>
      </c>
      <c r="I73" s="56">
        <f t="shared" ref="I73:I114" si="1">H73-B73</f>
        <v>86</v>
      </c>
      <c r="K73" s="84"/>
      <c r="L73" s="84"/>
      <c r="M73" s="84"/>
    </row>
    <row r="74" spans="1:13" x14ac:dyDescent="0.25">
      <c r="A74" s="1" t="s">
        <v>355</v>
      </c>
      <c r="B74" s="56">
        <v>1251</v>
      </c>
      <c r="C74" s="56">
        <v>178</v>
      </c>
      <c r="D74" s="56">
        <v>16</v>
      </c>
      <c r="E74" s="56">
        <v>142</v>
      </c>
      <c r="F74" s="56">
        <v>20</v>
      </c>
      <c r="G74" s="56">
        <v>1089</v>
      </c>
      <c r="H74" s="56">
        <v>1283</v>
      </c>
      <c r="I74" s="56">
        <f t="shared" si="1"/>
        <v>32</v>
      </c>
      <c r="K74" s="84"/>
      <c r="L74" s="84"/>
      <c r="M74" s="84"/>
    </row>
    <row r="75" spans="1:13" x14ac:dyDescent="0.25">
      <c r="A75" s="1" t="s">
        <v>356</v>
      </c>
      <c r="B75" s="56">
        <v>1213</v>
      </c>
      <c r="C75" s="56">
        <v>220</v>
      </c>
      <c r="D75" s="56">
        <v>17</v>
      </c>
      <c r="E75" s="56">
        <v>170</v>
      </c>
      <c r="F75" s="56">
        <v>19</v>
      </c>
      <c r="G75" s="56">
        <v>1024</v>
      </c>
      <c r="H75" s="56">
        <v>1261</v>
      </c>
      <c r="I75" s="56">
        <f t="shared" si="1"/>
        <v>48</v>
      </c>
      <c r="K75" s="84"/>
      <c r="L75" s="84"/>
      <c r="M75" s="84"/>
    </row>
    <row r="76" spans="1:13" x14ac:dyDescent="0.25">
      <c r="A76" s="1" t="s">
        <v>357</v>
      </c>
      <c r="B76" s="56">
        <v>586</v>
      </c>
      <c r="C76" s="56">
        <v>107</v>
      </c>
      <c r="D76" s="56">
        <v>9</v>
      </c>
      <c r="E76" s="56">
        <v>67</v>
      </c>
      <c r="F76" s="56">
        <v>20</v>
      </c>
      <c r="G76" s="56">
        <v>499</v>
      </c>
      <c r="H76" s="56">
        <v>615</v>
      </c>
      <c r="I76" s="56">
        <f t="shared" si="1"/>
        <v>29</v>
      </c>
      <c r="K76" s="84"/>
      <c r="L76" s="84"/>
      <c r="M76" s="84"/>
    </row>
    <row r="77" spans="1:13" x14ac:dyDescent="0.25">
      <c r="A77" s="1" t="s">
        <v>358</v>
      </c>
      <c r="B77" s="56">
        <v>2574</v>
      </c>
      <c r="C77" s="56">
        <v>469</v>
      </c>
      <c r="D77" s="56">
        <v>21</v>
      </c>
      <c r="E77" s="56">
        <v>295</v>
      </c>
      <c r="F77" s="56">
        <v>34</v>
      </c>
      <c r="G77" s="56">
        <v>2245</v>
      </c>
      <c r="H77" s="56">
        <v>2735</v>
      </c>
      <c r="I77" s="56">
        <f t="shared" si="1"/>
        <v>161</v>
      </c>
      <c r="K77" s="84"/>
      <c r="L77" s="84"/>
      <c r="M77" s="84"/>
    </row>
    <row r="78" spans="1:13" x14ac:dyDescent="0.25">
      <c r="A78" s="8" t="s">
        <v>171</v>
      </c>
      <c r="B78" s="56"/>
      <c r="C78" s="56"/>
      <c r="D78" s="56"/>
      <c r="E78" s="56"/>
      <c r="F78" s="56"/>
      <c r="G78" s="56"/>
      <c r="H78" s="56"/>
      <c r="I78" s="56"/>
      <c r="K78" s="84"/>
      <c r="L78" s="84"/>
      <c r="M78" s="84"/>
    </row>
    <row r="79" spans="1:13" x14ac:dyDescent="0.25">
      <c r="A79" s="1" t="s">
        <v>437</v>
      </c>
      <c r="B79" s="56">
        <v>787</v>
      </c>
      <c r="C79" s="56">
        <v>115</v>
      </c>
      <c r="D79" s="56">
        <v>13</v>
      </c>
      <c r="E79" s="56">
        <v>132</v>
      </c>
      <c r="F79" s="56">
        <v>6</v>
      </c>
      <c r="G79" s="56">
        <v>649</v>
      </c>
      <c r="H79" s="56">
        <v>777</v>
      </c>
      <c r="I79" s="56">
        <f t="shared" si="1"/>
        <v>-10</v>
      </c>
      <c r="K79" s="84"/>
      <c r="L79" s="84"/>
      <c r="M79" s="84"/>
    </row>
    <row r="80" spans="1:13" x14ac:dyDescent="0.25">
      <c r="A80" s="1" t="s">
        <v>359</v>
      </c>
      <c r="B80" s="56">
        <v>1563</v>
      </c>
      <c r="C80" s="56">
        <v>285</v>
      </c>
      <c r="D80" s="56">
        <v>13</v>
      </c>
      <c r="E80" s="56">
        <v>232</v>
      </c>
      <c r="F80" s="56">
        <v>35</v>
      </c>
      <c r="G80" s="56">
        <v>1296</v>
      </c>
      <c r="H80" s="56">
        <v>1594</v>
      </c>
      <c r="I80" s="56">
        <f t="shared" si="1"/>
        <v>31</v>
      </c>
      <c r="K80" s="84"/>
      <c r="L80" s="84"/>
      <c r="M80" s="84"/>
    </row>
    <row r="81" spans="1:13" x14ac:dyDescent="0.25">
      <c r="A81" s="1" t="s">
        <v>360</v>
      </c>
      <c r="B81" s="56">
        <v>796</v>
      </c>
      <c r="C81" s="56">
        <v>117</v>
      </c>
      <c r="D81" s="56">
        <v>7</v>
      </c>
      <c r="E81" s="56">
        <v>125</v>
      </c>
      <c r="F81" s="56">
        <v>17</v>
      </c>
      <c r="G81" s="56">
        <v>654</v>
      </c>
      <c r="H81" s="56">
        <v>778</v>
      </c>
      <c r="I81" s="56">
        <f t="shared" si="1"/>
        <v>-18</v>
      </c>
      <c r="K81" s="84"/>
      <c r="L81" s="84"/>
      <c r="M81" s="84"/>
    </row>
    <row r="82" spans="1:13" x14ac:dyDescent="0.25">
      <c r="A82" s="1" t="s">
        <v>422</v>
      </c>
      <c r="B82" s="56">
        <v>922</v>
      </c>
      <c r="C82" s="56">
        <v>128</v>
      </c>
      <c r="D82" s="56">
        <v>2</v>
      </c>
      <c r="E82" s="56">
        <v>124</v>
      </c>
      <c r="F82" s="56">
        <v>4</v>
      </c>
      <c r="G82" s="56">
        <v>794</v>
      </c>
      <c r="H82" s="56">
        <v>924</v>
      </c>
      <c r="I82" s="56">
        <f t="shared" si="1"/>
        <v>2</v>
      </c>
      <c r="K82" s="84"/>
      <c r="L82" s="84"/>
      <c r="M82" s="84"/>
    </row>
    <row r="83" spans="1:13" x14ac:dyDescent="0.25">
      <c r="A83" s="1" t="s">
        <v>361</v>
      </c>
      <c r="B83" s="56">
        <v>697</v>
      </c>
      <c r="C83" s="56">
        <v>106</v>
      </c>
      <c r="D83" s="56">
        <v>10</v>
      </c>
      <c r="E83" s="56">
        <v>68</v>
      </c>
      <c r="F83" s="56">
        <v>12</v>
      </c>
      <c r="G83" s="56">
        <v>617</v>
      </c>
      <c r="H83" s="56">
        <v>733</v>
      </c>
      <c r="I83" s="56">
        <f t="shared" si="1"/>
        <v>36</v>
      </c>
      <c r="K83" s="84"/>
      <c r="L83" s="84"/>
      <c r="M83" s="84"/>
    </row>
    <row r="84" spans="1:13" x14ac:dyDescent="0.25">
      <c r="A84" s="8" t="s">
        <v>172</v>
      </c>
      <c r="B84" s="56"/>
      <c r="C84" s="56"/>
      <c r="D84" s="56"/>
      <c r="E84" s="56"/>
      <c r="F84" s="56"/>
      <c r="G84" s="56"/>
      <c r="H84" s="56"/>
      <c r="I84" s="56"/>
      <c r="K84" s="84"/>
      <c r="L84" s="84"/>
      <c r="M84" s="84"/>
    </row>
    <row r="85" spans="1:13" x14ac:dyDescent="0.25">
      <c r="A85" s="1" t="s">
        <v>362</v>
      </c>
      <c r="B85" s="56">
        <v>3252</v>
      </c>
      <c r="C85" s="56">
        <v>554</v>
      </c>
      <c r="D85" s="56">
        <v>41</v>
      </c>
      <c r="E85" s="56">
        <v>417</v>
      </c>
      <c r="F85" s="56">
        <v>35</v>
      </c>
      <c r="G85" s="56">
        <v>2800</v>
      </c>
      <c r="H85" s="56">
        <v>3395</v>
      </c>
      <c r="I85" s="56">
        <f t="shared" si="1"/>
        <v>143</v>
      </c>
      <c r="K85" s="84"/>
      <c r="L85" s="84"/>
      <c r="M85" s="84"/>
    </row>
    <row r="86" spans="1:13" x14ac:dyDescent="0.25">
      <c r="A86" s="1" t="s">
        <v>363</v>
      </c>
      <c r="B86" s="56">
        <v>522</v>
      </c>
      <c r="C86" s="56">
        <v>100</v>
      </c>
      <c r="D86" s="56">
        <v>8</v>
      </c>
      <c r="E86" s="56">
        <v>49</v>
      </c>
      <c r="F86" s="56">
        <v>7</v>
      </c>
      <c r="G86" s="56">
        <v>466</v>
      </c>
      <c r="H86" s="56">
        <v>574</v>
      </c>
      <c r="I86" s="56">
        <f t="shared" si="1"/>
        <v>52</v>
      </c>
      <c r="K86" s="84"/>
      <c r="L86" s="84"/>
      <c r="M86" s="84"/>
    </row>
    <row r="87" spans="1:13" x14ac:dyDescent="0.25">
      <c r="A87" s="8" t="s">
        <v>173</v>
      </c>
      <c r="B87" s="56"/>
      <c r="C87" s="56"/>
      <c r="D87" s="56"/>
      <c r="E87" s="56"/>
      <c r="F87" s="56"/>
      <c r="G87" s="56"/>
      <c r="H87" s="56"/>
      <c r="I87" s="56"/>
      <c r="K87" s="84"/>
      <c r="L87" s="84"/>
      <c r="M87" s="84"/>
    </row>
    <row r="88" spans="1:13" x14ac:dyDescent="0.25">
      <c r="A88" s="1" t="s">
        <v>364</v>
      </c>
      <c r="B88" s="56">
        <v>1148</v>
      </c>
      <c r="C88" s="56">
        <v>191</v>
      </c>
      <c r="D88" s="56">
        <v>10</v>
      </c>
      <c r="E88" s="56">
        <v>161</v>
      </c>
      <c r="F88" s="56">
        <v>19</v>
      </c>
      <c r="G88" s="56">
        <v>968</v>
      </c>
      <c r="H88" s="56">
        <v>1169</v>
      </c>
      <c r="I88" s="56">
        <f t="shared" si="1"/>
        <v>21</v>
      </c>
      <c r="K88" s="84"/>
      <c r="L88" s="84"/>
      <c r="M88" s="84"/>
    </row>
    <row r="89" spans="1:13" x14ac:dyDescent="0.25">
      <c r="A89" s="1" t="s">
        <v>365</v>
      </c>
      <c r="B89" s="56">
        <v>2065</v>
      </c>
      <c r="C89" s="56">
        <v>331</v>
      </c>
      <c r="D89" s="56">
        <v>31</v>
      </c>
      <c r="E89" s="56">
        <v>271</v>
      </c>
      <c r="F89" s="56">
        <v>26</v>
      </c>
      <c r="G89" s="56">
        <v>1768</v>
      </c>
      <c r="H89" s="56">
        <v>2130</v>
      </c>
      <c r="I89" s="56">
        <f t="shared" si="1"/>
        <v>65</v>
      </c>
      <c r="K89" s="84"/>
      <c r="L89" s="84"/>
      <c r="M89" s="84"/>
    </row>
    <row r="90" spans="1:13" x14ac:dyDescent="0.25">
      <c r="A90" s="1" t="s">
        <v>366</v>
      </c>
      <c r="B90" s="56">
        <v>1507</v>
      </c>
      <c r="C90" s="56">
        <v>212</v>
      </c>
      <c r="D90" s="56">
        <v>27</v>
      </c>
      <c r="E90" s="56">
        <v>191</v>
      </c>
      <c r="F90" s="56">
        <v>14</v>
      </c>
      <c r="G90" s="56">
        <v>1302</v>
      </c>
      <c r="H90" s="56">
        <v>1541</v>
      </c>
      <c r="I90" s="56">
        <f t="shared" si="1"/>
        <v>34</v>
      </c>
      <c r="K90" s="84"/>
      <c r="L90" s="84"/>
      <c r="M90" s="84"/>
    </row>
    <row r="91" spans="1:13" x14ac:dyDescent="0.25">
      <c r="A91" s="8" t="s">
        <v>174</v>
      </c>
      <c r="B91" s="56"/>
      <c r="C91" s="56"/>
      <c r="D91" s="56"/>
      <c r="E91" s="56"/>
      <c r="F91" s="56"/>
      <c r="G91" s="56"/>
      <c r="H91" s="56"/>
      <c r="I91" s="56"/>
      <c r="K91" s="84"/>
      <c r="L91" s="84"/>
      <c r="M91" s="84"/>
    </row>
    <row r="92" spans="1:13" x14ac:dyDescent="0.25">
      <c r="A92" s="1" t="s">
        <v>367</v>
      </c>
      <c r="B92" s="56">
        <v>3762</v>
      </c>
      <c r="C92" s="56">
        <v>621</v>
      </c>
      <c r="D92" s="56">
        <v>91</v>
      </c>
      <c r="E92" s="56">
        <v>497</v>
      </c>
      <c r="F92" s="56">
        <v>48</v>
      </c>
      <c r="G92" s="56">
        <v>3217</v>
      </c>
      <c r="H92" s="56">
        <v>3929</v>
      </c>
      <c r="I92" s="56">
        <f t="shared" si="1"/>
        <v>167</v>
      </c>
      <c r="K92" s="84"/>
      <c r="L92" s="84"/>
      <c r="M92" s="84"/>
    </row>
    <row r="93" spans="1:13" x14ac:dyDescent="0.25">
      <c r="A93" s="1" t="s">
        <v>368</v>
      </c>
      <c r="B93" s="56">
        <v>426</v>
      </c>
      <c r="C93" s="56">
        <v>97</v>
      </c>
      <c r="D93" s="56">
        <v>7</v>
      </c>
      <c r="E93" s="56">
        <v>74</v>
      </c>
      <c r="F93" s="56">
        <v>7</v>
      </c>
      <c r="G93" s="56">
        <v>345</v>
      </c>
      <c r="H93" s="56">
        <v>449</v>
      </c>
      <c r="I93" s="56">
        <f t="shared" si="1"/>
        <v>23</v>
      </c>
      <c r="K93" s="84"/>
      <c r="L93" s="84"/>
      <c r="M93" s="84"/>
    </row>
    <row r="94" spans="1:13" x14ac:dyDescent="0.25">
      <c r="A94" s="8" t="s">
        <v>175</v>
      </c>
      <c r="B94" s="56"/>
      <c r="C94" s="56"/>
      <c r="D94" s="56"/>
      <c r="E94" s="56"/>
      <c r="F94" s="56"/>
      <c r="G94" s="56"/>
      <c r="H94" s="56"/>
      <c r="I94" s="56"/>
      <c r="K94" s="84"/>
      <c r="L94" s="84"/>
      <c r="M94" s="84"/>
    </row>
    <row r="95" spans="1:13" x14ac:dyDescent="0.25">
      <c r="A95" s="1" t="s">
        <v>369</v>
      </c>
      <c r="B95" s="56">
        <v>76</v>
      </c>
      <c r="C95" s="56">
        <v>23</v>
      </c>
      <c r="D95" s="56">
        <v>3</v>
      </c>
      <c r="E95" s="56">
        <v>12</v>
      </c>
      <c r="F95" s="56">
        <v>3</v>
      </c>
      <c r="G95" s="56">
        <v>61</v>
      </c>
      <c r="H95" s="56">
        <v>87</v>
      </c>
      <c r="I95" s="56">
        <f t="shared" si="1"/>
        <v>11</v>
      </c>
      <c r="K95" s="84"/>
      <c r="L95" s="84"/>
      <c r="M95" s="84"/>
    </row>
    <row r="96" spans="1:13" x14ac:dyDescent="0.25">
      <c r="A96" s="1" t="s">
        <v>370</v>
      </c>
      <c r="B96" s="56">
        <v>121</v>
      </c>
      <c r="C96" s="56">
        <v>16</v>
      </c>
      <c r="D96" s="56">
        <v>2</v>
      </c>
      <c r="E96" s="56">
        <v>17</v>
      </c>
      <c r="F96" s="56">
        <v>0</v>
      </c>
      <c r="G96" s="56">
        <v>104</v>
      </c>
      <c r="H96" s="56">
        <v>122</v>
      </c>
      <c r="I96" s="56">
        <f t="shared" si="1"/>
        <v>1</v>
      </c>
      <c r="K96" s="84"/>
      <c r="L96" s="84"/>
      <c r="M96" s="84"/>
    </row>
    <row r="97" spans="1:13" x14ac:dyDescent="0.25">
      <c r="A97" s="1" t="s">
        <v>371</v>
      </c>
      <c r="B97" s="56">
        <v>117</v>
      </c>
      <c r="C97" s="56">
        <v>13</v>
      </c>
      <c r="D97" s="56">
        <v>3</v>
      </c>
      <c r="E97" s="56">
        <v>26</v>
      </c>
      <c r="F97" s="56">
        <v>0</v>
      </c>
      <c r="G97" s="56">
        <v>91</v>
      </c>
      <c r="H97" s="56">
        <v>107</v>
      </c>
      <c r="I97" s="56">
        <f t="shared" si="1"/>
        <v>-10</v>
      </c>
      <c r="K97" s="84"/>
      <c r="L97" s="84"/>
      <c r="M97" s="84"/>
    </row>
    <row r="98" spans="1:13" x14ac:dyDescent="0.25">
      <c r="A98" s="1" t="s">
        <v>372</v>
      </c>
      <c r="B98" s="56">
        <v>67</v>
      </c>
      <c r="C98" s="56">
        <v>8</v>
      </c>
      <c r="D98" s="56">
        <v>2</v>
      </c>
      <c r="E98" s="56">
        <v>11</v>
      </c>
      <c r="F98" s="56">
        <v>1</v>
      </c>
      <c r="G98" s="56">
        <v>55</v>
      </c>
      <c r="H98" s="56">
        <v>65</v>
      </c>
      <c r="I98" s="56">
        <f t="shared" si="1"/>
        <v>-2</v>
      </c>
      <c r="K98" s="84"/>
      <c r="L98" s="84"/>
      <c r="M98" s="84"/>
    </row>
    <row r="99" spans="1:13" x14ac:dyDescent="0.25">
      <c r="A99" s="1" t="s">
        <v>373</v>
      </c>
      <c r="B99" s="56">
        <v>3</v>
      </c>
      <c r="C99" s="56">
        <v>0</v>
      </c>
      <c r="D99" s="56">
        <v>1</v>
      </c>
      <c r="E99" s="56">
        <v>0</v>
      </c>
      <c r="F99" s="56">
        <v>0</v>
      </c>
      <c r="G99" s="56">
        <v>3</v>
      </c>
      <c r="H99" s="56">
        <v>4</v>
      </c>
      <c r="I99" s="56">
        <f t="shared" si="1"/>
        <v>1</v>
      </c>
      <c r="K99" s="84"/>
      <c r="L99" s="84"/>
      <c r="M99" s="84"/>
    </row>
    <row r="100" spans="1:13" x14ac:dyDescent="0.25">
      <c r="A100" s="1" t="s">
        <v>374</v>
      </c>
      <c r="B100" s="56">
        <v>300</v>
      </c>
      <c r="C100" s="56">
        <v>39</v>
      </c>
      <c r="D100" s="56">
        <v>11</v>
      </c>
      <c r="E100" s="56">
        <v>29</v>
      </c>
      <c r="F100" s="56">
        <v>1</v>
      </c>
      <c r="G100" s="56">
        <v>270</v>
      </c>
      <c r="H100" s="56">
        <v>320</v>
      </c>
      <c r="I100" s="56">
        <f t="shared" si="1"/>
        <v>20</v>
      </c>
      <c r="K100" s="84"/>
      <c r="L100" s="84"/>
      <c r="M100" s="84"/>
    </row>
    <row r="101" spans="1:13" x14ac:dyDescent="0.25">
      <c r="A101" s="1" t="s">
        <v>375</v>
      </c>
      <c r="B101" s="56">
        <v>76</v>
      </c>
      <c r="C101" s="56">
        <v>6</v>
      </c>
      <c r="D101" s="56">
        <v>0</v>
      </c>
      <c r="E101" s="56">
        <v>5</v>
      </c>
      <c r="F101" s="56">
        <v>0</v>
      </c>
      <c r="G101" s="56">
        <v>71</v>
      </c>
      <c r="H101" s="56">
        <v>77</v>
      </c>
      <c r="I101" s="56">
        <f t="shared" si="1"/>
        <v>1</v>
      </c>
      <c r="K101" s="84"/>
      <c r="L101" s="84"/>
      <c r="M101" s="84"/>
    </row>
    <row r="102" spans="1:13" x14ac:dyDescent="0.25">
      <c r="A102" s="8" t="s">
        <v>176</v>
      </c>
      <c r="B102" s="56"/>
      <c r="C102" s="56"/>
      <c r="D102" s="56"/>
      <c r="E102" s="56"/>
      <c r="F102" s="56"/>
      <c r="G102" s="56"/>
      <c r="H102" s="56"/>
      <c r="I102" s="56"/>
      <c r="K102" s="84"/>
      <c r="L102" s="84"/>
      <c r="M102" s="84"/>
    </row>
    <row r="103" spans="1:13" x14ac:dyDescent="0.25">
      <c r="A103" s="1" t="s">
        <v>376</v>
      </c>
      <c r="B103" s="56">
        <v>1106</v>
      </c>
      <c r="C103" s="56">
        <v>200</v>
      </c>
      <c r="D103" s="56">
        <v>7</v>
      </c>
      <c r="E103" s="56">
        <v>136</v>
      </c>
      <c r="F103" s="56">
        <v>10</v>
      </c>
      <c r="G103" s="56">
        <v>960</v>
      </c>
      <c r="H103" s="56">
        <v>1167</v>
      </c>
      <c r="I103" s="56">
        <f t="shared" si="1"/>
        <v>61</v>
      </c>
      <c r="K103" s="84"/>
      <c r="L103" s="84"/>
      <c r="M103" s="84"/>
    </row>
    <row r="104" spans="1:13" x14ac:dyDescent="0.25">
      <c r="A104" s="1" t="s">
        <v>377</v>
      </c>
      <c r="B104" s="56">
        <v>445</v>
      </c>
      <c r="C104" s="56">
        <v>87</v>
      </c>
      <c r="D104" s="56">
        <v>2</v>
      </c>
      <c r="E104" s="56">
        <v>53</v>
      </c>
      <c r="F104" s="56">
        <v>3</v>
      </c>
      <c r="G104" s="56">
        <v>389</v>
      </c>
      <c r="H104" s="56">
        <v>478</v>
      </c>
      <c r="I104" s="56">
        <f t="shared" si="1"/>
        <v>33</v>
      </c>
      <c r="K104" s="84"/>
      <c r="L104" s="84"/>
      <c r="M104" s="84"/>
    </row>
    <row r="105" spans="1:13" x14ac:dyDescent="0.25">
      <c r="A105" s="8" t="s">
        <v>177</v>
      </c>
      <c r="B105" s="56"/>
      <c r="C105" s="56"/>
      <c r="D105" s="56"/>
      <c r="E105" s="56"/>
      <c r="F105" s="56"/>
      <c r="G105" s="56"/>
      <c r="H105" s="56"/>
      <c r="I105" s="56"/>
      <c r="K105" s="84"/>
      <c r="L105" s="84"/>
      <c r="M105" s="84"/>
    </row>
    <row r="106" spans="1:13" x14ac:dyDescent="0.25">
      <c r="A106" s="1" t="s">
        <v>378</v>
      </c>
      <c r="B106" s="56">
        <v>273</v>
      </c>
      <c r="C106" s="56">
        <v>52</v>
      </c>
      <c r="D106" s="56">
        <v>4</v>
      </c>
      <c r="E106" s="56">
        <v>18</v>
      </c>
      <c r="F106" s="56">
        <v>2</v>
      </c>
      <c r="G106" s="56">
        <v>253</v>
      </c>
      <c r="H106" s="56">
        <v>309</v>
      </c>
      <c r="I106" s="56">
        <f t="shared" si="1"/>
        <v>36</v>
      </c>
      <c r="K106" s="84"/>
      <c r="L106" s="84"/>
      <c r="M106" s="84"/>
    </row>
    <row r="107" spans="1:13" x14ac:dyDescent="0.25">
      <c r="A107" s="1" t="s">
        <v>423</v>
      </c>
      <c r="B107" s="56">
        <v>587</v>
      </c>
      <c r="C107" s="56">
        <v>106</v>
      </c>
      <c r="D107" s="56">
        <v>1</v>
      </c>
      <c r="E107" s="56">
        <v>80</v>
      </c>
      <c r="F107" s="56">
        <v>7</v>
      </c>
      <c r="G107" s="56">
        <v>500</v>
      </c>
      <c r="H107" s="56">
        <v>607</v>
      </c>
      <c r="I107" s="56">
        <f t="shared" si="1"/>
        <v>20</v>
      </c>
      <c r="K107" s="84"/>
      <c r="L107" s="84"/>
      <c r="M107" s="84"/>
    </row>
    <row r="108" spans="1:13" x14ac:dyDescent="0.25">
      <c r="A108" s="1" t="s">
        <v>379</v>
      </c>
      <c r="B108" s="56">
        <v>274</v>
      </c>
      <c r="C108" s="56">
        <v>43</v>
      </c>
      <c r="D108" s="56">
        <v>22</v>
      </c>
      <c r="E108" s="56">
        <v>25</v>
      </c>
      <c r="F108" s="56">
        <v>1</v>
      </c>
      <c r="G108" s="56">
        <v>248</v>
      </c>
      <c r="H108" s="56">
        <v>313</v>
      </c>
      <c r="I108" s="56">
        <f t="shared" si="1"/>
        <v>39</v>
      </c>
      <c r="K108" s="84"/>
      <c r="L108" s="84"/>
      <c r="M108" s="84"/>
    </row>
    <row r="109" spans="1:13" x14ac:dyDescent="0.25">
      <c r="A109" s="1" t="s">
        <v>380</v>
      </c>
      <c r="B109" s="56">
        <v>279</v>
      </c>
      <c r="C109" s="56">
        <v>47</v>
      </c>
      <c r="D109" s="56">
        <v>4</v>
      </c>
      <c r="E109" s="56">
        <v>32</v>
      </c>
      <c r="F109" s="56">
        <v>6</v>
      </c>
      <c r="G109" s="56">
        <v>241</v>
      </c>
      <c r="H109" s="56">
        <v>292</v>
      </c>
      <c r="I109" s="56">
        <f t="shared" si="1"/>
        <v>13</v>
      </c>
      <c r="K109" s="84"/>
      <c r="L109" s="84"/>
      <c r="M109" s="84"/>
    </row>
    <row r="110" spans="1:13" x14ac:dyDescent="0.25">
      <c r="A110" s="1" t="s">
        <v>381</v>
      </c>
      <c r="B110" s="56">
        <v>127</v>
      </c>
      <c r="C110" s="56">
        <v>8</v>
      </c>
      <c r="D110" s="56">
        <v>3</v>
      </c>
      <c r="E110" s="56">
        <v>2</v>
      </c>
      <c r="F110" s="56">
        <v>2</v>
      </c>
      <c r="G110" s="56">
        <v>123</v>
      </c>
      <c r="H110" s="56">
        <v>134</v>
      </c>
      <c r="I110" s="56">
        <f t="shared" si="1"/>
        <v>7</v>
      </c>
      <c r="K110" s="84"/>
      <c r="L110" s="84"/>
      <c r="M110" s="84"/>
    </row>
    <row r="111" spans="1:13" x14ac:dyDescent="0.25">
      <c r="A111" s="1" t="s">
        <v>382</v>
      </c>
      <c r="B111" s="56">
        <v>184</v>
      </c>
      <c r="C111" s="56">
        <v>39</v>
      </c>
      <c r="D111" s="56">
        <v>9</v>
      </c>
      <c r="E111" s="56">
        <v>23</v>
      </c>
      <c r="F111" s="56">
        <v>6</v>
      </c>
      <c r="G111" s="56">
        <v>155</v>
      </c>
      <c r="H111" s="56">
        <v>203</v>
      </c>
      <c r="I111" s="56">
        <f t="shared" si="1"/>
        <v>19</v>
      </c>
      <c r="K111" s="84"/>
      <c r="L111" s="84"/>
      <c r="M111" s="84"/>
    </row>
    <row r="112" spans="1:13" x14ac:dyDescent="0.25">
      <c r="A112" s="1" t="s">
        <v>383</v>
      </c>
      <c r="B112" s="56">
        <v>325</v>
      </c>
      <c r="C112" s="56">
        <v>55</v>
      </c>
      <c r="D112" s="56">
        <v>3</v>
      </c>
      <c r="E112" s="56">
        <v>46</v>
      </c>
      <c r="F112" s="56">
        <v>7</v>
      </c>
      <c r="G112" s="56">
        <v>272</v>
      </c>
      <c r="H112" s="56">
        <v>330</v>
      </c>
      <c r="I112" s="56">
        <f t="shared" si="1"/>
        <v>5</v>
      </c>
      <c r="K112" s="84"/>
      <c r="L112" s="84"/>
      <c r="M112" s="84"/>
    </row>
    <row r="113" spans="1:13" x14ac:dyDescent="0.25">
      <c r="A113" s="1" t="s">
        <v>384</v>
      </c>
      <c r="B113" s="56">
        <v>161</v>
      </c>
      <c r="C113" s="56">
        <v>34</v>
      </c>
      <c r="D113" s="61">
        <v>4</v>
      </c>
      <c r="E113" s="56">
        <v>25</v>
      </c>
      <c r="F113" s="40">
        <v>2</v>
      </c>
      <c r="G113" s="56">
        <v>134</v>
      </c>
      <c r="H113" s="56">
        <v>172</v>
      </c>
      <c r="I113" s="56">
        <f t="shared" si="1"/>
        <v>11</v>
      </c>
      <c r="K113" s="84"/>
      <c r="L113" s="84"/>
      <c r="M113" s="84"/>
    </row>
    <row r="114" spans="1:13" x14ac:dyDescent="0.25">
      <c r="A114" s="1" t="s">
        <v>178</v>
      </c>
      <c r="B114" s="56">
        <v>14158</v>
      </c>
      <c r="C114" s="56">
        <v>3459</v>
      </c>
      <c r="D114" s="61">
        <v>0</v>
      </c>
      <c r="E114" s="56">
        <v>2097</v>
      </c>
      <c r="F114" s="40">
        <v>2</v>
      </c>
      <c r="G114" s="56">
        <v>12059</v>
      </c>
      <c r="H114" s="56">
        <v>15518</v>
      </c>
      <c r="I114" s="56">
        <f t="shared" si="1"/>
        <v>1360</v>
      </c>
      <c r="K114" s="84"/>
      <c r="L114" s="84"/>
      <c r="M114" s="84"/>
    </row>
    <row r="115" spans="1:13" x14ac:dyDescent="0.25">
      <c r="A115" s="1" t="s">
        <v>424</v>
      </c>
      <c r="H115" s="73"/>
      <c r="K115" s="84"/>
    </row>
    <row r="116" spans="1:13" x14ac:dyDescent="0.25">
      <c r="D116" s="62"/>
      <c r="F116" s="71"/>
      <c r="H116" s="73"/>
      <c r="K116" s="84"/>
    </row>
    <row r="117" spans="1:13" x14ac:dyDescent="0.25">
      <c r="D117" s="71"/>
      <c r="H117" s="73"/>
      <c r="K117" s="84"/>
    </row>
    <row r="118" spans="1:13" x14ac:dyDescent="0.25">
      <c r="H118" s="73"/>
      <c r="K118" s="84"/>
    </row>
    <row r="119" spans="1:13" x14ac:dyDescent="0.25">
      <c r="H119" s="73"/>
      <c r="K119" s="84"/>
    </row>
    <row r="120" spans="1:13" x14ac:dyDescent="0.25">
      <c r="H120" s="73"/>
      <c r="K120" s="84"/>
    </row>
    <row r="121" spans="1:13" x14ac:dyDescent="0.25">
      <c r="H121" s="70"/>
      <c r="K121" s="84"/>
    </row>
    <row r="122" spans="1:13" x14ac:dyDescent="0.25">
      <c r="H122" s="70"/>
      <c r="K122" s="84"/>
    </row>
    <row r="123" spans="1:13" x14ac:dyDescent="0.25">
      <c r="H123" s="70"/>
      <c r="K123" s="84"/>
    </row>
    <row r="124" spans="1:13" x14ac:dyDescent="0.25">
      <c r="H124" s="70"/>
      <c r="K124" s="84"/>
    </row>
    <row r="125" spans="1:13" x14ac:dyDescent="0.25">
      <c r="H125" s="70"/>
      <c r="K125" s="84"/>
    </row>
    <row r="126" spans="1:13" x14ac:dyDescent="0.25">
      <c r="H126" s="70"/>
      <c r="K126" s="84"/>
    </row>
    <row r="127" spans="1:13" x14ac:dyDescent="0.25">
      <c r="H127" s="70"/>
      <c r="K127" s="84"/>
    </row>
    <row r="128" spans="1:13" x14ac:dyDescent="0.25">
      <c r="H128" s="70"/>
      <c r="K128" s="84"/>
    </row>
    <row r="129" spans="8:11" x14ac:dyDescent="0.25">
      <c r="H129" s="70"/>
      <c r="K129" s="84"/>
    </row>
    <row r="130" spans="8:11" x14ac:dyDescent="0.25">
      <c r="H130" s="70"/>
      <c r="K130" s="84"/>
    </row>
    <row r="131" spans="8:11" x14ac:dyDescent="0.25">
      <c r="H131" s="70"/>
      <c r="K131" s="84"/>
    </row>
    <row r="132" spans="8:11" x14ac:dyDescent="0.25">
      <c r="H132" s="70"/>
      <c r="K132" s="84"/>
    </row>
    <row r="133" spans="8:11" x14ac:dyDescent="0.25">
      <c r="H133" s="70"/>
      <c r="K133" s="84"/>
    </row>
    <row r="134" spans="8:11" x14ac:dyDescent="0.25">
      <c r="H134" s="70"/>
      <c r="K134" s="84"/>
    </row>
    <row r="135" spans="8:11" x14ac:dyDescent="0.25">
      <c r="H135" s="70"/>
      <c r="K135" s="84"/>
    </row>
    <row r="136" spans="8:11" x14ac:dyDescent="0.25">
      <c r="H136" s="70"/>
      <c r="K136" s="84"/>
    </row>
    <row r="137" spans="8:11" x14ac:dyDescent="0.25">
      <c r="H137" s="70"/>
      <c r="K137" s="84"/>
    </row>
    <row r="138" spans="8:11" x14ac:dyDescent="0.25">
      <c r="H138" s="70"/>
      <c r="K138" s="84"/>
    </row>
    <row r="139" spans="8:11" x14ac:dyDescent="0.25">
      <c r="H139" s="70"/>
      <c r="K139" s="84"/>
    </row>
    <row r="140" spans="8:11" x14ac:dyDescent="0.25">
      <c r="H140" s="70"/>
      <c r="K140" s="84"/>
    </row>
    <row r="141" spans="8:11" x14ac:dyDescent="0.25">
      <c r="H141" s="70"/>
      <c r="K141" s="84"/>
    </row>
    <row r="142" spans="8:11" x14ac:dyDescent="0.25">
      <c r="H142" s="70"/>
      <c r="K142" s="84"/>
    </row>
    <row r="143" spans="8:11" x14ac:dyDescent="0.25">
      <c r="H143" s="70"/>
      <c r="K143" s="84"/>
    </row>
    <row r="144" spans="8:11" x14ac:dyDescent="0.25">
      <c r="H144" s="70"/>
      <c r="K144" s="84"/>
    </row>
    <row r="145" spans="8:11" x14ac:dyDescent="0.25">
      <c r="H145" s="70"/>
      <c r="K145" s="84"/>
    </row>
    <row r="146" spans="8:11" x14ac:dyDescent="0.25">
      <c r="H146" s="70"/>
      <c r="K146" s="84"/>
    </row>
    <row r="147" spans="8:11" x14ac:dyDescent="0.25">
      <c r="H147" s="70"/>
      <c r="K147" s="84"/>
    </row>
    <row r="148" spans="8:11" x14ac:dyDescent="0.25">
      <c r="H148" s="70"/>
      <c r="K148" s="84"/>
    </row>
    <row r="149" spans="8:11" x14ac:dyDescent="0.25">
      <c r="H149" s="70"/>
      <c r="K149" s="84"/>
    </row>
    <row r="150" spans="8:11" x14ac:dyDescent="0.25">
      <c r="H150" s="70"/>
      <c r="K150" s="84"/>
    </row>
    <row r="151" spans="8:11" x14ac:dyDescent="0.25">
      <c r="H151" s="70"/>
      <c r="K151" s="84"/>
    </row>
    <row r="152" spans="8:11" x14ac:dyDescent="0.25">
      <c r="H152" s="70"/>
      <c r="K152" s="84"/>
    </row>
    <row r="153" spans="8:11" x14ac:dyDescent="0.25">
      <c r="H153" s="70"/>
      <c r="K153" s="84"/>
    </row>
    <row r="154" spans="8:11" x14ac:dyDescent="0.25">
      <c r="H154" s="70"/>
      <c r="K154" s="84"/>
    </row>
    <row r="155" spans="8:11" x14ac:dyDescent="0.25">
      <c r="H155" s="70"/>
      <c r="K155" s="84"/>
    </row>
    <row r="156" spans="8:11" x14ac:dyDescent="0.25">
      <c r="H156" s="70"/>
      <c r="K156" s="84"/>
    </row>
    <row r="157" spans="8:11" x14ac:dyDescent="0.25">
      <c r="H157" s="70"/>
      <c r="K157" s="84"/>
    </row>
    <row r="158" spans="8:11" x14ac:dyDescent="0.25">
      <c r="H158" s="70"/>
      <c r="K158" s="84"/>
    </row>
    <row r="159" spans="8:11" x14ac:dyDescent="0.25">
      <c r="H159" s="70"/>
      <c r="K159" s="84"/>
    </row>
    <row r="160" spans="8:11" x14ac:dyDescent="0.25">
      <c r="H160" s="70"/>
      <c r="K160" s="84"/>
    </row>
    <row r="161" spans="8:11" x14ac:dyDescent="0.25">
      <c r="H161" s="70"/>
      <c r="K161" s="84"/>
    </row>
    <row r="162" spans="8:11" x14ac:dyDescent="0.25">
      <c r="H162" s="70"/>
      <c r="K162" s="84"/>
    </row>
    <row r="163" spans="8:11" x14ac:dyDescent="0.25">
      <c r="H163" s="70"/>
      <c r="K163" s="84"/>
    </row>
    <row r="164" spans="8:11" x14ac:dyDescent="0.25">
      <c r="H164" s="70"/>
      <c r="K164" s="84"/>
    </row>
    <row r="165" spans="8:11" x14ac:dyDescent="0.25">
      <c r="H165" s="70"/>
      <c r="K165" s="84"/>
    </row>
    <row r="166" spans="8:11" x14ac:dyDescent="0.25">
      <c r="H166" s="70"/>
      <c r="K166" s="84"/>
    </row>
    <row r="167" spans="8:11" x14ac:dyDescent="0.25">
      <c r="H167" s="70"/>
      <c r="K167" s="84"/>
    </row>
    <row r="168" spans="8:11" x14ac:dyDescent="0.25">
      <c r="H168" s="70"/>
      <c r="K168" s="84"/>
    </row>
    <row r="169" spans="8:11" x14ac:dyDescent="0.25">
      <c r="H169" s="70"/>
      <c r="K169" s="84"/>
    </row>
    <row r="170" spans="8:11" x14ac:dyDescent="0.25">
      <c r="H170" s="70"/>
      <c r="K170" s="84"/>
    </row>
    <row r="171" spans="8:11" x14ac:dyDescent="0.25">
      <c r="H171" s="70"/>
      <c r="K171" s="84"/>
    </row>
    <row r="172" spans="8:11" x14ac:dyDescent="0.25">
      <c r="H172" s="70"/>
      <c r="K172" s="84"/>
    </row>
    <row r="173" spans="8:11" x14ac:dyDescent="0.25">
      <c r="H173" s="70"/>
      <c r="K173" s="84"/>
    </row>
    <row r="174" spans="8:11" x14ac:dyDescent="0.25">
      <c r="H174" s="70"/>
      <c r="K174" s="84"/>
    </row>
    <row r="175" spans="8:11" x14ac:dyDescent="0.25">
      <c r="H175" s="70"/>
      <c r="K175" s="84"/>
    </row>
    <row r="176" spans="8:11" x14ac:dyDescent="0.25">
      <c r="H176" s="70"/>
      <c r="K176" s="84"/>
    </row>
    <row r="177" spans="8:11" x14ac:dyDescent="0.25">
      <c r="H177" s="70"/>
      <c r="K177" s="84"/>
    </row>
    <row r="178" spans="8:11" x14ac:dyDescent="0.25">
      <c r="H178" s="70"/>
      <c r="K178" s="84"/>
    </row>
    <row r="179" spans="8:11" x14ac:dyDescent="0.25">
      <c r="H179" s="70"/>
      <c r="K179" s="84"/>
    </row>
    <row r="180" spans="8:11" x14ac:dyDescent="0.25">
      <c r="K180" s="84"/>
    </row>
    <row r="181" spans="8:11" x14ac:dyDescent="0.25">
      <c r="K181" s="84"/>
    </row>
    <row r="182" spans="8:11" x14ac:dyDescent="0.25">
      <c r="K182" s="84"/>
    </row>
    <row r="183" spans="8:11" x14ac:dyDescent="0.25">
      <c r="K183" s="84"/>
    </row>
    <row r="184" spans="8:11" x14ac:dyDescent="0.25">
      <c r="K184" s="84"/>
    </row>
    <row r="185" spans="8:11" x14ac:dyDescent="0.25">
      <c r="K185" s="84"/>
    </row>
    <row r="186" spans="8:11" x14ac:dyDescent="0.25">
      <c r="K186" s="84"/>
    </row>
    <row r="187" spans="8:11" x14ac:dyDescent="0.25">
      <c r="K187" s="84"/>
    </row>
    <row r="188" spans="8:11" x14ac:dyDescent="0.25">
      <c r="K188" s="84"/>
    </row>
    <row r="189" spans="8:11" x14ac:dyDescent="0.25">
      <c r="K189" s="84"/>
    </row>
    <row r="190" spans="8:11" x14ac:dyDescent="0.25">
      <c r="K190" s="84"/>
    </row>
    <row r="191" spans="8:11" x14ac:dyDescent="0.25">
      <c r="K191" s="84"/>
    </row>
    <row r="192" spans="8:11" x14ac:dyDescent="0.25">
      <c r="K192" s="84"/>
    </row>
    <row r="193" spans="11:11" x14ac:dyDescent="0.25">
      <c r="K193" s="84"/>
    </row>
    <row r="194" spans="11:11" x14ac:dyDescent="0.25">
      <c r="K194" s="84"/>
    </row>
    <row r="195" spans="11:11" x14ac:dyDescent="0.25">
      <c r="K195" s="84"/>
    </row>
    <row r="196" spans="11:11" x14ac:dyDescent="0.25">
      <c r="K196" s="84"/>
    </row>
    <row r="197" spans="11:11" x14ac:dyDescent="0.25">
      <c r="K197" s="84"/>
    </row>
    <row r="198" spans="11:11" x14ac:dyDescent="0.25">
      <c r="K198" s="84"/>
    </row>
    <row r="199" spans="11:11" x14ac:dyDescent="0.25">
      <c r="K199" s="84"/>
    </row>
    <row r="200" spans="11:11" x14ac:dyDescent="0.25">
      <c r="K200" s="84"/>
    </row>
    <row r="201" spans="11:11" x14ac:dyDescent="0.25">
      <c r="K201" s="84"/>
    </row>
    <row r="202" spans="11:11" x14ac:dyDescent="0.25">
      <c r="K202" s="84"/>
    </row>
    <row r="203" spans="11:11" x14ac:dyDescent="0.25">
      <c r="K203" s="84"/>
    </row>
    <row r="204" spans="11:11" x14ac:dyDescent="0.25">
      <c r="K204" s="84"/>
    </row>
    <row r="205" spans="11:11" x14ac:dyDescent="0.25">
      <c r="K205" s="84"/>
    </row>
    <row r="206" spans="11:11" x14ac:dyDescent="0.25">
      <c r="K206" s="84"/>
    </row>
    <row r="207" spans="11:11" x14ac:dyDescent="0.25">
      <c r="K207" s="84"/>
    </row>
  </sheetData>
  <mergeCells count="6">
    <mergeCell ref="B4:B5"/>
    <mergeCell ref="I4:I5"/>
    <mergeCell ref="C4:D4"/>
    <mergeCell ref="E4:F4"/>
    <mergeCell ref="G4:G5"/>
    <mergeCell ref="H4:H5"/>
  </mergeCells>
  <phoneticPr fontId="6" type="noConversion"/>
  <pageMargins left="0" right="0" top="0" bottom="0" header="0" footer="0"/>
  <pageSetup paperSize="9" scale="96" fitToHeight="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3:J20"/>
  <sheetViews>
    <sheetView workbookViewId="0"/>
  </sheetViews>
  <sheetFormatPr baseColWidth="10" defaultRowHeight="13.2" x14ac:dyDescent="0.25"/>
  <cols>
    <col min="9" max="10" width="11.44140625" style="62"/>
  </cols>
  <sheetData>
    <row r="3" spans="9:10" x14ac:dyDescent="0.25">
      <c r="I3" s="70"/>
      <c r="J3" s="70"/>
    </row>
    <row r="4" spans="9:10" x14ac:dyDescent="0.25">
      <c r="I4" s="70"/>
      <c r="J4" s="70"/>
    </row>
    <row r="5" spans="9:10" x14ac:dyDescent="0.25">
      <c r="I5" s="70"/>
      <c r="J5" s="70"/>
    </row>
    <row r="6" spans="9:10" x14ac:dyDescent="0.25">
      <c r="I6" s="70"/>
      <c r="J6" s="70"/>
    </row>
    <row r="7" spans="9:10" x14ac:dyDescent="0.25">
      <c r="I7" s="70"/>
      <c r="J7" s="70"/>
    </row>
    <row r="8" spans="9:10" x14ac:dyDescent="0.25">
      <c r="I8" s="70"/>
      <c r="J8" s="70"/>
    </row>
    <row r="9" spans="9:10" x14ac:dyDescent="0.25">
      <c r="I9" s="70"/>
      <c r="J9" s="70"/>
    </row>
    <row r="10" spans="9:10" x14ac:dyDescent="0.25">
      <c r="I10" s="70"/>
      <c r="J10" s="70"/>
    </row>
    <row r="11" spans="9:10" x14ac:dyDescent="0.25">
      <c r="I11" s="70"/>
      <c r="J11" s="70"/>
    </row>
    <row r="12" spans="9:10" x14ac:dyDescent="0.25">
      <c r="I12" s="70"/>
      <c r="J12" s="70"/>
    </row>
    <row r="13" spans="9:10" x14ac:dyDescent="0.25">
      <c r="I13" s="70"/>
      <c r="J13" s="70"/>
    </row>
    <row r="14" spans="9:10" x14ac:dyDescent="0.25">
      <c r="I14" s="70"/>
      <c r="J14" s="70"/>
    </row>
    <row r="15" spans="9:10" x14ac:dyDescent="0.25">
      <c r="I15" s="70"/>
      <c r="J15" s="70"/>
    </row>
    <row r="16" spans="9:10" x14ac:dyDescent="0.25">
      <c r="I16" s="70"/>
      <c r="J16" s="70"/>
    </row>
    <row r="17" spans="9:10" x14ac:dyDescent="0.25">
      <c r="I17" s="70"/>
      <c r="J17" s="70"/>
    </row>
    <row r="18" spans="9:10" x14ac:dyDescent="0.25">
      <c r="I18" s="70"/>
      <c r="J18" s="70"/>
    </row>
    <row r="19" spans="9:10" x14ac:dyDescent="0.25">
      <c r="I19" s="70"/>
      <c r="J19" s="70"/>
    </row>
    <row r="20" spans="9:10" x14ac:dyDescent="0.25">
      <c r="I20" s="70"/>
      <c r="J20" s="70"/>
    </row>
  </sheetData>
  <phoneticPr fontId="6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" workbookViewId="0">
      <selection activeCell="A2" sqref="A2"/>
    </sheetView>
  </sheetViews>
  <sheetFormatPr baseColWidth="10" defaultRowHeight="13.2" x14ac:dyDescent="0.25"/>
  <sheetData/>
  <phoneticPr fontId="6" type="noConversion"/>
  <pageMargins left="0.75" right="0.75" top="1" bottom="1" header="0" footer="0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 x14ac:dyDescent="0.25"/>
  <sheetData/>
  <phoneticPr fontId="6" type="noConversion"/>
  <pageMargins left="0.75" right="0.75" top="1" bottom="1" header="0" footer="0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 x14ac:dyDescent="0.25"/>
  <sheetData/>
  <phoneticPr fontId="6" type="noConversion"/>
  <pageMargins left="0.75" right="0.75" top="1" bottom="1" header="0" footer="0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72"/>
  <sheetViews>
    <sheetView zoomScale="90" zoomScaleNormal="90" workbookViewId="0"/>
  </sheetViews>
  <sheetFormatPr baseColWidth="10" defaultColWidth="11.44140625" defaultRowHeight="13.2" x14ac:dyDescent="0.25"/>
  <cols>
    <col min="1" max="1" width="27.109375" style="62" customWidth="1"/>
    <col min="2" max="2" width="10.6640625" style="62" customWidth="1"/>
    <col min="3" max="3" width="10.33203125" style="62" customWidth="1"/>
    <col min="4" max="4" width="10.6640625" style="62" customWidth="1"/>
    <col min="5" max="5" width="9.44140625" style="63" customWidth="1"/>
    <col min="6" max="6" width="10.6640625" style="62" customWidth="1"/>
    <col min="7" max="8" width="10.6640625" style="63" customWidth="1"/>
    <col min="9" max="9" width="10.6640625" style="55" customWidth="1"/>
    <col min="10" max="16384" width="11.44140625" style="62"/>
  </cols>
  <sheetData>
    <row r="1" spans="1:14" x14ac:dyDescent="0.25">
      <c r="A1" s="65" t="s">
        <v>686</v>
      </c>
    </row>
    <row r="2" spans="1:14" x14ac:dyDescent="0.25">
      <c r="A2" s="66" t="s">
        <v>687</v>
      </c>
      <c r="B2" s="55"/>
      <c r="C2" s="55"/>
      <c r="D2" s="55"/>
      <c r="E2" s="56"/>
      <c r="F2" s="55"/>
      <c r="G2" s="56"/>
      <c r="H2" s="56"/>
    </row>
    <row r="3" spans="1:14" x14ac:dyDescent="0.25">
      <c r="A3" s="55"/>
      <c r="B3" s="55"/>
      <c r="C3" s="55"/>
      <c r="D3" s="55"/>
      <c r="E3" s="56"/>
      <c r="F3" s="55"/>
      <c r="G3" s="56"/>
      <c r="H3" s="56"/>
    </row>
    <row r="4" spans="1:14" ht="12.75" customHeight="1" x14ac:dyDescent="0.25">
      <c r="A4" s="64"/>
      <c r="B4" s="95" t="s">
        <v>630</v>
      </c>
      <c r="C4" s="95" t="s">
        <v>681</v>
      </c>
      <c r="D4" s="95"/>
      <c r="E4" s="97" t="s">
        <v>682</v>
      </c>
      <c r="F4" s="97"/>
      <c r="G4" s="97" t="s">
        <v>683</v>
      </c>
      <c r="H4" s="97" t="s">
        <v>684</v>
      </c>
      <c r="I4" s="96" t="s">
        <v>685</v>
      </c>
    </row>
    <row r="5" spans="1:14" ht="39.75" customHeight="1" x14ac:dyDescent="0.25">
      <c r="A5" s="64"/>
      <c r="B5" s="95"/>
      <c r="C5" s="90" t="s">
        <v>581</v>
      </c>
      <c r="D5" s="90" t="s">
        <v>582</v>
      </c>
      <c r="E5" s="91" t="s">
        <v>583</v>
      </c>
      <c r="F5" s="90" t="s">
        <v>584</v>
      </c>
      <c r="G5" s="97"/>
      <c r="H5" s="97"/>
      <c r="I5" s="96"/>
    </row>
    <row r="6" spans="1:14" x14ac:dyDescent="0.25">
      <c r="A6" s="51" t="s">
        <v>443</v>
      </c>
      <c r="B6" s="59">
        <v>89433</v>
      </c>
      <c r="C6" s="59">
        <v>15234</v>
      </c>
      <c r="D6" s="59" t="s">
        <v>345</v>
      </c>
      <c r="E6" s="59">
        <v>10428</v>
      </c>
      <c r="F6" s="59" t="s">
        <v>345</v>
      </c>
      <c r="G6" s="53">
        <v>79005</v>
      </c>
      <c r="H6" s="60">
        <v>94239</v>
      </c>
      <c r="I6" s="53">
        <f>H6-B6</f>
        <v>4806</v>
      </c>
    </row>
    <row r="7" spans="1:14" x14ac:dyDescent="0.25">
      <c r="A7" s="54" t="s">
        <v>444</v>
      </c>
      <c r="B7" s="56"/>
      <c r="C7" s="56"/>
      <c r="D7" s="56"/>
      <c r="E7" s="56"/>
      <c r="F7" s="56"/>
      <c r="G7" s="56"/>
      <c r="H7" s="52"/>
      <c r="I7" s="56"/>
    </row>
    <row r="8" spans="1:14" x14ac:dyDescent="0.25">
      <c r="A8" s="55" t="s">
        <v>270</v>
      </c>
      <c r="B8" s="56">
        <v>908</v>
      </c>
      <c r="C8" s="56">
        <v>118</v>
      </c>
      <c r="D8" s="56">
        <v>6</v>
      </c>
      <c r="E8" s="56">
        <v>85</v>
      </c>
      <c r="F8" s="58">
        <v>9</v>
      </c>
      <c r="G8" s="56">
        <v>814</v>
      </c>
      <c r="H8" s="56">
        <v>938</v>
      </c>
      <c r="I8" s="56">
        <f t="shared" ref="I8:I71" si="0">H8-B8</f>
        <v>30</v>
      </c>
    </row>
    <row r="9" spans="1:14" x14ac:dyDescent="0.25">
      <c r="A9" s="55" t="s">
        <v>278</v>
      </c>
      <c r="B9" s="56">
        <v>1807</v>
      </c>
      <c r="C9" s="56">
        <v>275</v>
      </c>
      <c r="D9" s="56">
        <v>27</v>
      </c>
      <c r="E9" s="56">
        <v>158</v>
      </c>
      <c r="F9" s="58">
        <v>17</v>
      </c>
      <c r="G9" s="56">
        <v>1632</v>
      </c>
      <c r="H9" s="56">
        <v>1934</v>
      </c>
      <c r="I9" s="56">
        <f t="shared" si="0"/>
        <v>127</v>
      </c>
      <c r="J9" s="63"/>
    </row>
    <row r="10" spans="1:14" x14ac:dyDescent="0.25">
      <c r="A10" s="55" t="s">
        <v>279</v>
      </c>
      <c r="B10" s="56">
        <v>884</v>
      </c>
      <c r="C10" s="56">
        <v>190</v>
      </c>
      <c r="D10" s="56">
        <v>5</v>
      </c>
      <c r="E10" s="56">
        <v>97</v>
      </c>
      <c r="F10" s="58">
        <v>11</v>
      </c>
      <c r="G10" s="56">
        <v>776</v>
      </c>
      <c r="H10" s="56">
        <v>971</v>
      </c>
      <c r="I10" s="56">
        <f t="shared" si="0"/>
        <v>87</v>
      </c>
      <c r="J10" s="63"/>
      <c r="N10" s="63"/>
    </row>
    <row r="11" spans="1:14" x14ac:dyDescent="0.25">
      <c r="A11" s="55" t="s">
        <v>280</v>
      </c>
      <c r="B11" s="56">
        <v>677</v>
      </c>
      <c r="C11" s="56">
        <v>114</v>
      </c>
      <c r="D11" s="56">
        <v>8</v>
      </c>
      <c r="E11" s="56">
        <v>53</v>
      </c>
      <c r="F11" s="58">
        <v>10</v>
      </c>
      <c r="G11" s="56">
        <v>614</v>
      </c>
      <c r="H11" s="56">
        <v>736</v>
      </c>
      <c r="I11" s="56">
        <f t="shared" si="0"/>
        <v>59</v>
      </c>
      <c r="J11" s="63"/>
      <c r="N11" s="63"/>
    </row>
    <row r="12" spans="1:14" x14ac:dyDescent="0.25">
      <c r="A12" s="55" t="s">
        <v>281</v>
      </c>
      <c r="B12" s="56">
        <v>1490</v>
      </c>
      <c r="C12" s="56">
        <v>207</v>
      </c>
      <c r="D12" s="56">
        <v>14</v>
      </c>
      <c r="E12" s="56">
        <v>146</v>
      </c>
      <c r="F12" s="58">
        <v>17</v>
      </c>
      <c r="G12" s="56">
        <v>1327</v>
      </c>
      <c r="H12" s="56">
        <v>1548</v>
      </c>
      <c r="I12" s="56">
        <f t="shared" si="0"/>
        <v>58</v>
      </c>
      <c r="J12" s="63"/>
      <c r="N12" s="63"/>
    </row>
    <row r="13" spans="1:14" x14ac:dyDescent="0.25">
      <c r="A13" s="55" t="s">
        <v>310</v>
      </c>
      <c r="B13" s="56">
        <v>5303</v>
      </c>
      <c r="C13" s="56">
        <v>800</v>
      </c>
      <c r="D13" s="56">
        <v>53</v>
      </c>
      <c r="E13" s="56">
        <v>590</v>
      </c>
      <c r="F13" s="58">
        <v>218</v>
      </c>
      <c r="G13" s="56">
        <v>4495</v>
      </c>
      <c r="H13" s="56">
        <v>5348</v>
      </c>
      <c r="I13" s="56">
        <f t="shared" si="0"/>
        <v>45</v>
      </c>
      <c r="J13" s="63"/>
      <c r="N13" s="63"/>
    </row>
    <row r="14" spans="1:14" x14ac:dyDescent="0.25">
      <c r="A14" s="54" t="s">
        <v>291</v>
      </c>
      <c r="B14" s="56"/>
      <c r="C14" s="56"/>
      <c r="D14" s="56"/>
      <c r="E14" s="56"/>
      <c r="F14" s="58"/>
      <c r="G14" s="56"/>
      <c r="H14" s="56"/>
      <c r="I14" s="56"/>
      <c r="J14" s="63"/>
      <c r="N14" s="63"/>
    </row>
    <row r="15" spans="1:14" x14ac:dyDescent="0.25">
      <c r="A15" s="55" t="s">
        <v>311</v>
      </c>
      <c r="B15" s="56">
        <v>3915</v>
      </c>
      <c r="C15" s="56">
        <v>684</v>
      </c>
      <c r="D15" s="56">
        <v>97</v>
      </c>
      <c r="E15" s="56">
        <v>441</v>
      </c>
      <c r="F15" s="58">
        <v>39</v>
      </c>
      <c r="G15" s="56">
        <v>3435</v>
      </c>
      <c r="H15" s="56">
        <v>4216</v>
      </c>
      <c r="I15" s="56">
        <f t="shared" si="0"/>
        <v>301</v>
      </c>
      <c r="J15" s="63"/>
      <c r="N15" s="63"/>
    </row>
    <row r="16" spans="1:14" x14ac:dyDescent="0.25">
      <c r="A16" s="55" t="s">
        <v>272</v>
      </c>
      <c r="B16" s="56">
        <v>3936</v>
      </c>
      <c r="C16" s="56">
        <v>660</v>
      </c>
      <c r="D16" s="56">
        <v>174</v>
      </c>
      <c r="E16" s="56">
        <v>367</v>
      </c>
      <c r="F16" s="58">
        <v>74</v>
      </c>
      <c r="G16" s="56">
        <v>3495</v>
      </c>
      <c r="H16" s="56">
        <v>4329</v>
      </c>
      <c r="I16" s="56">
        <f t="shared" si="0"/>
        <v>393</v>
      </c>
      <c r="J16" s="63"/>
      <c r="N16" s="63"/>
    </row>
    <row r="17" spans="1:14" x14ac:dyDescent="0.25">
      <c r="A17" s="55" t="s">
        <v>312</v>
      </c>
      <c r="B17" s="56">
        <v>2640</v>
      </c>
      <c r="C17" s="56">
        <v>426</v>
      </c>
      <c r="D17" s="56">
        <v>25</v>
      </c>
      <c r="E17" s="56">
        <v>295</v>
      </c>
      <c r="F17" s="58">
        <v>32</v>
      </c>
      <c r="G17" s="56">
        <v>2313</v>
      </c>
      <c r="H17" s="56">
        <v>2764</v>
      </c>
      <c r="I17" s="56">
        <f t="shared" si="0"/>
        <v>124</v>
      </c>
      <c r="J17" s="63"/>
      <c r="N17" s="63"/>
    </row>
    <row r="18" spans="1:14" x14ac:dyDescent="0.25">
      <c r="A18" s="54" t="s">
        <v>446</v>
      </c>
      <c r="B18" s="56"/>
      <c r="C18" s="56"/>
      <c r="D18" s="56"/>
      <c r="E18" s="56"/>
      <c r="F18" s="58"/>
      <c r="G18" s="56"/>
      <c r="H18" s="56"/>
      <c r="I18" s="56"/>
      <c r="J18" s="63"/>
      <c r="N18" s="63"/>
    </row>
    <row r="19" spans="1:14" x14ac:dyDescent="0.25">
      <c r="A19" s="55" t="s">
        <v>284</v>
      </c>
      <c r="B19" s="56">
        <v>1054</v>
      </c>
      <c r="C19" s="56">
        <v>141</v>
      </c>
      <c r="D19" s="56">
        <v>10</v>
      </c>
      <c r="E19" s="56">
        <v>129</v>
      </c>
      <c r="F19" s="58">
        <v>11</v>
      </c>
      <c r="G19" s="56">
        <v>914</v>
      </c>
      <c r="H19" s="56">
        <v>1065</v>
      </c>
      <c r="I19" s="56">
        <f t="shared" si="0"/>
        <v>11</v>
      </c>
      <c r="J19" s="63"/>
      <c r="N19" s="63"/>
    </row>
    <row r="20" spans="1:14" x14ac:dyDescent="0.25">
      <c r="A20" s="55" t="s">
        <v>282</v>
      </c>
      <c r="B20" s="56">
        <v>1654</v>
      </c>
      <c r="C20" s="56">
        <v>245</v>
      </c>
      <c r="D20" s="56">
        <v>22</v>
      </c>
      <c r="E20" s="56">
        <v>207</v>
      </c>
      <c r="F20" s="58">
        <v>26</v>
      </c>
      <c r="G20" s="56">
        <v>1421</v>
      </c>
      <c r="H20" s="56">
        <v>1688</v>
      </c>
      <c r="I20" s="56">
        <f t="shared" si="0"/>
        <v>34</v>
      </c>
      <c r="J20" s="63"/>
      <c r="N20" s="63"/>
    </row>
    <row r="21" spans="1:14" x14ac:dyDescent="0.25">
      <c r="A21" s="55" t="s">
        <v>314</v>
      </c>
      <c r="B21" s="56">
        <v>1660</v>
      </c>
      <c r="C21" s="56">
        <v>264</v>
      </c>
      <c r="D21" s="56">
        <v>12</v>
      </c>
      <c r="E21" s="56">
        <v>196</v>
      </c>
      <c r="F21" s="58">
        <v>5</v>
      </c>
      <c r="G21" s="56">
        <v>1459</v>
      </c>
      <c r="H21" s="56">
        <v>1735</v>
      </c>
      <c r="I21" s="56">
        <f t="shared" si="0"/>
        <v>75</v>
      </c>
      <c r="J21" s="63"/>
      <c r="N21" s="63"/>
    </row>
    <row r="22" spans="1:14" x14ac:dyDescent="0.25">
      <c r="A22" s="55" t="s">
        <v>315</v>
      </c>
      <c r="B22" s="56">
        <v>2970</v>
      </c>
      <c r="C22" s="56">
        <v>484</v>
      </c>
      <c r="D22" s="56">
        <v>35</v>
      </c>
      <c r="E22" s="56">
        <v>285</v>
      </c>
      <c r="F22" s="58">
        <v>28</v>
      </c>
      <c r="G22" s="56">
        <v>2657</v>
      </c>
      <c r="H22" s="56">
        <v>3176</v>
      </c>
      <c r="I22" s="56">
        <f t="shared" si="0"/>
        <v>206</v>
      </c>
      <c r="J22" s="63"/>
      <c r="N22" s="63"/>
    </row>
    <row r="23" spans="1:14" x14ac:dyDescent="0.25">
      <c r="A23" s="54" t="s">
        <v>447</v>
      </c>
      <c r="B23" s="56"/>
      <c r="C23" s="56"/>
      <c r="D23" s="56"/>
      <c r="E23" s="56"/>
      <c r="F23" s="58"/>
      <c r="G23" s="56"/>
      <c r="H23" s="56"/>
      <c r="I23" s="56"/>
      <c r="J23" s="63"/>
      <c r="N23" s="63"/>
    </row>
    <row r="24" spans="1:14" x14ac:dyDescent="0.25">
      <c r="A24" s="55" t="s">
        <v>316</v>
      </c>
      <c r="B24" s="56">
        <v>1548</v>
      </c>
      <c r="C24" s="56">
        <v>228</v>
      </c>
      <c r="D24" s="56">
        <v>11</v>
      </c>
      <c r="E24" s="56">
        <v>154</v>
      </c>
      <c r="F24" s="58">
        <v>15</v>
      </c>
      <c r="G24" s="56">
        <v>1379</v>
      </c>
      <c r="H24" s="56">
        <v>1618</v>
      </c>
      <c r="I24" s="56">
        <f t="shared" si="0"/>
        <v>70</v>
      </c>
      <c r="J24" s="63"/>
      <c r="N24" s="63"/>
    </row>
    <row r="25" spans="1:14" x14ac:dyDescent="0.25">
      <c r="A25" s="55" t="s">
        <v>317</v>
      </c>
      <c r="B25" s="56">
        <v>358</v>
      </c>
      <c r="C25" s="56">
        <v>47</v>
      </c>
      <c r="D25" s="56">
        <v>3</v>
      </c>
      <c r="E25" s="56">
        <v>46</v>
      </c>
      <c r="F25" s="58">
        <v>3</v>
      </c>
      <c r="G25" s="56">
        <v>309</v>
      </c>
      <c r="H25" s="56">
        <v>359</v>
      </c>
      <c r="I25" s="56">
        <f t="shared" si="0"/>
        <v>1</v>
      </c>
      <c r="J25" s="63"/>
      <c r="N25" s="63"/>
    </row>
    <row r="26" spans="1:14" x14ac:dyDescent="0.25">
      <c r="A26" s="55" t="s">
        <v>292</v>
      </c>
      <c r="B26" s="56">
        <v>255</v>
      </c>
      <c r="C26" s="56">
        <v>74</v>
      </c>
      <c r="D26" s="56">
        <v>1</v>
      </c>
      <c r="E26" s="56">
        <v>48</v>
      </c>
      <c r="F26" s="58">
        <v>8</v>
      </c>
      <c r="G26" s="56">
        <v>199</v>
      </c>
      <c r="H26" s="56">
        <v>274</v>
      </c>
      <c r="I26" s="56">
        <f t="shared" si="0"/>
        <v>19</v>
      </c>
      <c r="J26" s="63"/>
      <c r="N26" s="63"/>
    </row>
    <row r="27" spans="1:14" x14ac:dyDescent="0.25">
      <c r="A27" s="55" t="s">
        <v>319</v>
      </c>
      <c r="B27" s="56">
        <v>1925</v>
      </c>
      <c r="C27" s="56">
        <v>339</v>
      </c>
      <c r="D27" s="56">
        <v>31</v>
      </c>
      <c r="E27" s="56">
        <v>237</v>
      </c>
      <c r="F27" s="56">
        <v>30</v>
      </c>
      <c r="G27" s="56">
        <v>1658</v>
      </c>
      <c r="H27" s="56">
        <v>2028</v>
      </c>
      <c r="I27" s="56">
        <f t="shared" si="0"/>
        <v>103</v>
      </c>
      <c r="J27" s="63"/>
      <c r="N27" s="63"/>
    </row>
    <row r="28" spans="1:14" x14ac:dyDescent="0.25">
      <c r="A28" s="54" t="s">
        <v>276</v>
      </c>
      <c r="B28" s="56"/>
      <c r="C28" s="56"/>
      <c r="D28" s="56"/>
      <c r="E28" s="56"/>
      <c r="F28" s="56"/>
      <c r="G28" s="56"/>
      <c r="H28" s="56"/>
      <c r="I28" s="56"/>
      <c r="J28" s="63"/>
      <c r="N28" s="63"/>
    </row>
    <row r="29" spans="1:14" x14ac:dyDescent="0.25">
      <c r="A29" s="55" t="s">
        <v>320</v>
      </c>
      <c r="B29" s="56">
        <v>650</v>
      </c>
      <c r="C29" s="56">
        <v>111</v>
      </c>
      <c r="D29" s="56">
        <v>12</v>
      </c>
      <c r="E29" s="56">
        <v>93</v>
      </c>
      <c r="F29" s="56">
        <v>8</v>
      </c>
      <c r="G29" s="56">
        <v>549</v>
      </c>
      <c r="H29" s="56">
        <v>672</v>
      </c>
      <c r="I29" s="56">
        <f t="shared" si="0"/>
        <v>22</v>
      </c>
      <c r="J29" s="63"/>
      <c r="N29" s="63"/>
    </row>
    <row r="30" spans="1:14" x14ac:dyDescent="0.25">
      <c r="A30" s="55" t="s">
        <v>321</v>
      </c>
      <c r="B30" s="56">
        <v>770</v>
      </c>
      <c r="C30" s="56">
        <v>117</v>
      </c>
      <c r="D30" s="56">
        <v>7</v>
      </c>
      <c r="E30" s="56">
        <v>78</v>
      </c>
      <c r="F30" s="56">
        <v>10</v>
      </c>
      <c r="G30" s="56">
        <v>682</v>
      </c>
      <c r="H30" s="56">
        <v>806</v>
      </c>
      <c r="I30" s="56">
        <f t="shared" si="0"/>
        <v>36</v>
      </c>
      <c r="J30" s="63"/>
      <c r="N30" s="63"/>
    </row>
    <row r="31" spans="1:14" x14ac:dyDescent="0.25">
      <c r="A31" s="55" t="s">
        <v>322</v>
      </c>
      <c r="B31" s="56">
        <v>685</v>
      </c>
      <c r="C31" s="56">
        <v>119</v>
      </c>
      <c r="D31" s="56">
        <v>8</v>
      </c>
      <c r="E31" s="56">
        <v>84</v>
      </c>
      <c r="F31" s="56">
        <v>7</v>
      </c>
      <c r="G31" s="56">
        <v>594</v>
      </c>
      <c r="H31" s="56">
        <v>721</v>
      </c>
      <c r="I31" s="56">
        <f t="shared" si="0"/>
        <v>36</v>
      </c>
      <c r="J31" s="63"/>
      <c r="N31" s="63"/>
    </row>
    <row r="32" spans="1:14" x14ac:dyDescent="0.25">
      <c r="A32" s="55" t="s">
        <v>323</v>
      </c>
      <c r="B32" s="56">
        <v>518</v>
      </c>
      <c r="C32" s="56">
        <v>69</v>
      </c>
      <c r="D32" s="56">
        <v>6</v>
      </c>
      <c r="E32" s="56">
        <v>70</v>
      </c>
      <c r="F32" s="56">
        <v>6</v>
      </c>
      <c r="G32" s="56">
        <v>442</v>
      </c>
      <c r="H32" s="56">
        <v>517</v>
      </c>
      <c r="I32" s="56">
        <f t="shared" si="0"/>
        <v>-1</v>
      </c>
      <c r="J32" s="63"/>
      <c r="N32" s="63"/>
    </row>
    <row r="33" spans="1:14" x14ac:dyDescent="0.25">
      <c r="A33" s="55" t="s">
        <v>324</v>
      </c>
      <c r="B33" s="56">
        <v>708</v>
      </c>
      <c r="C33" s="56">
        <v>137</v>
      </c>
      <c r="D33" s="56">
        <v>9</v>
      </c>
      <c r="E33" s="56">
        <v>81</v>
      </c>
      <c r="F33" s="56">
        <v>3</v>
      </c>
      <c r="G33" s="56">
        <v>624</v>
      </c>
      <c r="H33" s="56">
        <v>770</v>
      </c>
      <c r="I33" s="56">
        <f t="shared" si="0"/>
        <v>62</v>
      </c>
      <c r="J33" s="63"/>
      <c r="N33" s="63"/>
    </row>
    <row r="34" spans="1:14" x14ac:dyDescent="0.25">
      <c r="A34" s="54" t="s">
        <v>273</v>
      </c>
      <c r="B34" s="56"/>
      <c r="C34" s="56"/>
      <c r="D34" s="56"/>
      <c r="E34" s="56"/>
      <c r="F34" s="56"/>
      <c r="G34" s="56"/>
      <c r="H34" s="56"/>
      <c r="I34" s="56"/>
      <c r="J34" s="63"/>
      <c r="N34" s="63"/>
    </row>
    <row r="35" spans="1:14" x14ac:dyDescent="0.25">
      <c r="A35" s="55" t="s">
        <v>325</v>
      </c>
      <c r="B35" s="56">
        <v>1080</v>
      </c>
      <c r="C35" s="56">
        <v>186</v>
      </c>
      <c r="D35" s="56">
        <v>4</v>
      </c>
      <c r="E35" s="56">
        <v>96</v>
      </c>
      <c r="F35" s="56">
        <v>6</v>
      </c>
      <c r="G35" s="56">
        <v>978</v>
      </c>
      <c r="H35" s="56">
        <v>1168</v>
      </c>
      <c r="I35" s="56">
        <f t="shared" si="0"/>
        <v>88</v>
      </c>
      <c r="J35" s="63"/>
      <c r="N35" s="63"/>
    </row>
    <row r="36" spans="1:14" x14ac:dyDescent="0.25">
      <c r="A36" s="55" t="s">
        <v>326</v>
      </c>
      <c r="B36" s="56">
        <v>2055</v>
      </c>
      <c r="C36" s="56">
        <v>321</v>
      </c>
      <c r="D36" s="56">
        <v>27</v>
      </c>
      <c r="E36" s="56">
        <v>224</v>
      </c>
      <c r="F36" s="56">
        <v>17</v>
      </c>
      <c r="G36" s="56">
        <v>1814</v>
      </c>
      <c r="H36" s="56">
        <v>2162</v>
      </c>
      <c r="I36" s="56">
        <f t="shared" si="0"/>
        <v>107</v>
      </c>
      <c r="J36" s="63"/>
      <c r="N36" s="63"/>
    </row>
    <row r="37" spans="1:14" x14ac:dyDescent="0.25">
      <c r="A37" s="55" t="s">
        <v>327</v>
      </c>
      <c r="B37" s="56">
        <v>842</v>
      </c>
      <c r="C37" s="56">
        <v>108</v>
      </c>
      <c r="D37" s="56">
        <v>7</v>
      </c>
      <c r="E37" s="56">
        <v>100</v>
      </c>
      <c r="F37" s="56">
        <v>6</v>
      </c>
      <c r="G37" s="56">
        <v>736</v>
      </c>
      <c r="H37" s="56">
        <v>851</v>
      </c>
      <c r="I37" s="56">
        <f t="shared" si="0"/>
        <v>9</v>
      </c>
      <c r="J37" s="63"/>
      <c r="N37" s="63"/>
    </row>
    <row r="38" spans="1:14" x14ac:dyDescent="0.25">
      <c r="A38" s="57" t="s">
        <v>328</v>
      </c>
      <c r="B38" s="56">
        <v>395</v>
      </c>
      <c r="C38" s="56">
        <v>60</v>
      </c>
      <c r="D38" s="56">
        <v>5</v>
      </c>
      <c r="E38" s="56">
        <v>48</v>
      </c>
      <c r="F38" s="56">
        <v>2</v>
      </c>
      <c r="G38" s="56">
        <v>345</v>
      </c>
      <c r="H38" s="56">
        <v>410</v>
      </c>
      <c r="I38" s="56">
        <f t="shared" si="0"/>
        <v>15</v>
      </c>
      <c r="J38" s="63"/>
      <c r="N38" s="63"/>
    </row>
    <row r="39" spans="1:14" x14ac:dyDescent="0.25">
      <c r="A39" s="54" t="s">
        <v>283</v>
      </c>
      <c r="B39" s="56"/>
      <c r="C39" s="56"/>
      <c r="D39" s="56"/>
      <c r="E39" s="56"/>
      <c r="F39" s="56"/>
      <c r="G39" s="56"/>
      <c r="H39" s="56"/>
      <c r="I39" s="56"/>
      <c r="J39" s="63"/>
      <c r="N39" s="63"/>
    </row>
    <row r="40" spans="1:14" x14ac:dyDescent="0.25">
      <c r="A40" s="55" t="s">
        <v>329</v>
      </c>
      <c r="B40" s="56">
        <v>1761</v>
      </c>
      <c r="C40" s="56">
        <v>331</v>
      </c>
      <c r="D40" s="56">
        <v>20</v>
      </c>
      <c r="E40" s="56">
        <v>214</v>
      </c>
      <c r="F40" s="56">
        <v>17</v>
      </c>
      <c r="G40" s="56">
        <v>1530</v>
      </c>
      <c r="H40" s="56">
        <v>1881</v>
      </c>
      <c r="I40" s="56">
        <f t="shared" si="0"/>
        <v>120</v>
      </c>
      <c r="J40" s="63"/>
      <c r="N40" s="63"/>
    </row>
    <row r="41" spans="1:14" x14ac:dyDescent="0.25">
      <c r="A41" s="55" t="s">
        <v>330</v>
      </c>
      <c r="B41" s="56">
        <v>287</v>
      </c>
      <c r="C41" s="56">
        <v>40</v>
      </c>
      <c r="D41" s="56">
        <v>3</v>
      </c>
      <c r="E41" s="56">
        <v>31</v>
      </c>
      <c r="F41" s="56">
        <v>4</v>
      </c>
      <c r="G41" s="56">
        <v>252</v>
      </c>
      <c r="H41" s="56">
        <v>295</v>
      </c>
      <c r="I41" s="56">
        <f t="shared" si="0"/>
        <v>8</v>
      </c>
      <c r="J41" s="63"/>
      <c r="N41" s="63"/>
    </row>
    <row r="42" spans="1:14" x14ac:dyDescent="0.25">
      <c r="A42" s="55" t="s">
        <v>331</v>
      </c>
      <c r="B42" s="56">
        <v>341</v>
      </c>
      <c r="C42" s="56">
        <v>61</v>
      </c>
      <c r="D42" s="56">
        <v>5</v>
      </c>
      <c r="E42" s="56">
        <v>51</v>
      </c>
      <c r="F42" s="56">
        <v>12</v>
      </c>
      <c r="G42" s="56">
        <v>278</v>
      </c>
      <c r="H42" s="56">
        <v>344</v>
      </c>
      <c r="I42" s="56">
        <f t="shared" si="0"/>
        <v>3</v>
      </c>
      <c r="J42" s="63"/>
      <c r="N42" s="63"/>
    </row>
    <row r="43" spans="1:14" x14ac:dyDescent="0.25">
      <c r="A43" s="55" t="s">
        <v>286</v>
      </c>
      <c r="B43" s="56">
        <v>136</v>
      </c>
      <c r="C43" s="56">
        <v>33</v>
      </c>
      <c r="D43" s="56">
        <v>0</v>
      </c>
      <c r="E43" s="56">
        <v>28</v>
      </c>
      <c r="F43" s="56">
        <v>2</v>
      </c>
      <c r="G43" s="56">
        <v>106</v>
      </c>
      <c r="H43" s="56">
        <v>139</v>
      </c>
      <c r="I43" s="56">
        <f t="shared" si="0"/>
        <v>3</v>
      </c>
      <c r="J43" s="63"/>
      <c r="N43" s="63"/>
    </row>
    <row r="44" spans="1:14" x14ac:dyDescent="0.25">
      <c r="A44" s="55" t="s">
        <v>287</v>
      </c>
      <c r="B44" s="56">
        <v>284</v>
      </c>
      <c r="C44" s="56">
        <v>37</v>
      </c>
      <c r="D44" s="56">
        <v>4</v>
      </c>
      <c r="E44" s="56">
        <v>31</v>
      </c>
      <c r="F44" s="56">
        <v>4</v>
      </c>
      <c r="G44" s="56">
        <v>249</v>
      </c>
      <c r="H44" s="56">
        <v>290</v>
      </c>
      <c r="I44" s="56">
        <f t="shared" si="0"/>
        <v>6</v>
      </c>
      <c r="J44" s="63"/>
      <c r="N44" s="63"/>
    </row>
    <row r="45" spans="1:14" x14ac:dyDescent="0.25">
      <c r="A45" s="54" t="s">
        <v>448</v>
      </c>
      <c r="B45" s="56"/>
      <c r="C45" s="56"/>
      <c r="D45" s="56"/>
      <c r="E45" s="56"/>
      <c r="F45" s="56"/>
      <c r="G45" s="56"/>
      <c r="H45" s="56"/>
      <c r="I45" s="56"/>
      <c r="J45" s="63"/>
      <c r="N45" s="63"/>
    </row>
    <row r="46" spans="1:14" x14ac:dyDescent="0.25">
      <c r="A46" s="55" t="s">
        <v>334</v>
      </c>
      <c r="B46" s="56">
        <v>2013</v>
      </c>
      <c r="C46" s="56">
        <v>308</v>
      </c>
      <c r="D46" s="56">
        <v>31</v>
      </c>
      <c r="E46" s="56">
        <v>235</v>
      </c>
      <c r="F46" s="56">
        <v>16</v>
      </c>
      <c r="G46" s="56">
        <v>1762</v>
      </c>
      <c r="H46" s="56">
        <v>2101</v>
      </c>
      <c r="I46" s="56">
        <f t="shared" si="0"/>
        <v>88</v>
      </c>
      <c r="J46" s="63"/>
      <c r="N46" s="63"/>
    </row>
    <row r="47" spans="1:14" x14ac:dyDescent="0.25">
      <c r="A47" s="55" t="s">
        <v>335</v>
      </c>
      <c r="B47" s="56">
        <v>553</v>
      </c>
      <c r="C47" s="56">
        <v>69</v>
      </c>
      <c r="D47" s="56">
        <v>3</v>
      </c>
      <c r="E47" s="56">
        <v>56</v>
      </c>
      <c r="F47" s="56">
        <v>6</v>
      </c>
      <c r="G47" s="56">
        <v>491</v>
      </c>
      <c r="H47" s="56">
        <v>563</v>
      </c>
      <c r="I47" s="56">
        <f t="shared" si="0"/>
        <v>10</v>
      </c>
      <c r="J47" s="63"/>
      <c r="N47" s="63"/>
    </row>
    <row r="48" spans="1:14" x14ac:dyDescent="0.25">
      <c r="A48" s="55" t="s">
        <v>336</v>
      </c>
      <c r="B48" s="56">
        <v>1242</v>
      </c>
      <c r="C48" s="56">
        <v>204</v>
      </c>
      <c r="D48" s="56">
        <v>7</v>
      </c>
      <c r="E48" s="56">
        <v>157</v>
      </c>
      <c r="F48" s="56">
        <v>11</v>
      </c>
      <c r="G48" s="56">
        <v>1074</v>
      </c>
      <c r="H48" s="56">
        <v>1285</v>
      </c>
      <c r="I48" s="56">
        <f t="shared" si="0"/>
        <v>43</v>
      </c>
      <c r="J48" s="63"/>
      <c r="N48" s="63"/>
    </row>
    <row r="49" spans="1:14" x14ac:dyDescent="0.25">
      <c r="A49" s="55" t="s">
        <v>337</v>
      </c>
      <c r="B49" s="56">
        <v>606</v>
      </c>
      <c r="C49" s="56">
        <v>96</v>
      </c>
      <c r="D49" s="56">
        <v>15</v>
      </c>
      <c r="E49" s="56">
        <v>55</v>
      </c>
      <c r="F49" s="56">
        <v>11</v>
      </c>
      <c r="G49" s="56">
        <v>540</v>
      </c>
      <c r="H49" s="56">
        <v>651</v>
      </c>
      <c r="I49" s="56">
        <f t="shared" si="0"/>
        <v>45</v>
      </c>
      <c r="J49" s="63"/>
      <c r="N49" s="63"/>
    </row>
    <row r="50" spans="1:14" x14ac:dyDescent="0.25">
      <c r="A50" s="55" t="s">
        <v>338</v>
      </c>
      <c r="B50" s="56">
        <v>262</v>
      </c>
      <c r="C50" s="56">
        <v>66</v>
      </c>
      <c r="D50" s="56">
        <v>3</v>
      </c>
      <c r="E50" s="56">
        <v>31</v>
      </c>
      <c r="F50" s="56">
        <v>1</v>
      </c>
      <c r="G50" s="56">
        <v>230</v>
      </c>
      <c r="H50" s="56">
        <v>299</v>
      </c>
      <c r="I50" s="56">
        <f t="shared" si="0"/>
        <v>37</v>
      </c>
      <c r="J50" s="63"/>
      <c r="N50" s="63"/>
    </row>
    <row r="51" spans="1:14" x14ac:dyDescent="0.25">
      <c r="A51" s="54" t="s">
        <v>449</v>
      </c>
      <c r="B51" s="56"/>
      <c r="C51" s="56"/>
      <c r="D51" s="56"/>
      <c r="E51" s="56"/>
      <c r="F51" s="56"/>
      <c r="G51" s="56"/>
      <c r="H51" s="56"/>
      <c r="I51" s="56"/>
      <c r="J51" s="63"/>
      <c r="N51" s="63"/>
    </row>
    <row r="52" spans="1:14" x14ac:dyDescent="0.25">
      <c r="A52" s="55" t="s">
        <v>288</v>
      </c>
      <c r="B52" s="56">
        <v>1214</v>
      </c>
      <c r="C52" s="56">
        <v>216</v>
      </c>
      <c r="D52" s="56">
        <v>10</v>
      </c>
      <c r="E52" s="56">
        <v>176</v>
      </c>
      <c r="F52" s="56">
        <v>12</v>
      </c>
      <c r="G52" s="56">
        <v>1026</v>
      </c>
      <c r="H52" s="56">
        <v>1252</v>
      </c>
      <c r="I52" s="56">
        <f t="shared" si="0"/>
        <v>38</v>
      </c>
      <c r="J52" s="63"/>
      <c r="N52" s="63"/>
    </row>
    <row r="53" spans="1:14" x14ac:dyDescent="0.25">
      <c r="A53" s="55" t="s">
        <v>438</v>
      </c>
      <c r="B53" s="56">
        <v>1091</v>
      </c>
      <c r="C53" s="56">
        <v>148</v>
      </c>
      <c r="D53" s="56">
        <v>7</v>
      </c>
      <c r="E53" s="56">
        <v>136</v>
      </c>
      <c r="F53" s="56">
        <v>17</v>
      </c>
      <c r="G53" s="56">
        <v>938</v>
      </c>
      <c r="H53" s="56">
        <v>1093</v>
      </c>
      <c r="I53" s="56">
        <f t="shared" si="0"/>
        <v>2</v>
      </c>
      <c r="J53" s="63"/>
      <c r="N53" s="63"/>
    </row>
    <row r="54" spans="1:14" x14ac:dyDescent="0.25">
      <c r="A54" s="55" t="s">
        <v>289</v>
      </c>
      <c r="B54" s="56">
        <v>336</v>
      </c>
      <c r="C54" s="56">
        <v>46</v>
      </c>
      <c r="D54" s="56">
        <v>5</v>
      </c>
      <c r="E54" s="56">
        <v>41</v>
      </c>
      <c r="F54" s="56">
        <v>5</v>
      </c>
      <c r="G54" s="56">
        <v>290</v>
      </c>
      <c r="H54" s="56">
        <v>341</v>
      </c>
      <c r="I54" s="56">
        <f t="shared" si="0"/>
        <v>5</v>
      </c>
      <c r="J54" s="63"/>
      <c r="N54" s="63"/>
    </row>
    <row r="55" spans="1:14" x14ac:dyDescent="0.25">
      <c r="A55" s="55" t="s">
        <v>421</v>
      </c>
      <c r="B55" s="56">
        <v>525</v>
      </c>
      <c r="C55" s="56">
        <v>81</v>
      </c>
      <c r="D55" s="56">
        <v>2</v>
      </c>
      <c r="E55" s="56">
        <v>69</v>
      </c>
      <c r="F55" s="56">
        <v>5</v>
      </c>
      <c r="G55" s="56">
        <v>451</v>
      </c>
      <c r="H55" s="56">
        <v>534</v>
      </c>
      <c r="I55" s="56">
        <f t="shared" si="0"/>
        <v>9</v>
      </c>
      <c r="J55" s="63"/>
      <c r="N55" s="63"/>
    </row>
    <row r="56" spans="1:14" x14ac:dyDescent="0.25">
      <c r="A56" s="55" t="s">
        <v>341</v>
      </c>
      <c r="B56" s="56">
        <v>257</v>
      </c>
      <c r="C56" s="56">
        <v>19</v>
      </c>
      <c r="D56" s="56">
        <v>5</v>
      </c>
      <c r="E56" s="56">
        <v>34</v>
      </c>
      <c r="F56" s="56">
        <v>0</v>
      </c>
      <c r="G56" s="56">
        <v>223</v>
      </c>
      <c r="H56" s="56">
        <v>247</v>
      </c>
      <c r="I56" s="56">
        <f t="shared" si="0"/>
        <v>-10</v>
      </c>
      <c r="J56" s="63"/>
      <c r="N56" s="63"/>
    </row>
    <row r="57" spans="1:14" x14ac:dyDescent="0.25">
      <c r="A57" s="54" t="s">
        <v>450</v>
      </c>
      <c r="B57" s="56"/>
      <c r="C57" s="56"/>
      <c r="D57" s="56"/>
      <c r="E57" s="56"/>
      <c r="F57" s="56"/>
      <c r="G57" s="56"/>
      <c r="H57" s="56"/>
      <c r="I57" s="56"/>
      <c r="J57" s="63"/>
      <c r="N57" s="63"/>
    </row>
    <row r="58" spans="1:14" x14ac:dyDescent="0.25">
      <c r="A58" s="55" t="s">
        <v>342</v>
      </c>
      <c r="B58" s="56">
        <v>1442</v>
      </c>
      <c r="C58" s="56">
        <v>278</v>
      </c>
      <c r="D58" s="56">
        <v>9</v>
      </c>
      <c r="E58" s="56">
        <v>169</v>
      </c>
      <c r="F58" s="56">
        <v>33</v>
      </c>
      <c r="G58" s="56">
        <v>1240</v>
      </c>
      <c r="H58" s="56">
        <v>1527</v>
      </c>
      <c r="I58" s="56">
        <f t="shared" si="0"/>
        <v>85</v>
      </c>
      <c r="J58" s="63"/>
      <c r="N58" s="63"/>
    </row>
    <row r="59" spans="1:14" x14ac:dyDescent="0.25">
      <c r="A59" s="55" t="s">
        <v>343</v>
      </c>
      <c r="B59" s="56">
        <v>778</v>
      </c>
      <c r="C59" s="56">
        <v>147</v>
      </c>
      <c r="D59" s="56">
        <v>14</v>
      </c>
      <c r="E59" s="56">
        <v>105</v>
      </c>
      <c r="F59" s="56">
        <v>14</v>
      </c>
      <c r="G59" s="56">
        <v>659</v>
      </c>
      <c r="H59" s="56">
        <v>820</v>
      </c>
      <c r="I59" s="56">
        <f t="shared" si="0"/>
        <v>42</v>
      </c>
      <c r="J59" s="63"/>
      <c r="N59" s="63"/>
    </row>
    <row r="60" spans="1:14" x14ac:dyDescent="0.25">
      <c r="A60" s="55" t="s">
        <v>344</v>
      </c>
      <c r="B60" s="56">
        <v>1310</v>
      </c>
      <c r="C60" s="56">
        <v>259</v>
      </c>
      <c r="D60" s="56">
        <v>10</v>
      </c>
      <c r="E60" s="56">
        <v>158</v>
      </c>
      <c r="F60" s="56">
        <v>11</v>
      </c>
      <c r="G60" s="56">
        <v>1141</v>
      </c>
      <c r="H60" s="56">
        <v>1410</v>
      </c>
      <c r="I60" s="56">
        <f t="shared" si="0"/>
        <v>100</v>
      </c>
      <c r="J60" s="63"/>
      <c r="N60" s="63"/>
    </row>
    <row r="61" spans="1:14" x14ac:dyDescent="0.25">
      <c r="A61" s="57" t="s">
        <v>346</v>
      </c>
      <c r="B61" s="56">
        <v>168</v>
      </c>
      <c r="C61" s="56">
        <v>23</v>
      </c>
      <c r="D61" s="56">
        <v>4</v>
      </c>
      <c r="E61" s="56">
        <v>20</v>
      </c>
      <c r="F61" s="56">
        <v>6</v>
      </c>
      <c r="G61" s="56">
        <v>142</v>
      </c>
      <c r="H61" s="56">
        <v>169</v>
      </c>
      <c r="I61" s="56">
        <f t="shared" si="0"/>
        <v>1</v>
      </c>
      <c r="J61" s="63"/>
      <c r="N61" s="63"/>
    </row>
    <row r="62" spans="1:14" x14ac:dyDescent="0.25">
      <c r="A62" s="55" t="s">
        <v>293</v>
      </c>
      <c r="B62" s="56">
        <v>319</v>
      </c>
      <c r="C62" s="56">
        <v>43</v>
      </c>
      <c r="D62" s="56">
        <v>5</v>
      </c>
      <c r="E62" s="56">
        <v>31</v>
      </c>
      <c r="F62" s="56">
        <v>5</v>
      </c>
      <c r="G62" s="56">
        <v>283</v>
      </c>
      <c r="H62" s="56">
        <v>331</v>
      </c>
      <c r="I62" s="56">
        <f t="shared" si="0"/>
        <v>12</v>
      </c>
      <c r="J62" s="63"/>
      <c r="N62" s="63"/>
    </row>
    <row r="63" spans="1:14" x14ac:dyDescent="0.25">
      <c r="A63" s="55" t="s">
        <v>290</v>
      </c>
      <c r="B63" s="56">
        <v>479</v>
      </c>
      <c r="C63" s="56">
        <v>74</v>
      </c>
      <c r="D63" s="56">
        <v>13</v>
      </c>
      <c r="E63" s="56">
        <v>32</v>
      </c>
      <c r="F63" s="56">
        <v>4</v>
      </c>
      <c r="G63" s="56">
        <v>443</v>
      </c>
      <c r="H63" s="56">
        <v>530</v>
      </c>
      <c r="I63" s="56">
        <f t="shared" si="0"/>
        <v>51</v>
      </c>
      <c r="J63" s="63"/>
      <c r="N63" s="63"/>
    </row>
    <row r="64" spans="1:14" x14ac:dyDescent="0.25">
      <c r="A64" s="57" t="s">
        <v>451</v>
      </c>
      <c r="B64" s="56">
        <v>1094</v>
      </c>
      <c r="C64" s="56">
        <v>245</v>
      </c>
      <c r="D64" s="56">
        <v>23</v>
      </c>
      <c r="E64" s="56">
        <v>137</v>
      </c>
      <c r="F64" s="56">
        <v>27</v>
      </c>
      <c r="G64" s="56">
        <v>930</v>
      </c>
      <c r="H64" s="56">
        <v>1198</v>
      </c>
      <c r="I64" s="56">
        <f t="shared" si="0"/>
        <v>104</v>
      </c>
      <c r="J64" s="63"/>
      <c r="N64" s="63"/>
    </row>
    <row r="65" spans="1:14" x14ac:dyDescent="0.25">
      <c r="A65" s="54" t="s">
        <v>169</v>
      </c>
      <c r="B65" s="56"/>
      <c r="C65" s="56"/>
      <c r="D65" s="56"/>
      <c r="E65" s="56"/>
      <c r="F65" s="56"/>
      <c r="G65" s="56"/>
      <c r="H65" s="56"/>
      <c r="I65" s="56"/>
      <c r="J65" s="63"/>
      <c r="N65" s="63"/>
    </row>
    <row r="66" spans="1:14" x14ac:dyDescent="0.25">
      <c r="A66" s="55" t="s">
        <v>588</v>
      </c>
      <c r="B66" s="56">
        <v>314</v>
      </c>
      <c r="C66" s="56">
        <v>56</v>
      </c>
      <c r="D66" s="56">
        <v>3</v>
      </c>
      <c r="E66" s="56">
        <v>31</v>
      </c>
      <c r="F66" s="56">
        <v>4</v>
      </c>
      <c r="G66" s="56">
        <v>279</v>
      </c>
      <c r="H66" s="56">
        <v>338</v>
      </c>
      <c r="I66" s="56">
        <f t="shared" si="0"/>
        <v>24</v>
      </c>
      <c r="J66" s="63"/>
      <c r="N66" s="63"/>
    </row>
    <row r="67" spans="1:14" x14ac:dyDescent="0.25">
      <c r="A67" s="55" t="s">
        <v>349</v>
      </c>
      <c r="B67" s="56">
        <v>1013</v>
      </c>
      <c r="C67" s="56">
        <v>171</v>
      </c>
      <c r="D67" s="56">
        <v>18</v>
      </c>
      <c r="E67" s="56">
        <v>107</v>
      </c>
      <c r="F67" s="56">
        <v>15</v>
      </c>
      <c r="G67" s="56">
        <v>891</v>
      </c>
      <c r="H67" s="56">
        <v>1080</v>
      </c>
      <c r="I67" s="56">
        <f t="shared" si="0"/>
        <v>67</v>
      </c>
      <c r="J67" s="63"/>
      <c r="N67" s="63"/>
    </row>
    <row r="68" spans="1:14" x14ac:dyDescent="0.25">
      <c r="A68" s="55" t="s">
        <v>350</v>
      </c>
      <c r="B68" s="56">
        <v>1684</v>
      </c>
      <c r="C68" s="56">
        <v>312</v>
      </c>
      <c r="D68" s="56">
        <v>18</v>
      </c>
      <c r="E68" s="56">
        <v>188</v>
      </c>
      <c r="F68" s="56">
        <v>7</v>
      </c>
      <c r="G68" s="56">
        <v>1489</v>
      </c>
      <c r="H68" s="56">
        <v>1819</v>
      </c>
      <c r="I68" s="56">
        <f t="shared" si="0"/>
        <v>135</v>
      </c>
      <c r="J68" s="63"/>
      <c r="N68" s="63"/>
    </row>
    <row r="69" spans="1:14" x14ac:dyDescent="0.25">
      <c r="A69" s="55" t="s">
        <v>351</v>
      </c>
      <c r="B69" s="56">
        <v>669</v>
      </c>
      <c r="C69" s="56">
        <v>123</v>
      </c>
      <c r="D69" s="56">
        <v>3</v>
      </c>
      <c r="E69" s="56">
        <v>104</v>
      </c>
      <c r="F69" s="56">
        <v>8</v>
      </c>
      <c r="G69" s="56">
        <v>557</v>
      </c>
      <c r="H69" s="56">
        <v>683</v>
      </c>
      <c r="I69" s="56">
        <f t="shared" si="0"/>
        <v>14</v>
      </c>
      <c r="J69" s="63"/>
      <c r="N69" s="63"/>
    </row>
    <row r="70" spans="1:14" x14ac:dyDescent="0.25">
      <c r="A70" s="55" t="s">
        <v>352</v>
      </c>
      <c r="B70" s="56">
        <v>387</v>
      </c>
      <c r="C70" s="56">
        <v>45</v>
      </c>
      <c r="D70" s="56">
        <v>4</v>
      </c>
      <c r="E70" s="56">
        <v>62</v>
      </c>
      <c r="F70" s="56">
        <v>1</v>
      </c>
      <c r="G70" s="56">
        <v>324</v>
      </c>
      <c r="H70" s="56">
        <v>373</v>
      </c>
      <c r="I70" s="56">
        <f t="shared" si="0"/>
        <v>-14</v>
      </c>
      <c r="J70" s="63"/>
      <c r="N70" s="63"/>
    </row>
    <row r="71" spans="1:14" x14ac:dyDescent="0.25">
      <c r="A71" s="55" t="s">
        <v>353</v>
      </c>
      <c r="B71" s="56">
        <v>263</v>
      </c>
      <c r="C71" s="56">
        <v>50</v>
      </c>
      <c r="D71" s="56">
        <v>4</v>
      </c>
      <c r="E71" s="56">
        <v>24</v>
      </c>
      <c r="F71" s="56">
        <v>5</v>
      </c>
      <c r="G71" s="56">
        <v>234</v>
      </c>
      <c r="H71" s="56">
        <v>288</v>
      </c>
      <c r="I71" s="56">
        <f t="shared" si="0"/>
        <v>25</v>
      </c>
      <c r="J71" s="63"/>
      <c r="N71" s="63"/>
    </row>
    <row r="72" spans="1:14" x14ac:dyDescent="0.25">
      <c r="A72" s="54" t="s">
        <v>170</v>
      </c>
      <c r="B72" s="56"/>
      <c r="C72" s="56"/>
      <c r="D72" s="56"/>
      <c r="E72" s="56"/>
      <c r="F72" s="56"/>
      <c r="G72" s="56"/>
      <c r="H72" s="56"/>
      <c r="I72" s="56"/>
      <c r="N72" s="63"/>
    </row>
    <row r="73" spans="1:14" x14ac:dyDescent="0.25">
      <c r="A73" s="55" t="s">
        <v>354</v>
      </c>
      <c r="B73" s="56">
        <v>1499</v>
      </c>
      <c r="C73" s="56">
        <v>236</v>
      </c>
      <c r="D73" s="56">
        <v>14</v>
      </c>
      <c r="E73" s="56">
        <v>200</v>
      </c>
      <c r="F73" s="56">
        <v>15</v>
      </c>
      <c r="G73" s="56">
        <v>1284</v>
      </c>
      <c r="H73" s="56">
        <v>1534</v>
      </c>
      <c r="I73" s="56">
        <f t="shared" ref="I73:I114" si="1">H73-B73</f>
        <v>35</v>
      </c>
      <c r="J73" s="63"/>
    </row>
    <row r="74" spans="1:14" x14ac:dyDescent="0.25">
      <c r="A74" s="55" t="s">
        <v>355</v>
      </c>
      <c r="B74" s="56">
        <v>855</v>
      </c>
      <c r="C74" s="56">
        <v>118</v>
      </c>
      <c r="D74" s="56">
        <v>9</v>
      </c>
      <c r="E74" s="56">
        <v>79</v>
      </c>
      <c r="F74" s="56">
        <v>7</v>
      </c>
      <c r="G74" s="56">
        <v>769</v>
      </c>
      <c r="H74" s="56">
        <v>896</v>
      </c>
      <c r="I74" s="56">
        <f t="shared" si="1"/>
        <v>41</v>
      </c>
      <c r="J74" s="63"/>
      <c r="N74" s="63"/>
    </row>
    <row r="75" spans="1:14" x14ac:dyDescent="0.25">
      <c r="A75" s="55" t="s">
        <v>356</v>
      </c>
      <c r="B75" s="56">
        <v>834</v>
      </c>
      <c r="C75" s="56">
        <v>144</v>
      </c>
      <c r="D75" s="56">
        <v>10</v>
      </c>
      <c r="E75" s="56">
        <v>112</v>
      </c>
      <c r="F75" s="56">
        <v>15</v>
      </c>
      <c r="G75" s="56">
        <v>707</v>
      </c>
      <c r="H75" s="56">
        <v>861</v>
      </c>
      <c r="I75" s="56">
        <f t="shared" si="1"/>
        <v>27</v>
      </c>
      <c r="J75" s="63"/>
      <c r="N75" s="63"/>
    </row>
    <row r="76" spans="1:14" x14ac:dyDescent="0.25">
      <c r="A76" s="55" t="s">
        <v>357</v>
      </c>
      <c r="B76" s="56">
        <v>391</v>
      </c>
      <c r="C76" s="56">
        <v>64</v>
      </c>
      <c r="D76" s="56">
        <v>5</v>
      </c>
      <c r="E76" s="56">
        <v>38</v>
      </c>
      <c r="F76" s="56">
        <v>12</v>
      </c>
      <c r="G76" s="56">
        <v>341</v>
      </c>
      <c r="H76" s="56">
        <v>410</v>
      </c>
      <c r="I76" s="56">
        <f t="shared" si="1"/>
        <v>19</v>
      </c>
      <c r="J76" s="63"/>
      <c r="N76" s="63"/>
    </row>
    <row r="77" spans="1:14" x14ac:dyDescent="0.25">
      <c r="A77" s="55" t="s">
        <v>358</v>
      </c>
      <c r="B77" s="56">
        <v>1739</v>
      </c>
      <c r="C77" s="56">
        <v>323</v>
      </c>
      <c r="D77" s="56">
        <v>8</v>
      </c>
      <c r="E77" s="56">
        <v>191</v>
      </c>
      <c r="F77" s="56">
        <v>22</v>
      </c>
      <c r="G77" s="56">
        <v>1526</v>
      </c>
      <c r="H77" s="56">
        <v>1857</v>
      </c>
      <c r="I77" s="56">
        <f t="shared" si="1"/>
        <v>118</v>
      </c>
      <c r="J77" s="63"/>
      <c r="N77" s="63"/>
    </row>
    <row r="78" spans="1:14" x14ac:dyDescent="0.25">
      <c r="A78" s="54" t="s">
        <v>171</v>
      </c>
      <c r="B78" s="56"/>
      <c r="C78" s="56"/>
      <c r="D78" s="56"/>
      <c r="E78" s="56"/>
      <c r="F78" s="56"/>
      <c r="G78" s="56"/>
      <c r="H78" s="56"/>
      <c r="I78" s="56"/>
      <c r="J78" s="63"/>
      <c r="N78" s="63"/>
    </row>
    <row r="79" spans="1:14" x14ac:dyDescent="0.25">
      <c r="A79" s="55" t="s">
        <v>437</v>
      </c>
      <c r="B79" s="56">
        <v>565</v>
      </c>
      <c r="C79" s="56">
        <v>76</v>
      </c>
      <c r="D79" s="56">
        <v>6</v>
      </c>
      <c r="E79" s="56">
        <v>94</v>
      </c>
      <c r="F79" s="56">
        <v>6</v>
      </c>
      <c r="G79" s="56">
        <v>465</v>
      </c>
      <c r="H79" s="56">
        <v>547</v>
      </c>
      <c r="I79" s="56">
        <f t="shared" si="1"/>
        <v>-18</v>
      </c>
      <c r="J79" s="63"/>
      <c r="N79" s="63"/>
    </row>
    <row r="80" spans="1:14" x14ac:dyDescent="0.25">
      <c r="A80" s="55" t="s">
        <v>359</v>
      </c>
      <c r="B80" s="56">
        <v>1070</v>
      </c>
      <c r="C80" s="56">
        <v>195</v>
      </c>
      <c r="D80" s="56">
        <v>7</v>
      </c>
      <c r="E80" s="56">
        <v>146</v>
      </c>
      <c r="F80" s="56">
        <v>20</v>
      </c>
      <c r="G80" s="56">
        <v>904</v>
      </c>
      <c r="H80" s="56">
        <v>1106</v>
      </c>
      <c r="I80" s="56">
        <f t="shared" si="1"/>
        <v>36</v>
      </c>
      <c r="J80" s="63"/>
      <c r="N80" s="63"/>
    </row>
    <row r="81" spans="1:14" x14ac:dyDescent="0.25">
      <c r="A81" s="55" t="s">
        <v>360</v>
      </c>
      <c r="B81" s="56">
        <v>532</v>
      </c>
      <c r="C81" s="56">
        <v>78</v>
      </c>
      <c r="D81" s="56">
        <v>5</v>
      </c>
      <c r="E81" s="56">
        <v>75</v>
      </c>
      <c r="F81" s="56">
        <v>6</v>
      </c>
      <c r="G81" s="56">
        <v>451</v>
      </c>
      <c r="H81" s="56">
        <v>534</v>
      </c>
      <c r="I81" s="56">
        <f t="shared" si="1"/>
        <v>2</v>
      </c>
      <c r="J81" s="63"/>
      <c r="N81" s="63"/>
    </row>
    <row r="82" spans="1:14" x14ac:dyDescent="0.25">
      <c r="A82" s="55" t="s">
        <v>422</v>
      </c>
      <c r="B82" s="56">
        <v>616</v>
      </c>
      <c r="C82" s="56">
        <v>93</v>
      </c>
      <c r="D82" s="56">
        <v>0</v>
      </c>
      <c r="E82" s="56">
        <v>85</v>
      </c>
      <c r="F82" s="56">
        <v>2</v>
      </c>
      <c r="G82" s="56">
        <v>529</v>
      </c>
      <c r="H82" s="56">
        <v>622</v>
      </c>
      <c r="I82" s="56">
        <f t="shared" si="1"/>
        <v>6</v>
      </c>
      <c r="J82" s="63"/>
      <c r="N82" s="63"/>
    </row>
    <row r="83" spans="1:14" x14ac:dyDescent="0.25">
      <c r="A83" s="55" t="s">
        <v>361</v>
      </c>
      <c r="B83" s="56">
        <v>492</v>
      </c>
      <c r="C83" s="56">
        <v>79</v>
      </c>
      <c r="D83" s="56">
        <v>3</v>
      </c>
      <c r="E83" s="56">
        <v>40</v>
      </c>
      <c r="F83" s="56">
        <v>7</v>
      </c>
      <c r="G83" s="56">
        <v>445</v>
      </c>
      <c r="H83" s="56">
        <v>527</v>
      </c>
      <c r="I83" s="56">
        <f t="shared" si="1"/>
        <v>35</v>
      </c>
      <c r="J83" s="63"/>
      <c r="N83" s="63"/>
    </row>
    <row r="84" spans="1:14" x14ac:dyDescent="0.25">
      <c r="A84" s="54" t="s">
        <v>172</v>
      </c>
      <c r="B84" s="56"/>
      <c r="C84" s="56"/>
      <c r="D84" s="56"/>
      <c r="E84" s="56"/>
      <c r="F84" s="56"/>
      <c r="G84" s="56"/>
      <c r="H84" s="56"/>
      <c r="I84" s="56"/>
      <c r="J84" s="63"/>
      <c r="N84" s="63"/>
    </row>
    <row r="85" spans="1:14" x14ac:dyDescent="0.25">
      <c r="A85" s="55" t="s">
        <v>362</v>
      </c>
      <c r="B85" s="56">
        <v>2076</v>
      </c>
      <c r="C85" s="56">
        <v>337</v>
      </c>
      <c r="D85" s="56">
        <v>24</v>
      </c>
      <c r="E85" s="56">
        <v>241</v>
      </c>
      <c r="F85" s="56">
        <v>18</v>
      </c>
      <c r="G85" s="56">
        <v>1817</v>
      </c>
      <c r="H85" s="56">
        <v>2178</v>
      </c>
      <c r="I85" s="56">
        <f t="shared" si="1"/>
        <v>102</v>
      </c>
      <c r="J85" s="63"/>
      <c r="N85" s="63"/>
    </row>
    <row r="86" spans="1:14" x14ac:dyDescent="0.25">
      <c r="A86" s="55" t="s">
        <v>363</v>
      </c>
      <c r="B86" s="56">
        <v>330</v>
      </c>
      <c r="C86" s="56">
        <v>59</v>
      </c>
      <c r="D86" s="56">
        <v>2</v>
      </c>
      <c r="E86" s="56">
        <v>31</v>
      </c>
      <c r="F86" s="56">
        <v>4</v>
      </c>
      <c r="G86" s="56">
        <v>295</v>
      </c>
      <c r="H86" s="56">
        <v>356</v>
      </c>
      <c r="I86" s="56">
        <f t="shared" si="1"/>
        <v>26</v>
      </c>
      <c r="J86" s="63"/>
    </row>
    <row r="87" spans="1:14" x14ac:dyDescent="0.25">
      <c r="A87" s="54" t="s">
        <v>173</v>
      </c>
      <c r="B87" s="56"/>
      <c r="C87" s="56"/>
      <c r="D87" s="56"/>
      <c r="F87" s="56"/>
      <c r="G87" s="56"/>
      <c r="H87" s="56"/>
      <c r="I87" s="56"/>
      <c r="J87" s="63"/>
      <c r="N87" s="63"/>
    </row>
    <row r="88" spans="1:14" x14ac:dyDescent="0.25">
      <c r="A88" s="55" t="s">
        <v>364</v>
      </c>
      <c r="B88" s="56">
        <v>791</v>
      </c>
      <c r="C88" s="56">
        <v>129</v>
      </c>
      <c r="D88" s="56">
        <v>6</v>
      </c>
      <c r="E88" s="56">
        <v>99</v>
      </c>
      <c r="F88" s="56">
        <v>8</v>
      </c>
      <c r="G88" s="56">
        <v>684</v>
      </c>
      <c r="H88" s="56">
        <v>819</v>
      </c>
      <c r="I88" s="56">
        <f t="shared" si="1"/>
        <v>28</v>
      </c>
      <c r="J88" s="63"/>
      <c r="N88" s="63"/>
    </row>
    <row r="89" spans="1:14" x14ac:dyDescent="0.25">
      <c r="A89" s="55" t="s">
        <v>365</v>
      </c>
      <c r="B89" s="56">
        <v>1387</v>
      </c>
      <c r="C89" s="56">
        <v>207</v>
      </c>
      <c r="D89" s="56">
        <v>16</v>
      </c>
      <c r="E89" s="56">
        <v>174</v>
      </c>
      <c r="F89" s="56">
        <v>14</v>
      </c>
      <c r="G89" s="56">
        <v>1199</v>
      </c>
      <c r="H89" s="56">
        <v>1422</v>
      </c>
      <c r="I89" s="56">
        <f t="shared" si="1"/>
        <v>35</v>
      </c>
      <c r="J89" s="63"/>
      <c r="N89" s="63"/>
    </row>
    <row r="90" spans="1:14" x14ac:dyDescent="0.25">
      <c r="A90" s="55" t="s">
        <v>366</v>
      </c>
      <c r="B90" s="56">
        <v>954</v>
      </c>
      <c r="C90" s="56">
        <v>125</v>
      </c>
      <c r="D90" s="56">
        <v>13</v>
      </c>
      <c r="E90" s="56">
        <v>129</v>
      </c>
      <c r="F90" s="56">
        <v>8</v>
      </c>
      <c r="G90" s="56">
        <v>817</v>
      </c>
      <c r="H90" s="56">
        <v>955</v>
      </c>
      <c r="I90" s="56">
        <f t="shared" si="1"/>
        <v>1</v>
      </c>
      <c r="J90" s="63"/>
      <c r="N90" s="63"/>
    </row>
    <row r="91" spans="1:14" x14ac:dyDescent="0.25">
      <c r="A91" s="54" t="s">
        <v>174</v>
      </c>
      <c r="B91" s="56"/>
      <c r="C91" s="56"/>
      <c r="D91" s="56"/>
      <c r="E91" s="56"/>
      <c r="F91" s="56"/>
      <c r="G91" s="56"/>
      <c r="H91" s="56"/>
      <c r="I91" s="56"/>
      <c r="J91" s="63"/>
      <c r="N91" s="63"/>
    </row>
    <row r="92" spans="1:14" x14ac:dyDescent="0.25">
      <c r="A92" s="55" t="s">
        <v>367</v>
      </c>
      <c r="B92" s="56">
        <v>2602</v>
      </c>
      <c r="C92" s="56">
        <v>407</v>
      </c>
      <c r="D92" s="56">
        <v>62</v>
      </c>
      <c r="E92" s="56">
        <v>315</v>
      </c>
      <c r="F92" s="56">
        <v>21</v>
      </c>
      <c r="G92" s="56">
        <v>2266</v>
      </c>
      <c r="H92" s="56">
        <v>2735</v>
      </c>
      <c r="I92" s="56">
        <f t="shared" si="1"/>
        <v>133</v>
      </c>
      <c r="J92" s="63"/>
      <c r="N92" s="63"/>
    </row>
    <row r="93" spans="1:14" x14ac:dyDescent="0.25">
      <c r="A93" s="55" t="s">
        <v>368</v>
      </c>
      <c r="B93" s="56">
        <v>276</v>
      </c>
      <c r="C93" s="56">
        <v>69</v>
      </c>
      <c r="D93" s="56">
        <v>4</v>
      </c>
      <c r="E93" s="56">
        <v>35</v>
      </c>
      <c r="F93" s="56">
        <v>7</v>
      </c>
      <c r="G93" s="56">
        <v>234</v>
      </c>
      <c r="H93" s="56">
        <v>307</v>
      </c>
      <c r="I93" s="56">
        <f t="shared" si="1"/>
        <v>31</v>
      </c>
      <c r="J93" s="63"/>
      <c r="N93" s="63"/>
    </row>
    <row r="94" spans="1:14" x14ac:dyDescent="0.25">
      <c r="A94" s="54" t="s">
        <v>175</v>
      </c>
      <c r="B94" s="56"/>
      <c r="C94" s="56"/>
      <c r="D94" s="56"/>
      <c r="E94" s="56"/>
      <c r="F94" s="56"/>
      <c r="G94" s="56"/>
      <c r="H94" s="56"/>
      <c r="I94" s="56"/>
      <c r="N94" s="63"/>
    </row>
    <row r="95" spans="1:14" x14ac:dyDescent="0.25">
      <c r="A95" s="55" t="s">
        <v>369</v>
      </c>
      <c r="B95" s="56">
        <v>55</v>
      </c>
      <c r="C95" s="56">
        <v>15</v>
      </c>
      <c r="D95" s="56">
        <v>1</v>
      </c>
      <c r="E95" s="56">
        <v>4</v>
      </c>
      <c r="F95" s="56">
        <v>3</v>
      </c>
      <c r="G95" s="56">
        <v>48</v>
      </c>
      <c r="H95" s="56">
        <v>64</v>
      </c>
      <c r="I95" s="56">
        <f t="shared" si="1"/>
        <v>9</v>
      </c>
      <c r="J95" s="63"/>
      <c r="N95" s="63"/>
    </row>
    <row r="96" spans="1:14" x14ac:dyDescent="0.25">
      <c r="A96" s="55" t="s">
        <v>370</v>
      </c>
      <c r="B96" s="56">
        <v>88</v>
      </c>
      <c r="C96" s="56">
        <v>14</v>
      </c>
      <c r="D96" s="56">
        <v>2</v>
      </c>
      <c r="E96" s="56">
        <v>13</v>
      </c>
      <c r="F96" s="56">
        <v>0</v>
      </c>
      <c r="G96" s="56">
        <v>75</v>
      </c>
      <c r="H96" s="56">
        <v>91</v>
      </c>
      <c r="I96" s="56">
        <f t="shared" si="1"/>
        <v>3</v>
      </c>
      <c r="J96" s="63"/>
      <c r="N96" s="63"/>
    </row>
    <row r="97" spans="1:14" x14ac:dyDescent="0.25">
      <c r="A97" s="55" t="s">
        <v>371</v>
      </c>
      <c r="B97" s="56">
        <v>63</v>
      </c>
      <c r="C97" s="56">
        <v>10</v>
      </c>
      <c r="D97" s="56">
        <v>2</v>
      </c>
      <c r="E97" s="56">
        <v>15</v>
      </c>
      <c r="F97" s="56">
        <v>0</v>
      </c>
      <c r="G97" s="56">
        <v>48</v>
      </c>
      <c r="H97" s="56">
        <v>60</v>
      </c>
      <c r="I97" s="56">
        <f t="shared" si="1"/>
        <v>-3</v>
      </c>
      <c r="J97" s="63"/>
      <c r="N97" s="63"/>
    </row>
    <row r="98" spans="1:14" x14ac:dyDescent="0.25">
      <c r="A98" s="55" t="s">
        <v>372</v>
      </c>
      <c r="B98" s="56">
        <v>51</v>
      </c>
      <c r="C98" s="56">
        <v>7</v>
      </c>
      <c r="D98" s="56">
        <v>0</v>
      </c>
      <c r="E98" s="56">
        <v>7</v>
      </c>
      <c r="F98" s="56">
        <v>0</v>
      </c>
      <c r="G98" s="56">
        <v>44</v>
      </c>
      <c r="H98" s="56">
        <v>51</v>
      </c>
      <c r="I98" s="56">
        <f t="shared" si="1"/>
        <v>0</v>
      </c>
      <c r="J98" s="63"/>
      <c r="N98" s="63"/>
    </row>
    <row r="99" spans="1:14" x14ac:dyDescent="0.25">
      <c r="A99" s="55" t="s">
        <v>373</v>
      </c>
      <c r="B99" s="56">
        <v>1</v>
      </c>
      <c r="C99" s="56">
        <v>0</v>
      </c>
      <c r="D99" s="56">
        <v>0</v>
      </c>
      <c r="E99" s="56">
        <v>0</v>
      </c>
      <c r="F99" s="56">
        <v>0</v>
      </c>
      <c r="G99" s="56">
        <v>1</v>
      </c>
      <c r="H99" s="56">
        <v>1</v>
      </c>
      <c r="I99" s="56">
        <f t="shared" si="1"/>
        <v>0</v>
      </c>
      <c r="J99" s="63"/>
      <c r="N99" s="63"/>
    </row>
    <row r="100" spans="1:14" x14ac:dyDescent="0.25">
      <c r="A100" s="55" t="s">
        <v>374</v>
      </c>
      <c r="B100" s="56">
        <v>147</v>
      </c>
      <c r="C100" s="56">
        <v>21</v>
      </c>
      <c r="D100" s="56">
        <v>4</v>
      </c>
      <c r="E100" s="56">
        <v>14</v>
      </c>
      <c r="F100" s="56">
        <v>1</v>
      </c>
      <c r="G100" s="56">
        <v>132</v>
      </c>
      <c r="H100" s="56">
        <v>157</v>
      </c>
      <c r="I100" s="56">
        <f t="shared" si="1"/>
        <v>10</v>
      </c>
      <c r="J100" s="63"/>
      <c r="N100" s="63"/>
    </row>
    <row r="101" spans="1:14" x14ac:dyDescent="0.25">
      <c r="A101" s="55" t="s">
        <v>375</v>
      </c>
      <c r="B101" s="56">
        <v>54</v>
      </c>
      <c r="C101" s="56">
        <v>4</v>
      </c>
      <c r="D101" s="56">
        <v>0</v>
      </c>
      <c r="E101" s="56">
        <v>4</v>
      </c>
      <c r="F101" s="56">
        <v>0</v>
      </c>
      <c r="G101" s="56">
        <v>50</v>
      </c>
      <c r="H101" s="56">
        <v>54</v>
      </c>
      <c r="I101" s="56">
        <f t="shared" si="1"/>
        <v>0</v>
      </c>
      <c r="J101" s="63"/>
      <c r="N101" s="63"/>
    </row>
    <row r="102" spans="1:14" x14ac:dyDescent="0.25">
      <c r="A102" s="54" t="s">
        <v>176</v>
      </c>
      <c r="B102" s="56"/>
      <c r="C102" s="56"/>
      <c r="D102" s="56"/>
      <c r="E102" s="56"/>
      <c r="F102" s="56"/>
      <c r="G102" s="56"/>
      <c r="H102" s="56"/>
      <c r="I102" s="56"/>
      <c r="J102" s="63"/>
      <c r="N102" s="63"/>
    </row>
    <row r="103" spans="1:14" x14ac:dyDescent="0.25">
      <c r="A103" s="55" t="s">
        <v>376</v>
      </c>
      <c r="B103" s="56">
        <v>729</v>
      </c>
      <c r="C103" s="56">
        <v>117</v>
      </c>
      <c r="D103" s="56">
        <v>4</v>
      </c>
      <c r="E103" s="56">
        <v>80</v>
      </c>
      <c r="F103" s="56">
        <v>8</v>
      </c>
      <c r="G103" s="56">
        <v>641</v>
      </c>
      <c r="H103" s="56">
        <v>762</v>
      </c>
      <c r="I103" s="56">
        <f t="shared" si="1"/>
        <v>33</v>
      </c>
      <c r="J103" s="63"/>
      <c r="N103" s="63"/>
    </row>
    <row r="104" spans="1:14" x14ac:dyDescent="0.25">
      <c r="A104" s="55" t="s">
        <v>377</v>
      </c>
      <c r="B104" s="56">
        <v>349</v>
      </c>
      <c r="C104" s="56">
        <v>76</v>
      </c>
      <c r="D104" s="56">
        <v>2</v>
      </c>
      <c r="E104" s="56">
        <v>42</v>
      </c>
      <c r="F104" s="56">
        <v>2</v>
      </c>
      <c r="G104" s="56">
        <v>305</v>
      </c>
      <c r="H104" s="56">
        <v>383</v>
      </c>
      <c r="I104" s="56">
        <f t="shared" si="1"/>
        <v>34</v>
      </c>
      <c r="J104" s="63"/>
      <c r="N104" s="63"/>
    </row>
    <row r="105" spans="1:14" x14ac:dyDescent="0.25">
      <c r="A105" s="54" t="s">
        <v>177</v>
      </c>
      <c r="B105" s="56"/>
      <c r="C105" s="56"/>
      <c r="D105" s="56"/>
      <c r="E105" s="56"/>
      <c r="F105" s="56"/>
      <c r="G105" s="56"/>
      <c r="H105" s="56"/>
      <c r="I105" s="56"/>
      <c r="J105" s="63"/>
      <c r="N105" s="63"/>
    </row>
    <row r="106" spans="1:14" x14ac:dyDescent="0.25">
      <c r="A106" s="55" t="s">
        <v>378</v>
      </c>
      <c r="B106" s="56">
        <v>201</v>
      </c>
      <c r="C106" s="56">
        <v>42</v>
      </c>
      <c r="D106" s="56">
        <v>4</v>
      </c>
      <c r="E106" s="56">
        <v>15</v>
      </c>
      <c r="F106" s="56">
        <v>0</v>
      </c>
      <c r="G106" s="56">
        <v>186</v>
      </c>
      <c r="H106" s="56">
        <v>232</v>
      </c>
      <c r="I106" s="56">
        <f t="shared" si="1"/>
        <v>31</v>
      </c>
      <c r="J106" s="63"/>
      <c r="N106" s="63"/>
    </row>
    <row r="107" spans="1:14" x14ac:dyDescent="0.25">
      <c r="A107" s="55" t="s">
        <v>423</v>
      </c>
      <c r="B107" s="56">
        <v>401</v>
      </c>
      <c r="C107" s="56">
        <v>69</v>
      </c>
      <c r="D107" s="56">
        <v>1</v>
      </c>
      <c r="E107" s="56">
        <v>47</v>
      </c>
      <c r="F107" s="56">
        <v>4</v>
      </c>
      <c r="G107" s="56">
        <v>350</v>
      </c>
      <c r="H107" s="56">
        <v>420</v>
      </c>
      <c r="I107" s="56">
        <f t="shared" si="1"/>
        <v>19</v>
      </c>
      <c r="J107" s="63"/>
      <c r="N107" s="63"/>
    </row>
    <row r="108" spans="1:14" x14ac:dyDescent="0.25">
      <c r="A108" s="55" t="s">
        <v>379</v>
      </c>
      <c r="B108" s="56">
        <v>194</v>
      </c>
      <c r="C108" s="56">
        <v>30</v>
      </c>
      <c r="D108" s="56">
        <v>16</v>
      </c>
      <c r="E108" s="56">
        <v>16</v>
      </c>
      <c r="F108" s="56">
        <v>0</v>
      </c>
      <c r="G108" s="56">
        <v>178</v>
      </c>
      <c r="H108" s="56">
        <v>224</v>
      </c>
      <c r="I108" s="56">
        <f t="shared" si="1"/>
        <v>30</v>
      </c>
      <c r="J108" s="63"/>
      <c r="N108" s="63"/>
    </row>
    <row r="109" spans="1:14" x14ac:dyDescent="0.25">
      <c r="A109" s="55" t="s">
        <v>380</v>
      </c>
      <c r="B109" s="56">
        <v>190</v>
      </c>
      <c r="C109" s="56">
        <v>24</v>
      </c>
      <c r="D109" s="56">
        <v>2</v>
      </c>
      <c r="E109" s="56">
        <v>14</v>
      </c>
      <c r="F109" s="56">
        <v>5</v>
      </c>
      <c r="G109" s="56">
        <v>171</v>
      </c>
      <c r="H109" s="56">
        <v>197</v>
      </c>
      <c r="I109" s="56">
        <f t="shared" si="1"/>
        <v>7</v>
      </c>
      <c r="J109" s="63"/>
      <c r="N109" s="63"/>
    </row>
    <row r="110" spans="1:14" x14ac:dyDescent="0.25">
      <c r="A110" s="55" t="s">
        <v>381</v>
      </c>
      <c r="B110" s="56">
        <v>105</v>
      </c>
      <c r="C110" s="56">
        <v>8</v>
      </c>
      <c r="D110" s="56">
        <v>1</v>
      </c>
      <c r="E110" s="56">
        <v>2</v>
      </c>
      <c r="F110" s="56">
        <v>2</v>
      </c>
      <c r="G110" s="56">
        <v>101</v>
      </c>
      <c r="H110" s="56">
        <v>110</v>
      </c>
      <c r="I110" s="56">
        <f t="shared" si="1"/>
        <v>5</v>
      </c>
      <c r="J110" s="63"/>
      <c r="N110" s="63"/>
    </row>
    <row r="111" spans="1:14" x14ac:dyDescent="0.25">
      <c r="A111" s="55" t="s">
        <v>382</v>
      </c>
      <c r="B111" s="56">
        <v>118</v>
      </c>
      <c r="C111" s="56">
        <v>33</v>
      </c>
      <c r="D111" s="56">
        <v>3</v>
      </c>
      <c r="E111" s="56">
        <v>16</v>
      </c>
      <c r="F111" s="56">
        <v>2</v>
      </c>
      <c r="G111" s="56">
        <v>100</v>
      </c>
      <c r="H111" s="56">
        <v>136</v>
      </c>
      <c r="I111" s="56">
        <f t="shared" si="1"/>
        <v>18</v>
      </c>
      <c r="J111" s="63"/>
      <c r="N111" s="63"/>
    </row>
    <row r="112" spans="1:14" x14ac:dyDescent="0.25">
      <c r="A112" s="55" t="s">
        <v>383</v>
      </c>
      <c r="B112" s="56">
        <v>228</v>
      </c>
      <c r="C112" s="56">
        <v>44</v>
      </c>
      <c r="D112" s="56">
        <v>2</v>
      </c>
      <c r="E112" s="56">
        <v>28</v>
      </c>
      <c r="F112" s="56">
        <v>6</v>
      </c>
      <c r="G112" s="56">
        <v>194</v>
      </c>
      <c r="H112" s="56">
        <v>240</v>
      </c>
      <c r="I112" s="56">
        <f t="shared" si="1"/>
        <v>12</v>
      </c>
      <c r="J112" s="63"/>
      <c r="N112" s="63"/>
    </row>
    <row r="113" spans="1:14" x14ac:dyDescent="0.25">
      <c r="A113" s="55" t="s">
        <v>384</v>
      </c>
      <c r="B113" s="56">
        <v>90</v>
      </c>
      <c r="C113" s="56">
        <v>22</v>
      </c>
      <c r="D113" s="56">
        <v>3</v>
      </c>
      <c r="E113" s="56">
        <v>20</v>
      </c>
      <c r="F113" s="56">
        <v>1</v>
      </c>
      <c r="G113" s="56">
        <v>69</v>
      </c>
      <c r="H113" s="56">
        <v>94</v>
      </c>
      <c r="I113" s="56">
        <f t="shared" si="1"/>
        <v>4</v>
      </c>
      <c r="J113" s="63"/>
    </row>
    <row r="114" spans="1:14" x14ac:dyDescent="0.25">
      <c r="A114" s="55" t="s">
        <v>178</v>
      </c>
      <c r="B114" s="56">
        <v>7845</v>
      </c>
      <c r="C114" s="56">
        <v>1854</v>
      </c>
      <c r="D114" s="56">
        <v>0</v>
      </c>
      <c r="E114" s="56">
        <v>1086</v>
      </c>
      <c r="F114" s="56">
        <v>1</v>
      </c>
      <c r="G114" s="56">
        <v>6758</v>
      </c>
      <c r="H114" s="56">
        <v>8612</v>
      </c>
      <c r="I114" s="56">
        <f t="shared" si="1"/>
        <v>767</v>
      </c>
      <c r="J114" s="63"/>
      <c r="N114" s="63"/>
    </row>
    <row r="115" spans="1:14" x14ac:dyDescent="0.25">
      <c r="A115" s="55" t="s">
        <v>424</v>
      </c>
      <c r="H115" s="56"/>
      <c r="J115" s="63"/>
      <c r="N115" s="63"/>
    </row>
    <row r="116" spans="1:14" x14ac:dyDescent="0.25">
      <c r="J116" s="63"/>
      <c r="N116" s="63"/>
    </row>
    <row r="117" spans="1:14" x14ac:dyDescent="0.25">
      <c r="J117" s="63"/>
      <c r="N117" s="63"/>
    </row>
    <row r="118" spans="1:14" x14ac:dyDescent="0.25">
      <c r="J118" s="63"/>
      <c r="N118" s="63"/>
    </row>
    <row r="119" spans="1:14" x14ac:dyDescent="0.25">
      <c r="J119" s="63"/>
      <c r="N119" s="63"/>
    </row>
    <row r="120" spans="1:14" x14ac:dyDescent="0.25">
      <c r="J120" s="63"/>
      <c r="N120" s="63"/>
    </row>
    <row r="121" spans="1:14" x14ac:dyDescent="0.25">
      <c r="J121" s="63"/>
      <c r="N121" s="63"/>
    </row>
    <row r="122" spans="1:14" x14ac:dyDescent="0.25">
      <c r="J122" s="63"/>
      <c r="N122" s="63"/>
    </row>
    <row r="123" spans="1:14" x14ac:dyDescent="0.25">
      <c r="J123" s="63"/>
      <c r="N123" s="63"/>
    </row>
    <row r="124" spans="1:14" x14ac:dyDescent="0.25">
      <c r="J124" s="63"/>
      <c r="N124" s="63"/>
    </row>
    <row r="125" spans="1:14" x14ac:dyDescent="0.25">
      <c r="J125" s="63"/>
      <c r="N125" s="63"/>
    </row>
    <row r="126" spans="1:14" x14ac:dyDescent="0.25">
      <c r="J126" s="63"/>
      <c r="N126" s="63"/>
    </row>
    <row r="127" spans="1:14" x14ac:dyDescent="0.25">
      <c r="J127" s="63"/>
      <c r="N127" s="63"/>
    </row>
    <row r="128" spans="1:14" x14ac:dyDescent="0.25">
      <c r="J128" s="63"/>
      <c r="N128" s="63"/>
    </row>
    <row r="129" spans="10:14" x14ac:dyDescent="0.25">
      <c r="J129" s="63"/>
      <c r="N129" s="63"/>
    </row>
    <row r="130" spans="10:14" x14ac:dyDescent="0.25">
      <c r="J130" s="63"/>
      <c r="N130" s="63"/>
    </row>
    <row r="131" spans="10:14" x14ac:dyDescent="0.25">
      <c r="J131" s="63"/>
      <c r="N131" s="63"/>
    </row>
    <row r="132" spans="10:14" x14ac:dyDescent="0.25">
      <c r="J132" s="63"/>
      <c r="N132" s="63"/>
    </row>
    <row r="133" spans="10:14" x14ac:dyDescent="0.25">
      <c r="J133" s="63"/>
      <c r="N133" s="63"/>
    </row>
    <row r="134" spans="10:14" x14ac:dyDescent="0.25">
      <c r="J134" s="63"/>
      <c r="N134" s="63"/>
    </row>
    <row r="135" spans="10:14" x14ac:dyDescent="0.25">
      <c r="J135" s="63"/>
      <c r="N135" s="63"/>
    </row>
    <row r="136" spans="10:14" x14ac:dyDescent="0.25">
      <c r="J136" s="63"/>
      <c r="N136" s="63"/>
    </row>
    <row r="137" spans="10:14" x14ac:dyDescent="0.25">
      <c r="J137" s="63"/>
      <c r="N137" s="63"/>
    </row>
    <row r="138" spans="10:14" x14ac:dyDescent="0.25">
      <c r="J138" s="63"/>
      <c r="N138" s="63"/>
    </row>
    <row r="139" spans="10:14" x14ac:dyDescent="0.25">
      <c r="J139" s="63"/>
      <c r="N139" s="63"/>
    </row>
    <row r="140" spans="10:14" x14ac:dyDescent="0.25">
      <c r="J140" s="63"/>
      <c r="N140" s="63"/>
    </row>
    <row r="141" spans="10:14" x14ac:dyDescent="0.25">
      <c r="J141" s="63"/>
      <c r="N141" s="63"/>
    </row>
    <row r="142" spans="10:14" x14ac:dyDescent="0.25">
      <c r="J142" s="63"/>
      <c r="N142" s="63"/>
    </row>
    <row r="143" spans="10:14" x14ac:dyDescent="0.25">
      <c r="J143" s="63"/>
      <c r="N143" s="63"/>
    </row>
    <row r="144" spans="10:14" x14ac:dyDescent="0.25">
      <c r="J144" s="63"/>
      <c r="N144" s="63"/>
    </row>
    <row r="145" spans="10:14" x14ac:dyDescent="0.25">
      <c r="J145" s="63"/>
      <c r="N145" s="63"/>
    </row>
    <row r="146" spans="10:14" x14ac:dyDescent="0.25">
      <c r="J146" s="63"/>
      <c r="N146" s="63"/>
    </row>
    <row r="147" spans="10:14" x14ac:dyDescent="0.25">
      <c r="J147" s="63"/>
      <c r="N147" s="63"/>
    </row>
    <row r="148" spans="10:14" x14ac:dyDescent="0.25">
      <c r="J148" s="63"/>
      <c r="N148" s="63"/>
    </row>
    <row r="149" spans="10:14" x14ac:dyDescent="0.25">
      <c r="J149" s="63"/>
      <c r="N149" s="63"/>
    </row>
    <row r="150" spans="10:14" x14ac:dyDescent="0.25">
      <c r="J150" s="63"/>
      <c r="N150" s="63"/>
    </row>
    <row r="151" spans="10:14" x14ac:dyDescent="0.25">
      <c r="J151" s="63"/>
      <c r="N151" s="63"/>
    </row>
    <row r="152" spans="10:14" x14ac:dyDescent="0.25">
      <c r="J152" s="63"/>
    </row>
    <row r="153" spans="10:14" x14ac:dyDescent="0.25">
      <c r="J153" s="63"/>
    </row>
    <row r="154" spans="10:14" x14ac:dyDescent="0.25">
      <c r="J154" s="63"/>
    </row>
    <row r="155" spans="10:14" x14ac:dyDescent="0.25">
      <c r="J155" s="63"/>
    </row>
    <row r="156" spans="10:14" x14ac:dyDescent="0.25">
      <c r="J156" s="63"/>
    </row>
    <row r="157" spans="10:14" x14ac:dyDescent="0.25">
      <c r="J157" s="63"/>
    </row>
    <row r="158" spans="10:14" x14ac:dyDescent="0.25">
      <c r="J158" s="63"/>
    </row>
    <row r="159" spans="10:14" x14ac:dyDescent="0.25">
      <c r="J159" s="63"/>
    </row>
    <row r="160" spans="10:14" x14ac:dyDescent="0.25">
      <c r="J160" s="63"/>
    </row>
    <row r="161" spans="10:10" x14ac:dyDescent="0.25">
      <c r="J161" s="63"/>
    </row>
    <row r="162" spans="10:10" x14ac:dyDescent="0.25">
      <c r="J162" s="63"/>
    </row>
    <row r="163" spans="10:10" x14ac:dyDescent="0.25">
      <c r="J163" s="63"/>
    </row>
    <row r="164" spans="10:10" x14ac:dyDescent="0.25">
      <c r="J164" s="63"/>
    </row>
    <row r="165" spans="10:10" x14ac:dyDescent="0.25">
      <c r="J165" s="63"/>
    </row>
    <row r="166" spans="10:10" x14ac:dyDescent="0.25">
      <c r="J166" s="63"/>
    </row>
    <row r="167" spans="10:10" x14ac:dyDescent="0.25">
      <c r="J167" s="63"/>
    </row>
    <row r="168" spans="10:10" x14ac:dyDescent="0.25">
      <c r="J168" s="63"/>
    </row>
    <row r="169" spans="10:10" x14ac:dyDescent="0.25">
      <c r="J169" s="63"/>
    </row>
    <row r="170" spans="10:10" x14ac:dyDescent="0.25">
      <c r="J170" s="63"/>
    </row>
    <row r="171" spans="10:10" x14ac:dyDescent="0.25">
      <c r="J171" s="63"/>
    </row>
    <row r="172" spans="10:10" x14ac:dyDescent="0.25">
      <c r="J172" s="63"/>
    </row>
  </sheetData>
  <mergeCells count="6">
    <mergeCell ref="B4:B5"/>
    <mergeCell ref="I4:I5"/>
    <mergeCell ref="C4:D4"/>
    <mergeCell ref="E4:F4"/>
    <mergeCell ref="G4:G5"/>
    <mergeCell ref="H4:H5"/>
  </mergeCells>
  <phoneticPr fontId="6" type="noConversion"/>
  <pageMargins left="0.39370078740157483" right="0.39370078740157483" top="0.39370078740157483" bottom="0.39370078740157483" header="0" footer="0"/>
  <pageSetup paperSize="9" scale="86" fitToHeight="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Q39"/>
  <sheetViews>
    <sheetView workbookViewId="0"/>
  </sheetViews>
  <sheetFormatPr baseColWidth="10" defaultColWidth="11.44140625" defaultRowHeight="13.2" x14ac:dyDescent="0.25"/>
  <cols>
    <col min="1" max="1" width="20.88671875" style="1" customWidth="1"/>
    <col min="2" max="7" width="8" style="1" customWidth="1"/>
    <col min="8" max="8" width="8" style="68" customWidth="1"/>
    <col min="9" max="9" width="9.5546875" style="1" bestFit="1" customWidth="1"/>
    <col min="10" max="11" width="7.88671875" style="1" customWidth="1"/>
    <col min="12" max="16384" width="11.44140625" style="1"/>
  </cols>
  <sheetData>
    <row r="1" spans="1:17" x14ac:dyDescent="0.25">
      <c r="A1" s="8" t="s">
        <v>634</v>
      </c>
    </row>
    <row r="2" spans="1:17" x14ac:dyDescent="0.25">
      <c r="A2" s="23" t="s">
        <v>653</v>
      </c>
    </row>
    <row r="3" spans="1:17" x14ac:dyDescent="0.25">
      <c r="D3" s="3"/>
      <c r="E3" s="3"/>
    </row>
    <row r="4" spans="1:17" x14ac:dyDescent="0.25">
      <c r="B4" s="1">
        <v>2018</v>
      </c>
      <c r="C4" s="3" t="s">
        <v>155</v>
      </c>
      <c r="D4" s="1">
        <v>2019</v>
      </c>
      <c r="E4" s="3" t="s">
        <v>155</v>
      </c>
      <c r="F4" s="1">
        <v>2020</v>
      </c>
      <c r="G4" s="3" t="s">
        <v>155</v>
      </c>
      <c r="H4" s="1">
        <v>2021</v>
      </c>
      <c r="I4" s="24" t="s">
        <v>155</v>
      </c>
      <c r="J4" s="1">
        <v>2022</v>
      </c>
      <c r="K4" s="24" t="s">
        <v>155</v>
      </c>
      <c r="M4" s="3"/>
    </row>
    <row r="5" spans="1:17" x14ac:dyDescent="0.25">
      <c r="A5" s="8" t="s">
        <v>156</v>
      </c>
      <c r="B5" s="27">
        <f>SUM(B6:B11)</f>
        <v>121337</v>
      </c>
      <c r="C5" s="43">
        <v>1</v>
      </c>
      <c r="D5" s="27">
        <f>SUM(D6:D11)</f>
        <v>128562</v>
      </c>
      <c r="E5" s="43">
        <v>1</v>
      </c>
      <c r="F5" s="27">
        <f>SUM(F6:F11)</f>
        <v>129117</v>
      </c>
      <c r="G5" s="43">
        <v>1</v>
      </c>
      <c r="H5" s="27">
        <f>SUM(H6:H11)</f>
        <v>134121</v>
      </c>
      <c r="I5" s="43">
        <v>1</v>
      </c>
      <c r="J5" s="27">
        <v>140899</v>
      </c>
      <c r="K5" s="43">
        <f>J5/$J$5</f>
        <v>1</v>
      </c>
      <c r="L5" s="27"/>
      <c r="M5" s="43"/>
    </row>
    <row r="6" spans="1:17" x14ac:dyDescent="0.25">
      <c r="A6" s="5" t="s">
        <v>157</v>
      </c>
      <c r="B6" s="7">
        <v>37</v>
      </c>
      <c r="C6" s="10">
        <v>3.0493583985099354E-4</v>
      </c>
      <c r="D6" s="7">
        <v>39</v>
      </c>
      <c r="E6" s="10">
        <v>3.0335557940915667E-4</v>
      </c>
      <c r="F6" s="7">
        <v>36</v>
      </c>
      <c r="G6" s="10">
        <v>2.7881688700945653E-4</v>
      </c>
      <c r="H6" s="7">
        <v>36</v>
      </c>
      <c r="I6" s="10">
        <v>0</v>
      </c>
      <c r="J6" s="7">
        <v>33</v>
      </c>
      <c r="K6" s="10">
        <f t="shared" ref="K6:K11" si="0">J6/$J$5</f>
        <v>2.3421032086813959E-4</v>
      </c>
      <c r="L6" s="7"/>
      <c r="M6" s="10"/>
    </row>
    <row r="7" spans="1:17" x14ac:dyDescent="0.25">
      <c r="A7" s="5" t="s">
        <v>158</v>
      </c>
      <c r="B7" s="7">
        <v>4107</v>
      </c>
      <c r="C7" s="10">
        <v>3.3847878223460283E-2</v>
      </c>
      <c r="D7" s="7">
        <v>4330</v>
      </c>
      <c r="E7" s="10">
        <v>3.3680247662606369E-2</v>
      </c>
      <c r="F7" s="7">
        <v>4423</v>
      </c>
      <c r="G7" s="10">
        <v>3.4255752534522954E-2</v>
      </c>
      <c r="H7" s="7">
        <v>4603</v>
      </c>
      <c r="I7" s="10">
        <v>3.4000000000000002E-2</v>
      </c>
      <c r="J7" s="7">
        <v>4775</v>
      </c>
      <c r="K7" s="10">
        <f t="shared" si="0"/>
        <v>3.3889523701374741E-2</v>
      </c>
      <c r="L7" s="7"/>
      <c r="M7" s="10"/>
    </row>
    <row r="8" spans="1:17" x14ac:dyDescent="0.25">
      <c r="A8" s="5" t="s">
        <v>159</v>
      </c>
      <c r="B8" s="7">
        <v>7951</v>
      </c>
      <c r="C8" s="10">
        <v>6.5528239531222957E-2</v>
      </c>
      <c r="D8" s="7">
        <v>8586</v>
      </c>
      <c r="E8" s="10">
        <v>6.6784897559154344E-2</v>
      </c>
      <c r="F8" s="7">
        <v>8652</v>
      </c>
      <c r="G8" s="10">
        <v>6.7008991844606056E-2</v>
      </c>
      <c r="H8" s="7">
        <v>9091</v>
      </c>
      <c r="I8" s="10">
        <v>6.8000000000000005E-2</v>
      </c>
      <c r="J8" s="7">
        <v>9548</v>
      </c>
      <c r="K8" s="10">
        <f t="shared" si="0"/>
        <v>6.7764852837848388E-2</v>
      </c>
      <c r="L8" s="7"/>
      <c r="M8" s="10"/>
      <c r="Q8" s="81"/>
    </row>
    <row r="9" spans="1:17" x14ac:dyDescent="0.25">
      <c r="A9" s="5" t="s">
        <v>161</v>
      </c>
      <c r="B9" s="7">
        <v>81526</v>
      </c>
      <c r="C9" s="10">
        <v>0.67189727782951614</v>
      </c>
      <c r="D9" s="7">
        <v>85857</v>
      </c>
      <c r="E9" s="10">
        <v>0.66782564054697346</v>
      </c>
      <c r="F9" s="7">
        <v>86374</v>
      </c>
      <c r="G9" s="10">
        <v>0.66895916107096665</v>
      </c>
      <c r="H9" s="7">
        <v>89433</v>
      </c>
      <c r="I9" s="10">
        <v>0.66700000000000004</v>
      </c>
      <c r="J9" s="7">
        <v>94239</v>
      </c>
      <c r="K9" s="10">
        <f t="shared" si="0"/>
        <v>0.66884080085735176</v>
      </c>
      <c r="L9" s="7"/>
      <c r="M9" s="10"/>
      <c r="Q9" s="81"/>
    </row>
    <row r="10" spans="1:17" x14ac:dyDescent="0.25">
      <c r="A10" s="5" t="s">
        <v>391</v>
      </c>
      <c r="B10" s="7">
        <v>26971</v>
      </c>
      <c r="C10" s="10">
        <v>0.22228174423300395</v>
      </c>
      <c r="D10" s="7">
        <v>28828</v>
      </c>
      <c r="E10" s="10">
        <v>0.22423422162069662</v>
      </c>
      <c r="F10" s="7">
        <v>28633</v>
      </c>
      <c r="G10" s="10">
        <v>0.22176010904838248</v>
      </c>
      <c r="H10" s="7">
        <v>29836</v>
      </c>
      <c r="I10" s="10">
        <v>0.222</v>
      </c>
      <c r="J10" s="4">
        <v>30993</v>
      </c>
      <c r="K10" s="10">
        <f t="shared" si="0"/>
        <v>0.21996607498988638</v>
      </c>
      <c r="L10" s="7"/>
      <c r="M10" s="10"/>
      <c r="Q10" s="81"/>
    </row>
    <row r="11" spans="1:17" x14ac:dyDescent="0.25">
      <c r="A11" s="5" t="s">
        <v>390</v>
      </c>
      <c r="B11" s="7">
        <v>745</v>
      </c>
      <c r="C11" s="10">
        <v>6.1399243429456803E-3</v>
      </c>
      <c r="D11" s="7">
        <v>922</v>
      </c>
      <c r="E11" s="10">
        <v>7.171637031160063E-3</v>
      </c>
      <c r="F11" s="7">
        <v>999</v>
      </c>
      <c r="G11" s="10">
        <v>7.7371686145124184E-3</v>
      </c>
      <c r="H11" s="7">
        <v>1122</v>
      </c>
      <c r="I11" s="10">
        <v>8.0000000000000002E-3</v>
      </c>
      <c r="J11" s="7">
        <v>1311</v>
      </c>
      <c r="K11" s="10">
        <f t="shared" si="0"/>
        <v>9.3045372926706359E-3</v>
      </c>
      <c r="L11" s="7"/>
      <c r="M11" s="10"/>
      <c r="Q11" s="81"/>
    </row>
    <row r="12" spans="1:17" x14ac:dyDescent="0.25">
      <c r="A12" s="1" t="s">
        <v>424</v>
      </c>
      <c r="Q12" s="81"/>
    </row>
    <row r="13" spans="1:17" x14ac:dyDescent="0.25">
      <c r="K13" s="31"/>
      <c r="Q13" s="81"/>
    </row>
    <row r="14" spans="1:17" x14ac:dyDescent="0.25">
      <c r="A14" s="79"/>
      <c r="Q14" s="81"/>
    </row>
    <row r="15" spans="1:17" x14ac:dyDescent="0.25">
      <c r="Q15" s="81"/>
    </row>
    <row r="18" spans="1:8" x14ac:dyDescent="0.25">
      <c r="E18" s="81"/>
    </row>
    <row r="19" spans="1:8" x14ac:dyDescent="0.25">
      <c r="C19" s="81"/>
      <c r="E19" s="81"/>
    </row>
    <row r="20" spans="1:8" x14ac:dyDescent="0.25">
      <c r="C20" s="81"/>
      <c r="E20" s="81"/>
    </row>
    <row r="21" spans="1:8" x14ac:dyDescent="0.25">
      <c r="C21" s="81"/>
      <c r="E21" s="81"/>
    </row>
    <row r="22" spans="1:8" x14ac:dyDescent="0.25">
      <c r="B22" s="27"/>
      <c r="C22" s="7"/>
      <c r="D22" s="7"/>
      <c r="E22" s="7"/>
      <c r="F22" s="7"/>
      <c r="G22" s="7"/>
      <c r="H22" s="7"/>
    </row>
    <row r="23" spans="1:8" x14ac:dyDescent="0.25">
      <c r="C23" s="81"/>
      <c r="E23" s="81"/>
    </row>
    <row r="24" spans="1:8" x14ac:dyDescent="0.25">
      <c r="C24" s="81"/>
      <c r="E24" s="81"/>
    </row>
    <row r="25" spans="1:8" x14ac:dyDescent="0.25">
      <c r="C25" s="81"/>
    </row>
    <row r="29" spans="1:8" x14ac:dyDescent="0.25">
      <c r="A29"/>
      <c r="D29" s="68"/>
      <c r="H29" s="1"/>
    </row>
    <row r="30" spans="1:8" x14ac:dyDescent="0.25">
      <c r="A30"/>
      <c r="D30" s="68"/>
      <c r="H30" s="1"/>
    </row>
    <row r="31" spans="1:8" x14ac:dyDescent="0.25">
      <c r="A31"/>
      <c r="D31" s="68"/>
      <c r="H31" s="1"/>
    </row>
    <row r="32" spans="1:8" x14ac:dyDescent="0.25">
      <c r="A32"/>
      <c r="D32" s="68"/>
      <c r="H32" s="1"/>
    </row>
    <row r="33" spans="1:8" x14ac:dyDescent="0.25">
      <c r="A33"/>
      <c r="D33" s="68"/>
      <c r="H33" s="1"/>
    </row>
    <row r="34" spans="1:8" x14ac:dyDescent="0.25">
      <c r="A34"/>
      <c r="D34" s="68"/>
      <c r="H34" s="1"/>
    </row>
    <row r="35" spans="1:8" x14ac:dyDescent="0.25">
      <c r="A35"/>
      <c r="D35" s="68"/>
      <c r="H35" s="1"/>
    </row>
    <row r="36" spans="1:8" x14ac:dyDescent="0.25">
      <c r="A36"/>
      <c r="D36" s="68"/>
      <c r="H36" s="1"/>
    </row>
    <row r="37" spans="1:8" x14ac:dyDescent="0.25">
      <c r="A37"/>
      <c r="D37" s="68"/>
      <c r="H37" s="1"/>
    </row>
    <row r="38" spans="1:8" x14ac:dyDescent="0.25">
      <c r="A38"/>
      <c r="D38" s="68"/>
      <c r="H38" s="1"/>
    </row>
    <row r="39" spans="1:8" x14ac:dyDescent="0.25">
      <c r="A39"/>
      <c r="D39" s="68"/>
      <c r="H39" s="1"/>
    </row>
  </sheetData>
  <phoneticPr fontId="0" type="noConversion"/>
  <pageMargins left="0.59055118110236227" right="0.59055118110236227" top="0.78740157480314965" bottom="0.59055118110236227" header="0.39370078740157483" footer="0"/>
  <pageSetup paperSize="9" scale="90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 x14ac:dyDescent="0.25"/>
  <sheetData>
    <row r="1" spans="1:1" x14ac:dyDescent="0.25">
      <c r="A1" s="82" t="s">
        <v>671</v>
      </c>
    </row>
  </sheetData>
  <phoneticPr fontId="6" type="noConversion"/>
  <pageMargins left="0.75" right="0.75" top="1" bottom="1" header="0" footer="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X53"/>
  <sheetViews>
    <sheetView workbookViewId="0">
      <selection activeCell="C5" sqref="C5:C25"/>
    </sheetView>
  </sheetViews>
  <sheetFormatPr baseColWidth="10" defaultColWidth="11.44140625" defaultRowHeight="13.2" x14ac:dyDescent="0.25"/>
  <cols>
    <col min="1" max="1" width="18.6640625" style="1" customWidth="1"/>
    <col min="2" max="2" width="8.6640625" style="1" customWidth="1"/>
    <col min="3" max="3" width="8" style="1" bestFit="1" customWidth="1"/>
    <col min="4" max="4" width="13.5546875" style="3" customWidth="1"/>
    <col min="5" max="5" width="8" style="1" bestFit="1" customWidth="1"/>
    <col min="6" max="6" width="13.5546875" style="1" customWidth="1"/>
    <col min="7" max="7" width="8.5546875" style="1" customWidth="1"/>
    <col min="8" max="8" width="13.5546875" style="1" customWidth="1"/>
    <col min="9" max="9" width="8.5546875" style="1" customWidth="1"/>
    <col min="10" max="10" width="13.5546875" style="1" customWidth="1"/>
    <col min="11" max="11" width="8.5546875" style="1" customWidth="1"/>
    <col min="12" max="16384" width="11.44140625" style="1"/>
  </cols>
  <sheetData>
    <row r="1" spans="1:24" x14ac:dyDescent="0.25">
      <c r="A1" s="8" t="s">
        <v>635</v>
      </c>
    </row>
    <row r="2" spans="1:24" x14ac:dyDescent="0.25">
      <c r="A2" s="1" t="s">
        <v>654</v>
      </c>
    </row>
    <row r="3" spans="1:24" x14ac:dyDescent="0.25">
      <c r="D3" s="1"/>
    </row>
    <row r="4" spans="1:24" s="2" customFormat="1" ht="39.6" x14ac:dyDescent="0.25">
      <c r="B4" s="2" t="s">
        <v>156</v>
      </c>
      <c r="C4" s="2" t="s">
        <v>155</v>
      </c>
      <c r="D4" s="2" t="s">
        <v>392</v>
      </c>
      <c r="E4" s="2" t="s">
        <v>155</v>
      </c>
      <c r="F4" s="2" t="s">
        <v>393</v>
      </c>
      <c r="G4" s="2" t="s">
        <v>155</v>
      </c>
      <c r="H4" s="2" t="s">
        <v>394</v>
      </c>
      <c r="I4" s="2" t="s">
        <v>155</v>
      </c>
      <c r="J4" s="2" t="s">
        <v>137</v>
      </c>
      <c r="K4" s="2" t="s">
        <v>155</v>
      </c>
    </row>
    <row r="5" spans="1:24" s="33" customFormat="1" x14ac:dyDescent="0.25">
      <c r="A5" s="32" t="s">
        <v>162</v>
      </c>
      <c r="B5" s="27">
        <v>4775</v>
      </c>
      <c r="C5" s="89">
        <f>B5/B$5</f>
        <v>1</v>
      </c>
      <c r="D5" s="8">
        <v>638</v>
      </c>
      <c r="E5" s="89">
        <f>D5/D$5</f>
        <v>1</v>
      </c>
      <c r="F5" s="27">
        <v>132</v>
      </c>
      <c r="G5" s="89">
        <f>F5/F$5</f>
        <v>1</v>
      </c>
      <c r="H5" s="27">
        <v>1136</v>
      </c>
      <c r="I5" s="89">
        <f>H5/H$5</f>
        <v>1</v>
      </c>
      <c r="J5" s="27">
        <v>2869</v>
      </c>
      <c r="K5" s="89">
        <f>J5/J$5</f>
        <v>1</v>
      </c>
      <c r="L5" s="34"/>
    </row>
    <row r="6" spans="1:24" x14ac:dyDescent="0.25">
      <c r="A6" s="1" t="s">
        <v>395</v>
      </c>
      <c r="B6" s="7">
        <v>645</v>
      </c>
      <c r="C6" s="83">
        <f t="shared" ref="C6:E25" si="0">B6/B$5</f>
        <v>0.13507853403141362</v>
      </c>
      <c r="D6" s="1">
        <v>168</v>
      </c>
      <c r="E6" s="83">
        <f t="shared" si="0"/>
        <v>0.26332288401253917</v>
      </c>
      <c r="F6" s="7">
        <v>10</v>
      </c>
      <c r="G6" s="83">
        <f t="shared" ref="G6" si="1">F6/F$5</f>
        <v>7.575757575757576E-2</v>
      </c>
      <c r="H6" s="7">
        <v>83</v>
      </c>
      <c r="I6" s="83">
        <f t="shared" ref="I6" si="2">H6/H$5</f>
        <v>7.3063380281690141E-2</v>
      </c>
      <c r="J6" s="1">
        <v>384</v>
      </c>
      <c r="K6" s="83">
        <f t="shared" ref="K6" si="3">J6/J$5</f>
        <v>0.13384454513767863</v>
      </c>
      <c r="L6" s="34"/>
    </row>
    <row r="7" spans="1:24" x14ac:dyDescent="0.25">
      <c r="A7" s="1" t="s">
        <v>430</v>
      </c>
      <c r="B7" s="7">
        <v>556</v>
      </c>
      <c r="C7" s="83">
        <f t="shared" si="0"/>
        <v>0.11643979057591623</v>
      </c>
      <c r="D7" s="1">
        <v>126</v>
      </c>
      <c r="E7" s="83">
        <f t="shared" si="0"/>
        <v>0.19749216300940439</v>
      </c>
      <c r="F7" s="7">
        <v>14</v>
      </c>
      <c r="G7" s="83">
        <f t="shared" ref="G7" si="4">F7/F$5</f>
        <v>0.10606060606060606</v>
      </c>
      <c r="H7" s="7">
        <v>70</v>
      </c>
      <c r="I7" s="83">
        <f t="shared" ref="I7" si="5">H7/H$5</f>
        <v>6.1619718309859156E-2</v>
      </c>
      <c r="J7" s="1">
        <v>346</v>
      </c>
      <c r="K7" s="83">
        <f t="shared" ref="K7" si="6">J7/J$5</f>
        <v>0.12059951202509585</v>
      </c>
      <c r="L7" s="34"/>
    </row>
    <row r="8" spans="1:24" x14ac:dyDescent="0.25">
      <c r="A8" s="1" t="s">
        <v>396</v>
      </c>
      <c r="B8" s="7">
        <v>410</v>
      </c>
      <c r="C8" s="83">
        <f t="shared" si="0"/>
        <v>8.5863874345549734E-2</v>
      </c>
      <c r="D8" s="1">
        <v>57</v>
      </c>
      <c r="E8" s="83">
        <f t="shared" si="0"/>
        <v>8.9341692789968646E-2</v>
      </c>
      <c r="F8" s="7">
        <v>6</v>
      </c>
      <c r="G8" s="83">
        <f t="shared" ref="G8" si="7">F8/F$5</f>
        <v>4.5454545454545456E-2</v>
      </c>
      <c r="H8" s="7">
        <v>90</v>
      </c>
      <c r="I8" s="83">
        <f t="shared" ref="I8" si="8">H8/H$5</f>
        <v>7.9225352112676062E-2</v>
      </c>
      <c r="J8" s="1">
        <v>257</v>
      </c>
      <c r="K8" s="83">
        <f t="shared" ref="K8" si="9">J8/J$5</f>
        <v>8.9578250261415124E-2</v>
      </c>
      <c r="L8" s="34"/>
    </row>
    <row r="9" spans="1:24" x14ac:dyDescent="0.25">
      <c r="A9" s="1" t="s">
        <v>397</v>
      </c>
      <c r="B9" s="7">
        <v>157</v>
      </c>
      <c r="C9" s="83">
        <f t="shared" si="0"/>
        <v>3.2879581151832461E-2</v>
      </c>
      <c r="D9" s="1">
        <v>12</v>
      </c>
      <c r="E9" s="83">
        <f t="shared" si="0"/>
        <v>1.8808777429467086E-2</v>
      </c>
      <c r="F9" s="7">
        <v>3</v>
      </c>
      <c r="G9" s="83">
        <f t="shared" ref="G9" si="10">F9/F$5</f>
        <v>2.2727272727272728E-2</v>
      </c>
      <c r="H9" s="7">
        <v>33</v>
      </c>
      <c r="I9" s="83">
        <f t="shared" ref="I9" si="11">H9/H$5</f>
        <v>2.9049295774647887E-2</v>
      </c>
      <c r="J9" s="1">
        <v>109</v>
      </c>
      <c r="K9" s="83">
        <f t="shared" ref="K9" si="12">J9/J$5</f>
        <v>3.7992331822934822E-2</v>
      </c>
      <c r="L9" s="34"/>
      <c r="P9" s="81"/>
      <c r="R9" s="81"/>
      <c r="T9" s="81"/>
      <c r="V9" s="81"/>
      <c r="X9" s="81"/>
    </row>
    <row r="10" spans="1:24" x14ac:dyDescent="0.25">
      <c r="A10" s="1" t="s">
        <v>275</v>
      </c>
      <c r="B10" s="7">
        <v>198</v>
      </c>
      <c r="C10" s="83">
        <f t="shared" si="0"/>
        <v>4.1465968586387437E-2</v>
      </c>
      <c r="D10" s="1">
        <v>9</v>
      </c>
      <c r="E10" s="83">
        <f t="shared" si="0"/>
        <v>1.4106583072100314E-2</v>
      </c>
      <c r="F10" s="7">
        <v>4</v>
      </c>
      <c r="G10" s="83">
        <f t="shared" ref="G10" si="13">F10/F$5</f>
        <v>3.0303030303030304E-2</v>
      </c>
      <c r="H10" s="7">
        <v>55</v>
      </c>
      <c r="I10" s="83">
        <f t="shared" ref="I10" si="14">H10/H$5</f>
        <v>4.8415492957746477E-2</v>
      </c>
      <c r="J10" s="1">
        <v>130</v>
      </c>
      <c r="K10" s="83">
        <f t="shared" ref="K10" si="15">J10/J$5</f>
        <v>4.531195538515162E-2</v>
      </c>
      <c r="L10" s="34"/>
      <c r="P10" s="81"/>
      <c r="R10" s="81"/>
      <c r="T10" s="81"/>
      <c r="V10" s="81"/>
      <c r="X10" s="81"/>
    </row>
    <row r="11" spans="1:24" x14ac:dyDescent="0.25">
      <c r="A11" s="1" t="s">
        <v>271</v>
      </c>
      <c r="B11" s="7">
        <v>183</v>
      </c>
      <c r="C11" s="83">
        <f t="shared" si="0"/>
        <v>3.8324607329842934E-2</v>
      </c>
      <c r="D11" s="1">
        <v>62</v>
      </c>
      <c r="E11" s="83">
        <f t="shared" si="0"/>
        <v>9.7178683385579931E-2</v>
      </c>
      <c r="F11" s="7">
        <v>5</v>
      </c>
      <c r="G11" s="83">
        <f t="shared" ref="G11" si="16">F11/F$5</f>
        <v>3.787878787878788E-2</v>
      </c>
      <c r="H11" s="7">
        <v>26</v>
      </c>
      <c r="I11" s="83">
        <f t="shared" ref="I11" si="17">H11/H$5</f>
        <v>2.2887323943661973E-2</v>
      </c>
      <c r="J11" s="1">
        <v>90</v>
      </c>
      <c r="K11" s="83">
        <f t="shared" ref="K11" si="18">J11/J$5</f>
        <v>3.1369815266643432E-2</v>
      </c>
      <c r="L11" s="34"/>
      <c r="P11" s="81"/>
      <c r="R11" s="81"/>
      <c r="T11" s="81"/>
      <c r="V11" s="81"/>
      <c r="X11" s="81"/>
    </row>
    <row r="12" spans="1:24" x14ac:dyDescent="0.25">
      <c r="A12" s="1" t="s">
        <v>431</v>
      </c>
      <c r="B12" s="7">
        <v>131</v>
      </c>
      <c r="C12" s="83">
        <f t="shared" si="0"/>
        <v>2.7434554973821988E-2</v>
      </c>
      <c r="D12" s="1">
        <v>4</v>
      </c>
      <c r="E12" s="83">
        <f t="shared" si="0"/>
        <v>6.269592476489028E-3</v>
      </c>
      <c r="F12" s="7">
        <v>1</v>
      </c>
      <c r="G12" s="83">
        <f t="shared" ref="G12" si="19">F12/F$5</f>
        <v>7.575757575757576E-3</v>
      </c>
      <c r="H12" s="7">
        <v>43</v>
      </c>
      <c r="I12" s="83">
        <f t="shared" ref="I12" si="20">H12/H$5</f>
        <v>3.7852112676056336E-2</v>
      </c>
      <c r="J12" s="1">
        <v>83</v>
      </c>
      <c r="K12" s="83">
        <f t="shared" ref="K12" si="21">J12/J$5</f>
        <v>2.8929940745904496E-2</v>
      </c>
      <c r="L12" s="34"/>
      <c r="P12" s="81"/>
      <c r="R12" s="81"/>
      <c r="T12" s="81"/>
      <c r="V12" s="81"/>
      <c r="X12" s="81"/>
    </row>
    <row r="13" spans="1:24" x14ac:dyDescent="0.25">
      <c r="A13" s="1" t="s">
        <v>398</v>
      </c>
      <c r="B13" s="7">
        <v>265</v>
      </c>
      <c r="C13" s="83">
        <f t="shared" si="0"/>
        <v>5.549738219895288E-2</v>
      </c>
      <c r="D13" s="1">
        <v>13</v>
      </c>
      <c r="E13" s="83">
        <f t="shared" si="0"/>
        <v>2.037617554858934E-2</v>
      </c>
      <c r="F13" s="7">
        <v>5</v>
      </c>
      <c r="G13" s="83">
        <f t="shared" ref="G13" si="22">F13/F$5</f>
        <v>3.787878787878788E-2</v>
      </c>
      <c r="H13" s="7">
        <v>79</v>
      </c>
      <c r="I13" s="83">
        <f t="shared" ref="I13" si="23">H13/H$5</f>
        <v>6.9542253521126765E-2</v>
      </c>
      <c r="J13" s="1">
        <v>168</v>
      </c>
      <c r="K13" s="83">
        <f t="shared" ref="K13" si="24">J13/J$5</f>
        <v>5.85569884977344E-2</v>
      </c>
      <c r="L13" s="34"/>
      <c r="P13" s="81"/>
      <c r="R13" s="81"/>
      <c r="T13" s="81"/>
      <c r="V13" s="81"/>
      <c r="X13" s="81"/>
    </row>
    <row r="14" spans="1:24" x14ac:dyDescent="0.25">
      <c r="A14" s="1" t="s">
        <v>399</v>
      </c>
      <c r="B14" s="7">
        <v>203</v>
      </c>
      <c r="C14" s="83">
        <f t="shared" si="0"/>
        <v>4.2513089005235601E-2</v>
      </c>
      <c r="D14" s="1">
        <v>6</v>
      </c>
      <c r="E14" s="83">
        <f t="shared" si="0"/>
        <v>9.4043887147335428E-3</v>
      </c>
      <c r="F14" s="7">
        <v>12</v>
      </c>
      <c r="G14" s="83">
        <f t="shared" ref="G14" si="25">F14/F$5</f>
        <v>9.0909090909090912E-2</v>
      </c>
      <c r="H14" s="7">
        <v>60</v>
      </c>
      <c r="I14" s="83">
        <f t="shared" ref="I14" si="26">H14/H$5</f>
        <v>5.2816901408450703E-2</v>
      </c>
      <c r="J14" s="1">
        <v>125</v>
      </c>
      <c r="K14" s="83">
        <f t="shared" ref="K14" si="27">J14/J$5</f>
        <v>4.3569187870338096E-2</v>
      </c>
      <c r="L14" s="34"/>
      <c r="P14" s="81"/>
      <c r="R14" s="81"/>
      <c r="T14" s="81"/>
      <c r="V14" s="81"/>
      <c r="X14" s="81"/>
    </row>
    <row r="15" spans="1:24" x14ac:dyDescent="0.25">
      <c r="A15" s="1" t="s">
        <v>400</v>
      </c>
      <c r="B15" s="7">
        <v>348</v>
      </c>
      <c r="C15" s="83">
        <f t="shared" si="0"/>
        <v>7.2879581151832462E-2</v>
      </c>
      <c r="D15" s="1">
        <v>18</v>
      </c>
      <c r="E15" s="83">
        <f t="shared" si="0"/>
        <v>2.8213166144200628E-2</v>
      </c>
      <c r="F15" s="7">
        <v>9</v>
      </c>
      <c r="G15" s="83">
        <f t="shared" ref="G15" si="28">F15/F$5</f>
        <v>6.8181818181818177E-2</v>
      </c>
      <c r="H15" s="7">
        <v>124</v>
      </c>
      <c r="I15" s="83">
        <f t="shared" ref="I15" si="29">H15/H$5</f>
        <v>0.10915492957746478</v>
      </c>
      <c r="J15" s="1">
        <v>197</v>
      </c>
      <c r="K15" s="83">
        <f t="shared" ref="K15" si="30">J15/J$5</f>
        <v>6.8665040083652845E-2</v>
      </c>
      <c r="L15" s="34"/>
      <c r="P15" s="81"/>
      <c r="R15" s="81"/>
      <c r="T15" s="81"/>
      <c r="V15" s="81"/>
      <c r="X15" s="81"/>
    </row>
    <row r="16" spans="1:24" x14ac:dyDescent="0.25">
      <c r="A16" s="1" t="s">
        <v>401</v>
      </c>
      <c r="B16" s="7">
        <v>289</v>
      </c>
      <c r="C16" s="83">
        <f t="shared" si="0"/>
        <v>6.0523560209424086E-2</v>
      </c>
      <c r="D16" s="1">
        <v>53</v>
      </c>
      <c r="E16" s="83">
        <f t="shared" si="0"/>
        <v>8.3072100313479627E-2</v>
      </c>
      <c r="F16" s="7">
        <v>10</v>
      </c>
      <c r="G16" s="83">
        <f t="shared" ref="G16" si="31">F16/F$5</f>
        <v>7.575757575757576E-2</v>
      </c>
      <c r="H16" s="7">
        <v>73</v>
      </c>
      <c r="I16" s="83">
        <f t="shared" ref="I16" si="32">H16/H$5</f>
        <v>6.4260563380281688E-2</v>
      </c>
      <c r="J16" s="1">
        <v>153</v>
      </c>
      <c r="K16" s="83">
        <f t="shared" ref="K16" si="33">J16/J$5</f>
        <v>5.3328685953293833E-2</v>
      </c>
      <c r="L16" s="34"/>
      <c r="P16" s="81"/>
      <c r="R16" s="81"/>
      <c r="T16" s="81"/>
      <c r="V16" s="81"/>
      <c r="X16" s="81"/>
    </row>
    <row r="17" spans="1:24" x14ac:dyDescent="0.25">
      <c r="A17" s="1" t="s">
        <v>402</v>
      </c>
      <c r="B17" s="7">
        <v>245</v>
      </c>
      <c r="C17" s="83">
        <f t="shared" si="0"/>
        <v>5.1308900523560207E-2</v>
      </c>
      <c r="D17" s="1">
        <v>16</v>
      </c>
      <c r="E17" s="83">
        <f t="shared" si="0"/>
        <v>2.5078369905956112E-2</v>
      </c>
      <c r="F17" s="7">
        <v>6</v>
      </c>
      <c r="G17" s="83">
        <f t="shared" ref="G17" si="34">F17/F$5</f>
        <v>4.5454545454545456E-2</v>
      </c>
      <c r="H17" s="7">
        <v>61</v>
      </c>
      <c r="I17" s="83">
        <f t="shared" ref="I17" si="35">H17/H$5</f>
        <v>5.3697183098591547E-2</v>
      </c>
      <c r="J17" s="1">
        <v>162</v>
      </c>
      <c r="K17" s="83">
        <f t="shared" ref="K17" si="36">J17/J$5</f>
        <v>5.6465667479958175E-2</v>
      </c>
      <c r="L17" s="34"/>
      <c r="P17" s="81"/>
      <c r="R17" s="81"/>
      <c r="T17" s="81"/>
      <c r="V17" s="81"/>
      <c r="X17" s="81"/>
    </row>
    <row r="18" spans="1:24" x14ac:dyDescent="0.25">
      <c r="A18" s="1" t="s">
        <v>403</v>
      </c>
      <c r="B18" s="7">
        <v>144</v>
      </c>
      <c r="C18" s="83">
        <f t="shared" si="0"/>
        <v>3.0157068062827225E-2</v>
      </c>
      <c r="D18" s="1">
        <v>11</v>
      </c>
      <c r="E18" s="83">
        <f t="shared" si="0"/>
        <v>1.7241379310344827E-2</v>
      </c>
      <c r="F18" s="7">
        <v>3</v>
      </c>
      <c r="G18" s="83">
        <f t="shared" ref="G18" si="37">F18/F$5</f>
        <v>2.2727272727272728E-2</v>
      </c>
      <c r="H18" s="7">
        <v>37</v>
      </c>
      <c r="I18" s="83">
        <f t="shared" ref="I18" si="38">H18/H$5</f>
        <v>3.2570422535211266E-2</v>
      </c>
      <c r="J18" s="1">
        <v>93</v>
      </c>
      <c r="K18" s="83">
        <f t="shared" ref="K18" si="39">J18/J$5</f>
        <v>3.2415475775531541E-2</v>
      </c>
      <c r="L18" s="34"/>
      <c r="P18" s="81"/>
      <c r="R18" s="81"/>
      <c r="T18" s="81"/>
      <c r="V18" s="81"/>
      <c r="X18" s="81"/>
    </row>
    <row r="19" spans="1:24" x14ac:dyDescent="0.25">
      <c r="A19" s="1" t="s">
        <v>404</v>
      </c>
      <c r="B19" s="7">
        <v>165</v>
      </c>
      <c r="C19" s="83">
        <f t="shared" si="0"/>
        <v>3.4554973821989528E-2</v>
      </c>
      <c r="D19" s="1">
        <v>10</v>
      </c>
      <c r="E19" s="83">
        <f t="shared" si="0"/>
        <v>1.5673981191222569E-2</v>
      </c>
      <c r="F19" s="7">
        <v>5</v>
      </c>
      <c r="G19" s="83">
        <f t="shared" ref="G19" si="40">F19/F$5</f>
        <v>3.787878787878788E-2</v>
      </c>
      <c r="H19" s="7">
        <v>46</v>
      </c>
      <c r="I19" s="83">
        <f t="shared" ref="I19" si="41">H19/H$5</f>
        <v>4.0492957746478875E-2</v>
      </c>
      <c r="J19" s="1">
        <v>104</v>
      </c>
      <c r="K19" s="83">
        <f t="shared" ref="K19" si="42">J19/J$5</f>
        <v>3.6249564308121297E-2</v>
      </c>
      <c r="L19" s="34"/>
      <c r="P19" s="81"/>
      <c r="R19" s="81"/>
      <c r="T19" s="81"/>
      <c r="V19" s="81"/>
      <c r="X19" s="81"/>
    </row>
    <row r="20" spans="1:24" x14ac:dyDescent="0.25">
      <c r="A20" s="1" t="s">
        <v>405</v>
      </c>
      <c r="B20" s="7">
        <v>155</v>
      </c>
      <c r="C20" s="83">
        <f t="shared" si="0"/>
        <v>3.2460732984293195E-2</v>
      </c>
      <c r="D20" s="1">
        <v>7</v>
      </c>
      <c r="E20" s="83">
        <f t="shared" si="0"/>
        <v>1.0971786833855799E-2</v>
      </c>
      <c r="F20" s="7">
        <v>4</v>
      </c>
      <c r="G20" s="83">
        <f t="shared" ref="G20" si="43">F20/F$5</f>
        <v>3.0303030303030304E-2</v>
      </c>
      <c r="H20" s="7">
        <v>43</v>
      </c>
      <c r="I20" s="83">
        <f t="shared" ref="I20" si="44">H20/H$5</f>
        <v>3.7852112676056336E-2</v>
      </c>
      <c r="J20" s="1">
        <v>101</v>
      </c>
      <c r="K20" s="83">
        <f t="shared" ref="K20" si="45">J20/J$5</f>
        <v>3.5203903799233181E-2</v>
      </c>
      <c r="L20" s="34"/>
      <c r="P20" s="81"/>
      <c r="R20" s="81"/>
      <c r="T20" s="81"/>
      <c r="V20" s="81"/>
      <c r="X20" s="81"/>
    </row>
    <row r="21" spans="1:24" x14ac:dyDescent="0.25">
      <c r="A21" s="1" t="s">
        <v>406</v>
      </c>
      <c r="B21" s="7">
        <v>158</v>
      </c>
      <c r="C21" s="83">
        <f t="shared" si="0"/>
        <v>3.3089005235602091E-2</v>
      </c>
      <c r="D21" s="1">
        <v>2</v>
      </c>
      <c r="E21" s="83">
        <f t="shared" si="0"/>
        <v>3.134796238244514E-3</v>
      </c>
      <c r="F21" s="7">
        <v>1</v>
      </c>
      <c r="G21" s="83">
        <f t="shared" ref="G21" si="46">F21/F$5</f>
        <v>7.575757575757576E-3</v>
      </c>
      <c r="H21" s="7">
        <v>41</v>
      </c>
      <c r="I21" s="83">
        <f t="shared" ref="I21" si="47">H21/H$5</f>
        <v>3.6091549295774648E-2</v>
      </c>
      <c r="J21" s="1">
        <v>114</v>
      </c>
      <c r="K21" s="83">
        <f t="shared" ref="K21" si="48">J21/J$5</f>
        <v>3.9735099337748346E-2</v>
      </c>
      <c r="L21" s="34"/>
      <c r="P21" s="81"/>
      <c r="R21" s="81"/>
      <c r="T21" s="81"/>
      <c r="V21" s="81"/>
      <c r="X21" s="81"/>
    </row>
    <row r="22" spans="1:24" x14ac:dyDescent="0.25">
      <c r="A22" s="1" t="s">
        <v>407</v>
      </c>
      <c r="B22" s="7">
        <v>38</v>
      </c>
      <c r="C22" s="83">
        <f t="shared" si="0"/>
        <v>7.9581151832460728E-3</v>
      </c>
      <c r="D22" s="1">
        <v>6</v>
      </c>
      <c r="E22" s="83">
        <f t="shared" si="0"/>
        <v>9.4043887147335428E-3</v>
      </c>
      <c r="F22" s="7">
        <v>1</v>
      </c>
      <c r="G22" s="83">
        <f t="shared" ref="G22" si="49">F22/F$5</f>
        <v>7.575757575757576E-3</v>
      </c>
      <c r="H22" s="7">
        <v>11</v>
      </c>
      <c r="I22" s="83">
        <f t="shared" ref="I22" si="50">H22/H$5</f>
        <v>9.683098591549295E-3</v>
      </c>
      <c r="J22" s="1">
        <v>20</v>
      </c>
      <c r="K22" s="83">
        <f t="shared" ref="K22" si="51">J22/J$5</f>
        <v>6.9710700592540958E-3</v>
      </c>
      <c r="L22" s="34"/>
      <c r="P22" s="81"/>
      <c r="R22" s="81"/>
      <c r="T22" s="81"/>
      <c r="V22" s="81"/>
      <c r="X22" s="81"/>
    </row>
    <row r="23" spans="1:24" x14ac:dyDescent="0.25">
      <c r="A23" s="1" t="s">
        <v>408</v>
      </c>
      <c r="B23" s="7">
        <v>60</v>
      </c>
      <c r="C23" s="83">
        <f t="shared" si="0"/>
        <v>1.2565445026178011E-2</v>
      </c>
      <c r="D23" s="1">
        <v>4</v>
      </c>
      <c r="E23" s="83">
        <f t="shared" si="0"/>
        <v>6.269592476489028E-3</v>
      </c>
      <c r="F23" s="7">
        <v>1</v>
      </c>
      <c r="G23" s="83">
        <f t="shared" ref="G23" si="52">F23/F$5</f>
        <v>7.575757575757576E-3</v>
      </c>
      <c r="H23" s="7">
        <v>15</v>
      </c>
      <c r="I23" s="83">
        <f t="shared" ref="I23" si="53">H23/H$5</f>
        <v>1.3204225352112676E-2</v>
      </c>
      <c r="J23" s="1">
        <v>40</v>
      </c>
      <c r="K23" s="83">
        <f t="shared" ref="K23" si="54">J23/J$5</f>
        <v>1.3942140118508192E-2</v>
      </c>
      <c r="L23" s="34"/>
      <c r="P23" s="81"/>
      <c r="R23" s="81"/>
      <c r="T23" s="81"/>
      <c r="V23" s="81"/>
      <c r="X23" s="81"/>
    </row>
    <row r="24" spans="1:24" x14ac:dyDescent="0.25">
      <c r="A24" s="1" t="s">
        <v>409</v>
      </c>
      <c r="B24" s="7">
        <v>112</v>
      </c>
      <c r="C24" s="83">
        <f t="shared" si="0"/>
        <v>2.3455497382198952E-2</v>
      </c>
      <c r="D24" s="1">
        <v>8</v>
      </c>
      <c r="E24" s="83">
        <f t="shared" si="0"/>
        <v>1.2539184952978056E-2</v>
      </c>
      <c r="F24" s="7">
        <v>6</v>
      </c>
      <c r="G24" s="83">
        <f t="shared" ref="G24" si="55">F24/F$5</f>
        <v>4.5454545454545456E-2</v>
      </c>
      <c r="H24" s="7">
        <v>35</v>
      </c>
      <c r="I24" s="83">
        <f t="shared" ref="I24" si="56">H24/H$5</f>
        <v>3.0809859154929578E-2</v>
      </c>
      <c r="J24" s="1">
        <v>63</v>
      </c>
      <c r="K24" s="83">
        <f t="shared" ref="K24" si="57">J24/J$5</f>
        <v>2.1958870686650402E-2</v>
      </c>
      <c r="L24" s="34"/>
      <c r="P24" s="81"/>
      <c r="R24" s="81"/>
      <c r="T24" s="81"/>
      <c r="V24" s="81"/>
      <c r="X24" s="81"/>
    </row>
    <row r="25" spans="1:24" x14ac:dyDescent="0.25">
      <c r="A25" s="1" t="s">
        <v>178</v>
      </c>
      <c r="B25" s="7">
        <v>313</v>
      </c>
      <c r="C25" s="83">
        <f t="shared" si="0"/>
        <v>6.5549738219895293E-2</v>
      </c>
      <c r="D25" s="1">
        <v>46</v>
      </c>
      <c r="E25" s="83">
        <f t="shared" si="0"/>
        <v>7.2100313479623826E-2</v>
      </c>
      <c r="F25" s="7">
        <v>26</v>
      </c>
      <c r="G25" s="83">
        <f t="shared" ref="G25" si="58">F25/F$5</f>
        <v>0.19696969696969696</v>
      </c>
      <c r="H25" s="7">
        <v>111</v>
      </c>
      <c r="I25" s="83">
        <f t="shared" ref="I25" si="59">H25/H$5</f>
        <v>9.7711267605633798E-2</v>
      </c>
      <c r="J25" s="1">
        <v>130</v>
      </c>
      <c r="K25" s="83">
        <f t="shared" ref="K25" si="60">J25/J$5</f>
        <v>4.531195538515162E-2</v>
      </c>
      <c r="L25" s="34"/>
      <c r="P25" s="81"/>
      <c r="R25" s="81"/>
      <c r="T25" s="81"/>
      <c r="V25" s="81"/>
      <c r="X25" s="81"/>
    </row>
    <row r="26" spans="1:24" x14ac:dyDescent="0.25">
      <c r="A26" s="1" t="s">
        <v>424</v>
      </c>
      <c r="B26" s="27"/>
      <c r="P26" s="81"/>
      <c r="R26" s="81"/>
      <c r="T26" s="81"/>
      <c r="V26" s="81"/>
      <c r="X26" s="81"/>
    </row>
    <row r="27" spans="1:24" x14ac:dyDescent="0.25">
      <c r="B27" s="83"/>
      <c r="P27" s="81"/>
      <c r="R27" s="81"/>
      <c r="T27" s="81"/>
      <c r="V27" s="81"/>
      <c r="X27" s="81"/>
    </row>
    <row r="28" spans="1:24" x14ac:dyDescent="0.25">
      <c r="P28" s="81"/>
      <c r="R28" s="81"/>
      <c r="T28" s="81"/>
      <c r="V28" s="81"/>
      <c r="X28" s="81"/>
    </row>
    <row r="29" spans="1:24" x14ac:dyDescent="0.25">
      <c r="P29" s="81"/>
      <c r="R29" s="81"/>
      <c r="T29" s="81"/>
      <c r="V29" s="81"/>
      <c r="X29" s="81"/>
    </row>
    <row r="31" spans="1:24" x14ac:dyDescent="0.25">
      <c r="B31" s="83"/>
    </row>
    <row r="33" spans="3:13" x14ac:dyDescent="0.25">
      <c r="C33" s="81"/>
      <c r="E33" s="81"/>
      <c r="G33" s="81"/>
      <c r="I33" s="81"/>
      <c r="K33" s="81"/>
      <c r="M33" s="81"/>
    </row>
    <row r="34" spans="3:13" x14ac:dyDescent="0.25">
      <c r="C34" s="81"/>
      <c r="E34" s="81"/>
      <c r="G34" s="81"/>
      <c r="I34" s="81"/>
      <c r="K34" s="81"/>
      <c r="M34" s="81"/>
    </row>
    <row r="35" spans="3:13" x14ac:dyDescent="0.25">
      <c r="C35" s="81"/>
      <c r="E35" s="81"/>
      <c r="G35" s="81"/>
      <c r="I35" s="81"/>
      <c r="K35" s="81"/>
      <c r="M35" s="81"/>
    </row>
    <row r="36" spans="3:13" x14ac:dyDescent="0.25">
      <c r="C36" s="81"/>
      <c r="E36" s="81"/>
      <c r="G36" s="81"/>
      <c r="I36" s="81"/>
      <c r="K36" s="81"/>
      <c r="M36" s="81"/>
    </row>
    <row r="37" spans="3:13" x14ac:dyDescent="0.25">
      <c r="C37" s="81"/>
      <c r="E37" s="81"/>
      <c r="G37" s="81"/>
      <c r="I37" s="81"/>
      <c r="K37" s="81"/>
      <c r="M37" s="81"/>
    </row>
    <row r="38" spans="3:13" x14ac:dyDescent="0.25">
      <c r="C38" s="81"/>
      <c r="E38" s="81"/>
      <c r="G38" s="81"/>
      <c r="I38" s="81"/>
      <c r="K38" s="81"/>
      <c r="M38" s="81"/>
    </row>
    <row r="39" spans="3:13" x14ac:dyDescent="0.25">
      <c r="C39" s="81"/>
      <c r="E39" s="81"/>
      <c r="G39" s="81"/>
      <c r="I39" s="81"/>
      <c r="K39" s="81"/>
      <c r="M39" s="81"/>
    </row>
    <row r="40" spans="3:13" x14ac:dyDescent="0.25">
      <c r="C40" s="81"/>
      <c r="E40" s="81"/>
      <c r="G40" s="81"/>
      <c r="I40" s="81"/>
      <c r="K40" s="81"/>
      <c r="M40" s="81"/>
    </row>
    <row r="41" spans="3:13" x14ac:dyDescent="0.25">
      <c r="C41" s="81"/>
      <c r="E41" s="81"/>
      <c r="G41" s="81"/>
      <c r="I41" s="81"/>
      <c r="K41" s="81"/>
      <c r="M41" s="81"/>
    </row>
    <row r="42" spans="3:13" x14ac:dyDescent="0.25">
      <c r="C42" s="81"/>
      <c r="E42" s="81"/>
      <c r="G42" s="81"/>
      <c r="I42" s="81"/>
      <c r="K42" s="81"/>
      <c r="M42" s="81"/>
    </row>
    <row r="43" spans="3:13" x14ac:dyDescent="0.25">
      <c r="C43" s="81"/>
      <c r="E43" s="81"/>
      <c r="G43" s="81"/>
      <c r="I43" s="81"/>
      <c r="K43" s="81"/>
      <c r="M43" s="81"/>
    </row>
    <row r="44" spans="3:13" x14ac:dyDescent="0.25">
      <c r="C44" s="81"/>
      <c r="E44" s="81"/>
      <c r="G44" s="81"/>
      <c r="I44" s="81"/>
      <c r="K44" s="81"/>
      <c r="M44" s="81"/>
    </row>
    <row r="45" spans="3:13" x14ac:dyDescent="0.25">
      <c r="C45" s="81"/>
      <c r="E45" s="81"/>
      <c r="G45" s="81"/>
      <c r="I45" s="81"/>
      <c r="K45" s="81"/>
      <c r="M45" s="81"/>
    </row>
    <row r="46" spans="3:13" x14ac:dyDescent="0.25">
      <c r="C46" s="81"/>
      <c r="E46" s="81"/>
      <c r="G46" s="81"/>
      <c r="I46" s="81"/>
      <c r="K46" s="81"/>
      <c r="M46" s="81"/>
    </row>
    <row r="47" spans="3:13" x14ac:dyDescent="0.25">
      <c r="C47" s="81"/>
      <c r="E47" s="81"/>
      <c r="G47" s="81"/>
      <c r="I47" s="81"/>
      <c r="K47" s="81"/>
      <c r="M47" s="81"/>
    </row>
    <row r="48" spans="3:13" x14ac:dyDescent="0.25">
      <c r="C48" s="81"/>
      <c r="E48" s="81"/>
      <c r="G48" s="81"/>
      <c r="I48" s="81"/>
      <c r="K48" s="81"/>
      <c r="M48" s="81"/>
    </row>
    <row r="49" spans="3:13" x14ac:dyDescent="0.25">
      <c r="C49" s="81"/>
      <c r="E49" s="81"/>
      <c r="G49" s="81"/>
      <c r="I49" s="81"/>
      <c r="K49" s="81"/>
      <c r="M49" s="81"/>
    </row>
    <row r="50" spans="3:13" x14ac:dyDescent="0.25">
      <c r="C50" s="81"/>
      <c r="E50" s="81"/>
      <c r="G50" s="81"/>
      <c r="I50" s="81"/>
      <c r="K50" s="81"/>
      <c r="M50" s="81"/>
    </row>
    <row r="51" spans="3:13" x14ac:dyDescent="0.25">
      <c r="C51" s="81"/>
      <c r="E51" s="81"/>
      <c r="G51" s="81"/>
      <c r="I51" s="81"/>
      <c r="K51" s="81"/>
      <c r="M51" s="81"/>
    </row>
    <row r="52" spans="3:13" x14ac:dyDescent="0.25">
      <c r="C52" s="81"/>
      <c r="E52" s="81"/>
      <c r="G52" s="81"/>
      <c r="I52" s="81"/>
      <c r="K52" s="81"/>
      <c r="M52" s="81"/>
    </row>
    <row r="53" spans="3:13" x14ac:dyDescent="0.25">
      <c r="C53" s="81"/>
      <c r="E53" s="81"/>
      <c r="G53" s="81"/>
      <c r="I53" s="81"/>
      <c r="K53" s="81"/>
      <c r="M53" s="81"/>
    </row>
  </sheetData>
  <phoneticPr fontId="0" type="noConversion"/>
  <pageMargins left="0.59055118110236227" right="0.59055118110236227" top="0.78740157480314965" bottom="0.59055118110236227" header="0.39370078740157483" footer="0"/>
  <pageSetup paperSize="9" scale="78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W29"/>
  <sheetViews>
    <sheetView workbookViewId="0">
      <selection activeCell="C6" sqref="C6:C25"/>
    </sheetView>
  </sheetViews>
  <sheetFormatPr baseColWidth="10" defaultColWidth="11.44140625" defaultRowHeight="13.2" x14ac:dyDescent="0.25"/>
  <cols>
    <col min="1" max="1" width="18.6640625" style="1" customWidth="1"/>
    <col min="2" max="2" width="8.6640625" style="1" customWidth="1"/>
    <col min="3" max="3" width="9.6640625" style="1" customWidth="1"/>
    <col min="4" max="4" width="15.6640625" style="1" customWidth="1"/>
    <col min="5" max="5" width="9.6640625" style="1" customWidth="1"/>
    <col min="6" max="6" width="13.88671875" style="1" customWidth="1"/>
    <col min="7" max="7" width="8.33203125" style="1" customWidth="1"/>
    <col min="8" max="8" width="12.5546875" style="1" customWidth="1"/>
    <col min="9" max="9" width="10.44140625" style="1" customWidth="1"/>
    <col min="10" max="10" width="12.6640625" style="1" customWidth="1"/>
    <col min="11" max="11" width="9.88671875" style="1" customWidth="1"/>
    <col min="12" max="16384" width="11.44140625" style="1"/>
  </cols>
  <sheetData>
    <row r="1" spans="1:23" x14ac:dyDescent="0.25">
      <c r="A1" s="8" t="s">
        <v>672</v>
      </c>
    </row>
    <row r="2" spans="1:23" x14ac:dyDescent="0.25">
      <c r="A2" s="1" t="s">
        <v>673</v>
      </c>
    </row>
    <row r="4" spans="1:23" s="2" customFormat="1" ht="52.8" x14ac:dyDescent="0.25">
      <c r="B4" s="2" t="s">
        <v>156</v>
      </c>
      <c r="C4" s="2" t="s">
        <v>155</v>
      </c>
      <c r="D4" s="2" t="s">
        <v>616</v>
      </c>
      <c r="E4" s="2" t="s">
        <v>155</v>
      </c>
      <c r="F4" s="2" t="s">
        <v>410</v>
      </c>
      <c r="G4" s="2" t="s">
        <v>155</v>
      </c>
      <c r="H4" s="2" t="s">
        <v>411</v>
      </c>
      <c r="I4" s="2" t="s">
        <v>155</v>
      </c>
      <c r="J4" s="2" t="s">
        <v>132</v>
      </c>
      <c r="K4" s="2" t="s">
        <v>155</v>
      </c>
    </row>
    <row r="5" spans="1:23" s="33" customFormat="1" x14ac:dyDescent="0.25">
      <c r="A5" s="32" t="s">
        <v>162</v>
      </c>
      <c r="B5" s="27">
        <v>94239</v>
      </c>
      <c r="C5" s="89">
        <f>B5/B$5</f>
        <v>1</v>
      </c>
      <c r="D5" s="27">
        <v>35786</v>
      </c>
      <c r="E5" s="89">
        <f>D5/D$5</f>
        <v>1</v>
      </c>
      <c r="F5" s="27">
        <v>6147</v>
      </c>
      <c r="G5" s="89">
        <f>F5/F$5</f>
        <v>1</v>
      </c>
      <c r="H5" s="27">
        <v>35509</v>
      </c>
      <c r="I5" s="89">
        <f>H5/H$5</f>
        <v>1</v>
      </c>
      <c r="J5" s="27">
        <v>16797</v>
      </c>
      <c r="K5" s="89">
        <f>J5/J$5</f>
        <v>1</v>
      </c>
    </row>
    <row r="6" spans="1:23" x14ac:dyDescent="0.25">
      <c r="A6" s="1" t="s">
        <v>395</v>
      </c>
      <c r="B6" s="7">
        <v>11530</v>
      </c>
      <c r="C6" s="83">
        <f t="shared" ref="C6:E25" si="0">B6/B$5</f>
        <v>0.12234849690680079</v>
      </c>
      <c r="D6" s="7">
        <v>4160</v>
      </c>
      <c r="E6" s="83">
        <f t="shared" si="0"/>
        <v>0.11624657687363774</v>
      </c>
      <c r="F6" s="7">
        <v>167</v>
      </c>
      <c r="G6" s="83">
        <f t="shared" ref="G6" si="1">F6/F$5</f>
        <v>2.716772409305352E-2</v>
      </c>
      <c r="H6" s="7">
        <v>5515</v>
      </c>
      <c r="I6" s="83">
        <f t="shared" ref="I6" si="2">H6/H$5</f>
        <v>0.15531273761581571</v>
      </c>
      <c r="J6" s="7">
        <v>1688</v>
      </c>
      <c r="K6" s="83">
        <f t="shared" ref="K6" si="3">J6/J$5</f>
        <v>0.10049413585759362</v>
      </c>
    </row>
    <row r="7" spans="1:23" x14ac:dyDescent="0.25">
      <c r="A7" s="1" t="s">
        <v>430</v>
      </c>
      <c r="B7" s="7">
        <v>11320</v>
      </c>
      <c r="C7" s="83">
        <f t="shared" si="0"/>
        <v>0.12012012012012012</v>
      </c>
      <c r="D7" s="7">
        <v>4019</v>
      </c>
      <c r="E7" s="83">
        <f t="shared" si="0"/>
        <v>0.11230648857094953</v>
      </c>
      <c r="F7" s="7">
        <v>182</v>
      </c>
      <c r="G7" s="83">
        <f t="shared" ref="G7" si="4">F7/F$5</f>
        <v>2.9607938831950543E-2</v>
      </c>
      <c r="H7" s="7">
        <v>5242</v>
      </c>
      <c r="I7" s="83">
        <f t="shared" ref="I7" si="5">H7/H$5</f>
        <v>0.14762454588977442</v>
      </c>
      <c r="J7" s="7">
        <v>1877</v>
      </c>
      <c r="K7" s="83">
        <f t="shared" ref="K7" si="6">J7/J$5</f>
        <v>0.11174614514496636</v>
      </c>
    </row>
    <row r="8" spans="1:23" x14ac:dyDescent="0.25">
      <c r="A8" s="1" t="s">
        <v>396</v>
      </c>
      <c r="B8" s="7">
        <v>7671</v>
      </c>
      <c r="C8" s="83">
        <f t="shared" si="0"/>
        <v>8.1399420622035465E-2</v>
      </c>
      <c r="D8" s="7">
        <v>2812</v>
      </c>
      <c r="E8" s="83">
        <f t="shared" si="0"/>
        <v>7.8578214944391656E-2</v>
      </c>
      <c r="F8" s="7">
        <v>239</v>
      </c>
      <c r="G8" s="83">
        <f t="shared" ref="G8" si="7">F8/F$5</f>
        <v>3.8880754839759231E-2</v>
      </c>
      <c r="H8" s="7">
        <v>3031</v>
      </c>
      <c r="I8" s="83">
        <f t="shared" ref="I8" si="8">H8/H$5</f>
        <v>8.5358641471176319E-2</v>
      </c>
      <c r="J8" s="7">
        <v>1589</v>
      </c>
      <c r="K8" s="83">
        <f t="shared" ref="K8" si="9">J8/J$5</f>
        <v>9.4600226230874565E-2</v>
      </c>
    </row>
    <row r="9" spans="1:23" x14ac:dyDescent="0.25">
      <c r="A9" s="1" t="s">
        <v>397</v>
      </c>
      <c r="B9" s="7">
        <v>4306</v>
      </c>
      <c r="C9" s="83">
        <f t="shared" si="0"/>
        <v>4.5692335444985618E-2</v>
      </c>
      <c r="D9" s="7">
        <v>1687</v>
      </c>
      <c r="E9" s="83">
        <f t="shared" si="0"/>
        <v>4.7141340188900691E-2</v>
      </c>
      <c r="F9" s="7">
        <v>225</v>
      </c>
      <c r="G9" s="83">
        <f t="shared" ref="G9" si="10">F9/F$5</f>
        <v>3.6603221083455345E-2</v>
      </c>
      <c r="H9" s="7">
        <v>1537</v>
      </c>
      <c r="I9" s="83">
        <f t="shared" ref="I9" si="11">H9/H$5</f>
        <v>4.3284801036356978E-2</v>
      </c>
      <c r="J9" s="7">
        <v>857</v>
      </c>
      <c r="K9" s="83">
        <f t="shared" ref="K9" si="12">J9/J$5</f>
        <v>5.10210156575579E-2</v>
      </c>
      <c r="O9" s="81"/>
      <c r="Q9" s="81"/>
      <c r="S9" s="81"/>
      <c r="U9" s="81"/>
      <c r="W9" s="81"/>
    </row>
    <row r="10" spans="1:23" x14ac:dyDescent="0.25">
      <c r="A10" s="1" t="s">
        <v>275</v>
      </c>
      <c r="B10" s="7">
        <v>3496</v>
      </c>
      <c r="C10" s="83">
        <f t="shared" si="0"/>
        <v>3.7097167839217307E-2</v>
      </c>
      <c r="D10" s="7">
        <v>1394</v>
      </c>
      <c r="E10" s="83">
        <f t="shared" si="0"/>
        <v>3.8953780808137259E-2</v>
      </c>
      <c r="F10" s="7">
        <v>243</v>
      </c>
      <c r="G10" s="83">
        <f t="shared" ref="G10" si="13">F10/F$5</f>
        <v>3.9531478770131773E-2</v>
      </c>
      <c r="H10" s="7">
        <v>1142</v>
      </c>
      <c r="I10" s="83">
        <f t="shared" ref="I10" si="14">H10/H$5</f>
        <v>3.2160860626883322E-2</v>
      </c>
      <c r="J10" s="7">
        <v>717</v>
      </c>
      <c r="K10" s="83">
        <f t="shared" ref="K10" si="15">J10/J$5</f>
        <v>4.2686193963207712E-2</v>
      </c>
      <c r="O10" s="81"/>
      <c r="Q10" s="81"/>
      <c r="S10" s="81"/>
      <c r="U10" s="81"/>
      <c r="W10" s="81"/>
    </row>
    <row r="11" spans="1:23" x14ac:dyDescent="0.25">
      <c r="A11" s="1" t="s">
        <v>271</v>
      </c>
      <c r="B11" s="7">
        <v>4603</v>
      </c>
      <c r="C11" s="83">
        <f t="shared" si="0"/>
        <v>4.8843896900434003E-2</v>
      </c>
      <c r="D11" s="7">
        <v>1425</v>
      </c>
      <c r="E11" s="83">
        <f t="shared" si="0"/>
        <v>3.9820041356955237E-2</v>
      </c>
      <c r="F11" s="7">
        <v>106</v>
      </c>
      <c r="G11" s="83">
        <f t="shared" ref="G11" si="16">F11/F$5</f>
        <v>1.7244184154872295E-2</v>
      </c>
      <c r="H11" s="7">
        <v>2256</v>
      </c>
      <c r="I11" s="83">
        <f t="shared" ref="I11" si="17">H11/H$5</f>
        <v>6.3533188769044471E-2</v>
      </c>
      <c r="J11" s="7">
        <v>816</v>
      </c>
      <c r="K11" s="83">
        <f t="shared" ref="K11" si="18">J11/J$5</f>
        <v>4.8580103589926774E-2</v>
      </c>
      <c r="O11" s="81"/>
      <c r="Q11" s="81"/>
      <c r="S11" s="81"/>
      <c r="U11" s="81"/>
      <c r="W11" s="81"/>
    </row>
    <row r="12" spans="1:23" x14ac:dyDescent="0.25">
      <c r="A12" s="1" t="s">
        <v>431</v>
      </c>
      <c r="B12" s="7">
        <v>2954</v>
      </c>
      <c r="C12" s="83">
        <f t="shared" si="0"/>
        <v>3.1345833465974811E-2</v>
      </c>
      <c r="D12" s="7">
        <v>1257</v>
      </c>
      <c r="E12" s="83">
        <f t="shared" si="0"/>
        <v>3.5125468060135251E-2</v>
      </c>
      <c r="F12" s="7">
        <v>277</v>
      </c>
      <c r="G12" s="83">
        <f t="shared" ref="G12" si="19">F12/F$5</f>
        <v>4.5062632178298354E-2</v>
      </c>
      <c r="H12" s="7">
        <v>828</v>
      </c>
      <c r="I12" s="83">
        <f t="shared" ref="I12" si="20">H12/H$5</f>
        <v>2.331803204821313E-2</v>
      </c>
      <c r="J12" s="7">
        <v>592</v>
      </c>
      <c r="K12" s="83">
        <f t="shared" ref="K12" si="21">J12/J$5</f>
        <v>3.5244388878966484E-2</v>
      </c>
      <c r="O12" s="81"/>
      <c r="Q12" s="81"/>
      <c r="S12" s="81"/>
      <c r="U12" s="81"/>
      <c r="W12" s="81"/>
    </row>
    <row r="13" spans="1:23" x14ac:dyDescent="0.25">
      <c r="A13" s="1" t="s">
        <v>398</v>
      </c>
      <c r="B13" s="7">
        <v>4912</v>
      </c>
      <c r="C13" s="83">
        <f t="shared" si="0"/>
        <v>5.2122794172264134E-2</v>
      </c>
      <c r="D13" s="7">
        <v>2116</v>
      </c>
      <c r="E13" s="83">
        <f t="shared" si="0"/>
        <v>5.9129268428994582E-2</v>
      </c>
      <c r="F13" s="7">
        <v>382</v>
      </c>
      <c r="G13" s="83">
        <f t="shared" ref="G13" si="22">F13/F$5</f>
        <v>6.2144135350577515E-2</v>
      </c>
      <c r="H13" s="7">
        <v>1502</v>
      </c>
      <c r="I13" s="83">
        <f t="shared" ref="I13" si="23">H13/H$5</f>
        <v>4.229913543045425E-2</v>
      </c>
      <c r="J13" s="7">
        <v>912</v>
      </c>
      <c r="K13" s="83">
        <f t="shared" ref="K13" si="24">J13/J$5</f>
        <v>5.4295409894624037E-2</v>
      </c>
      <c r="O13" s="81"/>
      <c r="Q13" s="81"/>
      <c r="S13" s="81"/>
      <c r="U13" s="81"/>
      <c r="W13" s="81"/>
    </row>
    <row r="14" spans="1:23" x14ac:dyDescent="0.25">
      <c r="A14" s="1" t="s">
        <v>399</v>
      </c>
      <c r="B14" s="7">
        <v>3474</v>
      </c>
      <c r="C14" s="83">
        <f t="shared" si="0"/>
        <v>3.6863718842517428E-2</v>
      </c>
      <c r="D14" s="7">
        <v>1422</v>
      </c>
      <c r="E14" s="83">
        <f t="shared" si="0"/>
        <v>3.9736209690940591E-2</v>
      </c>
      <c r="F14" s="7">
        <v>335</v>
      </c>
      <c r="G14" s="83">
        <f t="shared" ref="G14" si="25">F14/F$5</f>
        <v>5.4498129168700178E-2</v>
      </c>
      <c r="H14" s="7">
        <v>1009</v>
      </c>
      <c r="I14" s="83">
        <f t="shared" ref="I14" si="26">H14/H$5</f>
        <v>2.8415331324452956E-2</v>
      </c>
      <c r="J14" s="7">
        <v>708</v>
      </c>
      <c r="K14" s="83">
        <f t="shared" ref="K14" si="27">J14/J$5</f>
        <v>4.2150383997142347E-2</v>
      </c>
      <c r="O14" s="81"/>
      <c r="Q14" s="81"/>
      <c r="S14" s="81"/>
      <c r="U14" s="81"/>
      <c r="W14" s="81"/>
    </row>
    <row r="15" spans="1:23" x14ac:dyDescent="0.25">
      <c r="A15" s="1" t="s">
        <v>400</v>
      </c>
      <c r="B15" s="7">
        <v>6017</v>
      </c>
      <c r="C15" s="83">
        <f t="shared" si="0"/>
        <v>6.384830059741721E-2</v>
      </c>
      <c r="D15" s="7">
        <v>2601</v>
      </c>
      <c r="E15" s="83">
        <f t="shared" si="0"/>
        <v>7.2682054434695137E-2</v>
      </c>
      <c r="F15" s="7">
        <v>500</v>
      </c>
      <c r="G15" s="83">
        <f t="shared" ref="G15" si="28">F15/F$5</f>
        <v>8.1340491296567438E-2</v>
      </c>
      <c r="H15" s="7">
        <v>1902</v>
      </c>
      <c r="I15" s="83">
        <f t="shared" ref="I15" si="29">H15/H$5</f>
        <v>5.3563885212199722E-2</v>
      </c>
      <c r="J15" s="7">
        <v>1014</v>
      </c>
      <c r="K15" s="83">
        <f t="shared" ref="K15" si="30">J15/J$5</f>
        <v>6.0367922843364889E-2</v>
      </c>
      <c r="O15" s="81"/>
      <c r="Q15" s="81"/>
      <c r="S15" s="81"/>
      <c r="U15" s="81"/>
      <c r="W15" s="81"/>
    </row>
    <row r="16" spans="1:23" x14ac:dyDescent="0.25">
      <c r="A16" s="1" t="s">
        <v>401</v>
      </c>
      <c r="B16" s="7">
        <v>4584</v>
      </c>
      <c r="C16" s="83">
        <f t="shared" si="0"/>
        <v>4.864228185782956E-2</v>
      </c>
      <c r="D16" s="7">
        <v>1987</v>
      </c>
      <c r="E16" s="83">
        <f t="shared" si="0"/>
        <v>5.5524506790364948E-2</v>
      </c>
      <c r="F16" s="7">
        <v>550</v>
      </c>
      <c r="G16" s="83">
        <f t="shared" ref="G16" si="31">F16/F$5</f>
        <v>8.9474540426224172E-2</v>
      </c>
      <c r="H16" s="7">
        <v>1293</v>
      </c>
      <c r="I16" s="83">
        <f t="shared" ref="I16" si="32">H16/H$5</f>
        <v>3.641330366949224E-2</v>
      </c>
      <c r="J16" s="7">
        <v>754</v>
      </c>
      <c r="K16" s="83">
        <f t="shared" ref="K16" si="33">J16/J$5</f>
        <v>4.488896826814312E-2</v>
      </c>
      <c r="O16" s="81"/>
      <c r="Q16" s="81"/>
      <c r="S16" s="81"/>
      <c r="U16" s="81"/>
      <c r="W16" s="81"/>
    </row>
    <row r="17" spans="1:23" x14ac:dyDescent="0.25">
      <c r="A17" s="1" t="s">
        <v>402</v>
      </c>
      <c r="B17" s="7">
        <v>5573</v>
      </c>
      <c r="C17" s="83">
        <f t="shared" si="0"/>
        <v>5.9136875391292351E-2</v>
      </c>
      <c r="D17" s="7">
        <v>2331</v>
      </c>
      <c r="E17" s="83">
        <f t="shared" si="0"/>
        <v>6.5137204493377301E-2</v>
      </c>
      <c r="F17" s="7">
        <v>314</v>
      </c>
      <c r="G17" s="83">
        <f t="shared" ref="G17" si="34">F17/F$5</f>
        <v>5.1081828534244346E-2</v>
      </c>
      <c r="H17" s="7">
        <v>1944</v>
      </c>
      <c r="I17" s="83">
        <f t="shared" ref="I17" si="35">H17/H$5</f>
        <v>5.4746683939282996E-2</v>
      </c>
      <c r="J17" s="7">
        <v>984</v>
      </c>
      <c r="K17" s="83">
        <f t="shared" ref="K17" si="36">J17/J$5</f>
        <v>5.858188962314699E-2</v>
      </c>
      <c r="O17" s="81"/>
      <c r="Q17" s="81"/>
      <c r="S17" s="81"/>
      <c r="U17" s="81"/>
      <c r="W17" s="81"/>
    </row>
    <row r="18" spans="1:23" x14ac:dyDescent="0.25">
      <c r="A18" s="1" t="s">
        <v>403</v>
      </c>
      <c r="B18" s="7">
        <v>3348</v>
      </c>
      <c r="C18" s="83">
        <f t="shared" si="0"/>
        <v>3.5526692770509023E-2</v>
      </c>
      <c r="D18" s="7">
        <v>1363</v>
      </c>
      <c r="E18" s="83">
        <f t="shared" si="0"/>
        <v>3.8087520259319288E-2</v>
      </c>
      <c r="F18" s="7">
        <v>127</v>
      </c>
      <c r="G18" s="83">
        <f t="shared" ref="G18" si="37">F18/F$5</f>
        <v>2.0660484789328127E-2</v>
      </c>
      <c r="H18" s="7">
        <v>1127</v>
      </c>
      <c r="I18" s="83">
        <f t="shared" ref="I18" si="38">H18/H$5</f>
        <v>3.1738432510067867E-2</v>
      </c>
      <c r="J18" s="7">
        <v>731</v>
      </c>
      <c r="K18" s="83">
        <f t="shared" ref="K18" si="39">J18/J$5</f>
        <v>4.3519676132642737E-2</v>
      </c>
      <c r="O18" s="81"/>
      <c r="Q18" s="81"/>
      <c r="S18" s="81"/>
      <c r="U18" s="81"/>
      <c r="W18" s="81"/>
    </row>
    <row r="19" spans="1:23" x14ac:dyDescent="0.25">
      <c r="A19" s="1" t="s">
        <v>404</v>
      </c>
      <c r="B19" s="7">
        <v>2535</v>
      </c>
      <c r="C19" s="83">
        <f t="shared" si="0"/>
        <v>2.6899691210645275E-2</v>
      </c>
      <c r="D19" s="7">
        <v>1044</v>
      </c>
      <c r="E19" s="83">
        <f t="shared" si="0"/>
        <v>2.9173419773095625E-2</v>
      </c>
      <c r="F19" s="7">
        <v>104</v>
      </c>
      <c r="G19" s="83">
        <f t="shared" ref="G19" si="40">F19/F$5</f>
        <v>1.6918822189686027E-2</v>
      </c>
      <c r="H19" s="7">
        <v>861</v>
      </c>
      <c r="I19" s="83">
        <f t="shared" ref="I19" si="41">H19/H$5</f>
        <v>2.4247373905207131E-2</v>
      </c>
      <c r="J19" s="7">
        <v>526</v>
      </c>
      <c r="K19" s="83">
        <f t="shared" ref="K19" si="42">J19/J$5</f>
        <v>3.1315115794487113E-2</v>
      </c>
      <c r="O19" s="81"/>
      <c r="Q19" s="81"/>
      <c r="S19" s="81"/>
      <c r="U19" s="81"/>
      <c r="W19" s="81"/>
    </row>
    <row r="20" spans="1:23" x14ac:dyDescent="0.25">
      <c r="A20" s="1" t="s">
        <v>405</v>
      </c>
      <c r="B20" s="7">
        <v>3206</v>
      </c>
      <c r="C20" s="83">
        <f t="shared" si="0"/>
        <v>3.4019885609991619E-2</v>
      </c>
      <c r="D20" s="7">
        <v>1377</v>
      </c>
      <c r="E20" s="83">
        <f t="shared" si="0"/>
        <v>3.8478734700720954E-2</v>
      </c>
      <c r="F20" s="7">
        <v>254</v>
      </c>
      <c r="G20" s="83">
        <f t="shared" ref="G20" si="43">F20/F$5</f>
        <v>4.1320969578656254E-2</v>
      </c>
      <c r="H20" s="7">
        <v>984</v>
      </c>
      <c r="I20" s="83">
        <f t="shared" ref="I20" si="44">H20/H$5</f>
        <v>2.7711284463093865E-2</v>
      </c>
      <c r="J20" s="7">
        <v>591</v>
      </c>
      <c r="K20" s="83">
        <f t="shared" ref="K20" si="45">J20/J$5</f>
        <v>3.518485443829255E-2</v>
      </c>
      <c r="O20" s="81"/>
      <c r="Q20" s="81"/>
      <c r="S20" s="81"/>
      <c r="U20" s="81"/>
      <c r="W20" s="81"/>
    </row>
    <row r="21" spans="1:23" x14ac:dyDescent="0.25">
      <c r="A21" s="1" t="s">
        <v>406</v>
      </c>
      <c r="B21" s="7">
        <v>3042</v>
      </c>
      <c r="C21" s="83">
        <f t="shared" si="0"/>
        <v>3.2279629452774329E-2</v>
      </c>
      <c r="D21" s="7">
        <v>1241</v>
      </c>
      <c r="E21" s="83">
        <f t="shared" si="0"/>
        <v>3.4678365841390488E-2</v>
      </c>
      <c r="F21" s="7">
        <v>357</v>
      </c>
      <c r="G21" s="83">
        <f t="shared" ref="G21" si="46">F21/F$5</f>
        <v>5.8077110785749148E-2</v>
      </c>
      <c r="H21" s="7">
        <v>924</v>
      </c>
      <c r="I21" s="83">
        <f t="shared" ref="I21" si="47">H21/H$5</f>
        <v>2.6021571995832042E-2</v>
      </c>
      <c r="J21" s="7">
        <v>520</v>
      </c>
      <c r="K21" s="83">
        <f t="shared" ref="K21" si="48">J21/J$5</f>
        <v>3.0957909150443531E-2</v>
      </c>
      <c r="O21" s="81"/>
      <c r="Q21" s="81"/>
      <c r="S21" s="81"/>
      <c r="U21" s="81"/>
      <c r="W21" s="81"/>
    </row>
    <row r="22" spans="1:23" x14ac:dyDescent="0.25">
      <c r="A22" s="1" t="s">
        <v>407</v>
      </c>
      <c r="B22" s="7">
        <v>478</v>
      </c>
      <c r="C22" s="83">
        <f t="shared" si="0"/>
        <v>5.072210019206486E-3</v>
      </c>
      <c r="D22" s="7">
        <v>203</v>
      </c>
      <c r="E22" s="83">
        <f t="shared" si="0"/>
        <v>5.6726094003241492E-3</v>
      </c>
      <c r="F22" s="7">
        <v>38</v>
      </c>
      <c r="G22" s="83">
        <f t="shared" ref="G22" si="49">F22/F$5</f>
        <v>6.1818773385391244E-3</v>
      </c>
      <c r="H22" s="7">
        <v>170</v>
      </c>
      <c r="I22" s="83">
        <f t="shared" ref="I22" si="50">H22/H$5</f>
        <v>4.7875186572418262E-3</v>
      </c>
      <c r="J22" s="7">
        <v>67</v>
      </c>
      <c r="K22" s="83">
        <f t="shared" ref="K22" si="51">J22/J$5</f>
        <v>3.9888075251533015E-3</v>
      </c>
      <c r="O22" s="81"/>
      <c r="Q22" s="81"/>
      <c r="S22" s="81"/>
      <c r="U22" s="81"/>
      <c r="W22" s="81"/>
    </row>
    <row r="23" spans="1:23" x14ac:dyDescent="0.25">
      <c r="A23" s="1" t="s">
        <v>408</v>
      </c>
      <c r="B23" s="7">
        <v>1145</v>
      </c>
      <c r="C23" s="83">
        <f t="shared" si="0"/>
        <v>1.2149959146425578E-2</v>
      </c>
      <c r="D23" s="7">
        <v>469</v>
      </c>
      <c r="E23" s="83">
        <f t="shared" si="0"/>
        <v>1.3105683786955792E-2</v>
      </c>
      <c r="F23" s="7">
        <v>83</v>
      </c>
      <c r="G23" s="83">
        <f t="shared" ref="G23" si="52">F23/F$5</f>
        <v>1.3502521555230193E-2</v>
      </c>
      <c r="H23" s="7">
        <v>405</v>
      </c>
      <c r="I23" s="83">
        <f t="shared" ref="I23" si="53">H23/H$5</f>
        <v>1.1405559154017291E-2</v>
      </c>
      <c r="J23" s="7">
        <v>188</v>
      </c>
      <c r="K23" s="83">
        <f t="shared" ref="K23" si="54">J23/J$5</f>
        <v>1.1192474846698816E-2</v>
      </c>
      <c r="O23" s="81"/>
      <c r="Q23" s="81"/>
      <c r="S23" s="81"/>
      <c r="U23" s="81"/>
      <c r="W23" s="81"/>
    </row>
    <row r="24" spans="1:23" x14ac:dyDescent="0.25">
      <c r="A24" s="1" t="s">
        <v>409</v>
      </c>
      <c r="B24" s="7">
        <v>1654</v>
      </c>
      <c r="C24" s="83">
        <f t="shared" si="0"/>
        <v>1.7551120024618259E-2</v>
      </c>
      <c r="D24" s="7">
        <v>714</v>
      </c>
      <c r="E24" s="83">
        <f t="shared" si="0"/>
        <v>1.9951936511484938E-2</v>
      </c>
      <c r="F24" s="7">
        <v>188</v>
      </c>
      <c r="G24" s="83">
        <f t="shared" ref="G24" si="55">F24/F$5</f>
        <v>3.0584024727509353E-2</v>
      </c>
      <c r="H24" s="7">
        <v>523</v>
      </c>
      <c r="I24" s="83">
        <f t="shared" ref="I24" si="56">H24/H$5</f>
        <v>1.4728660339632205E-2</v>
      </c>
      <c r="J24" s="7">
        <v>229</v>
      </c>
      <c r="K24" s="83">
        <f t="shared" ref="K24" si="57">J24/J$5</f>
        <v>1.3633386914329941E-2</v>
      </c>
      <c r="O24" s="81"/>
      <c r="Q24" s="81"/>
      <c r="S24" s="81"/>
      <c r="U24" s="81"/>
      <c r="W24" s="81"/>
    </row>
    <row r="25" spans="1:23" x14ac:dyDescent="0.25">
      <c r="A25" s="1" t="s">
        <v>178</v>
      </c>
      <c r="B25" s="7">
        <v>8391</v>
      </c>
      <c r="C25" s="83">
        <f t="shared" si="0"/>
        <v>8.9039569604940624E-2</v>
      </c>
      <c r="D25" s="7">
        <v>2164</v>
      </c>
      <c r="E25" s="83">
        <f t="shared" si="0"/>
        <v>6.0470575085228857E-2</v>
      </c>
      <c r="F25" s="7">
        <v>1476</v>
      </c>
      <c r="G25" s="83">
        <f t="shared" ref="G25" si="58">F25/F$5</f>
        <v>0.24011713030746706</v>
      </c>
      <c r="H25" s="7">
        <v>3314</v>
      </c>
      <c r="I25" s="83">
        <f t="shared" ref="I25" si="59">H25/H$5</f>
        <v>9.3328451941761245E-2</v>
      </c>
      <c r="J25" s="7">
        <v>1437</v>
      </c>
      <c r="K25" s="83">
        <f t="shared" ref="K25" si="60">J25/J$5</f>
        <v>8.5550991248437222E-2</v>
      </c>
      <c r="O25" s="81"/>
      <c r="Q25" s="81"/>
      <c r="S25" s="81"/>
      <c r="U25" s="81"/>
      <c r="W25" s="81"/>
    </row>
    <row r="26" spans="1:23" x14ac:dyDescent="0.25">
      <c r="A26" s="1" t="s">
        <v>424</v>
      </c>
      <c r="O26" s="81"/>
      <c r="Q26" s="81"/>
      <c r="S26" s="81"/>
      <c r="U26" s="81"/>
      <c r="W26" s="81"/>
    </row>
    <row r="27" spans="1:23" x14ac:dyDescent="0.25">
      <c r="O27" s="81"/>
      <c r="Q27" s="81"/>
      <c r="S27" s="81"/>
      <c r="U27" s="81"/>
      <c r="W27" s="81"/>
    </row>
    <row r="28" spans="1:23" x14ac:dyDescent="0.25">
      <c r="O28" s="81"/>
      <c r="Q28" s="81"/>
      <c r="S28" s="81"/>
      <c r="U28" s="81"/>
      <c r="W28" s="81"/>
    </row>
    <row r="29" spans="1:23" x14ac:dyDescent="0.25">
      <c r="O29" s="81"/>
      <c r="Q29" s="81"/>
      <c r="S29" s="81"/>
      <c r="U29" s="81"/>
      <c r="W29" s="81"/>
    </row>
  </sheetData>
  <phoneticPr fontId="0" type="noConversion"/>
  <pageMargins left="0.59055118110236227" right="0.59055118110236227" top="0.78740157480314965" bottom="0.59055118110236227" header="0.39370078740157483" footer="0"/>
  <pageSetup paperSize="9" scale="74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AB29"/>
  <sheetViews>
    <sheetView workbookViewId="0">
      <selection activeCell="C6" sqref="C6:C25"/>
    </sheetView>
  </sheetViews>
  <sheetFormatPr baseColWidth="10" defaultColWidth="11.44140625" defaultRowHeight="13.2" x14ac:dyDescent="0.25"/>
  <cols>
    <col min="1" max="1" width="18.6640625" style="1" bestFit="1" customWidth="1"/>
    <col min="2" max="2" width="9.6640625" style="7" customWidth="1"/>
    <col min="3" max="3" width="8.5546875" style="1" customWidth="1"/>
    <col min="4" max="4" width="9.88671875" style="1" customWidth="1"/>
    <col min="5" max="5" width="8.5546875" style="1" customWidth="1"/>
    <col min="6" max="6" width="10.5546875" style="1" customWidth="1"/>
    <col min="7" max="7" width="8.6640625" style="1" customWidth="1"/>
    <col min="8" max="8" width="10" style="1" customWidth="1"/>
    <col min="9" max="9" width="8.88671875" style="1" customWidth="1"/>
    <col min="10" max="10" width="12.88671875" style="7" customWidth="1"/>
    <col min="11" max="11" width="8.6640625" style="1" customWidth="1"/>
    <col min="12" max="12" width="12.6640625" style="7" customWidth="1"/>
    <col min="13" max="13" width="9.109375" style="1" customWidth="1"/>
    <col min="14" max="16384" width="11.44140625" style="1"/>
  </cols>
  <sheetData>
    <row r="1" spans="1:28" x14ac:dyDescent="0.25">
      <c r="A1" s="8" t="s">
        <v>637</v>
      </c>
    </row>
    <row r="2" spans="1:28" x14ac:dyDescent="0.25">
      <c r="A2" s="1" t="s">
        <v>656</v>
      </c>
    </row>
    <row r="4" spans="1:28" s="2" customFormat="1" ht="39.6" x14ac:dyDescent="0.25">
      <c r="B4" s="2" t="s">
        <v>412</v>
      </c>
      <c r="C4" s="2" t="s">
        <v>155</v>
      </c>
      <c r="D4" s="2" t="s">
        <v>413</v>
      </c>
      <c r="E4" s="2" t="s">
        <v>155</v>
      </c>
      <c r="F4" s="2" t="s">
        <v>414</v>
      </c>
      <c r="G4" s="2" t="s">
        <v>155</v>
      </c>
      <c r="H4" s="2" t="s">
        <v>415</v>
      </c>
      <c r="I4" s="2" t="s">
        <v>155</v>
      </c>
      <c r="J4" s="11" t="s">
        <v>416</v>
      </c>
      <c r="K4" s="2" t="s">
        <v>155</v>
      </c>
      <c r="L4" s="11" t="s">
        <v>417</v>
      </c>
      <c r="M4" s="2" t="s">
        <v>155</v>
      </c>
    </row>
    <row r="5" spans="1:28" s="2" customFormat="1" x14ac:dyDescent="0.25">
      <c r="A5" s="32" t="s">
        <v>162</v>
      </c>
      <c r="B5" s="27">
        <v>30993</v>
      </c>
      <c r="C5" s="89">
        <f>B5/B$5</f>
        <v>1</v>
      </c>
      <c r="D5" s="8">
        <v>359</v>
      </c>
      <c r="E5" s="89">
        <f>D5/D$5</f>
        <v>1</v>
      </c>
      <c r="F5" s="27">
        <v>4037</v>
      </c>
      <c r="G5" s="89">
        <f>F5/F$5</f>
        <v>1</v>
      </c>
      <c r="H5" s="27">
        <v>2683</v>
      </c>
      <c r="I5" s="89">
        <f>H5/H$5</f>
        <v>1</v>
      </c>
      <c r="J5" s="27">
        <v>12912</v>
      </c>
      <c r="K5" s="89">
        <f>J5/J$5</f>
        <v>1</v>
      </c>
      <c r="L5" s="27">
        <v>11002</v>
      </c>
      <c r="M5" s="89">
        <f>L5/L$5</f>
        <v>1</v>
      </c>
    </row>
    <row r="6" spans="1:28" x14ac:dyDescent="0.25">
      <c r="A6" s="1" t="s">
        <v>395</v>
      </c>
      <c r="B6" s="7">
        <v>3129</v>
      </c>
      <c r="C6" s="83">
        <f t="shared" ref="C6:E25" si="0">B6/B$5</f>
        <v>0.10095828090213919</v>
      </c>
      <c r="D6" s="1">
        <v>16</v>
      </c>
      <c r="E6" s="83">
        <f t="shared" si="0"/>
        <v>4.456824512534819E-2</v>
      </c>
      <c r="F6" s="7">
        <v>436</v>
      </c>
      <c r="G6" s="83">
        <f t="shared" ref="G6" si="1">F6/F$5</f>
        <v>0.10800099083477831</v>
      </c>
      <c r="H6" s="7">
        <v>125</v>
      </c>
      <c r="I6" s="83">
        <f t="shared" ref="I6" si="2">H6/H$5</f>
        <v>4.6589638464405517E-2</v>
      </c>
      <c r="J6" s="7">
        <v>1703</v>
      </c>
      <c r="K6" s="83">
        <f t="shared" ref="K6" si="3">J6/J$5</f>
        <v>0.13189281288723667</v>
      </c>
      <c r="L6" s="7">
        <v>849</v>
      </c>
      <c r="M6" s="83">
        <f t="shared" ref="M6" si="4">L6/L$5</f>
        <v>7.7167787674968194E-2</v>
      </c>
    </row>
    <row r="7" spans="1:28" x14ac:dyDescent="0.25">
      <c r="A7" s="1" t="s">
        <v>430</v>
      </c>
      <c r="B7" s="7">
        <v>4118</v>
      </c>
      <c r="C7" s="83">
        <f t="shared" si="0"/>
        <v>0.1328687122898719</v>
      </c>
      <c r="D7" s="1">
        <v>31</v>
      </c>
      <c r="E7" s="83">
        <f t="shared" si="0"/>
        <v>8.6350974930362118E-2</v>
      </c>
      <c r="F7" s="7">
        <v>535</v>
      </c>
      <c r="G7" s="83">
        <f t="shared" ref="G7" si="5">F7/F$5</f>
        <v>0.13252415159772107</v>
      </c>
      <c r="H7" s="7">
        <v>200</v>
      </c>
      <c r="I7" s="83">
        <f t="shared" ref="I7" si="6">H7/H$5</f>
        <v>7.4543421543048827E-2</v>
      </c>
      <c r="J7" s="7">
        <v>2149</v>
      </c>
      <c r="K7" s="83">
        <f t="shared" ref="K7" si="7">J7/J$5</f>
        <v>0.16643432465923172</v>
      </c>
      <c r="L7" s="7">
        <v>1203</v>
      </c>
      <c r="M7" s="83">
        <f t="shared" ref="M7" si="8">L7/L$5</f>
        <v>0.10934375568078532</v>
      </c>
    </row>
    <row r="8" spans="1:28" x14ac:dyDescent="0.25">
      <c r="A8" s="1" t="s">
        <v>396</v>
      </c>
      <c r="B8" s="7">
        <v>3212</v>
      </c>
      <c r="C8" s="83">
        <f t="shared" si="0"/>
        <v>0.10363630497209048</v>
      </c>
      <c r="D8" s="1">
        <v>25</v>
      </c>
      <c r="E8" s="83">
        <f t="shared" si="0"/>
        <v>6.9637883008356549E-2</v>
      </c>
      <c r="F8" s="7">
        <v>422</v>
      </c>
      <c r="G8" s="83">
        <f t="shared" ref="G8" si="9">F8/F$5</f>
        <v>0.10453306911072578</v>
      </c>
      <c r="H8" s="7">
        <v>211</v>
      </c>
      <c r="I8" s="83">
        <f t="shared" ref="I8" si="10">H8/H$5</f>
        <v>7.8643309727916513E-2</v>
      </c>
      <c r="J8" s="7">
        <v>1430</v>
      </c>
      <c r="K8" s="83">
        <f t="shared" ref="K8" si="11">J8/J$5</f>
        <v>0.11074969021065675</v>
      </c>
      <c r="L8" s="7">
        <v>1124</v>
      </c>
      <c r="M8" s="83">
        <f t="shared" ref="M8" si="12">L8/L$5</f>
        <v>0.10216324304671878</v>
      </c>
    </row>
    <row r="9" spans="1:28" x14ac:dyDescent="0.25">
      <c r="A9" s="1" t="s">
        <v>397</v>
      </c>
      <c r="B9" s="7">
        <v>1377</v>
      </c>
      <c r="C9" s="83">
        <f t="shared" si="0"/>
        <v>4.4429387280998933E-2</v>
      </c>
      <c r="D9" s="1">
        <v>14</v>
      </c>
      <c r="E9" s="83">
        <f t="shared" si="0"/>
        <v>3.8997214484679667E-2</v>
      </c>
      <c r="F9" s="7">
        <v>171</v>
      </c>
      <c r="G9" s="83">
        <f t="shared" ref="G9" si="13">F9/F$5</f>
        <v>4.2358186772355706E-2</v>
      </c>
      <c r="H9" s="7">
        <v>159</v>
      </c>
      <c r="I9" s="83">
        <f t="shared" ref="I9" si="14">H9/H$5</f>
        <v>5.9262020126723818E-2</v>
      </c>
      <c r="J9" s="7">
        <v>453</v>
      </c>
      <c r="K9" s="83">
        <f t="shared" ref="K9" si="15">J9/J$5</f>
        <v>3.5083643122676582E-2</v>
      </c>
      <c r="L9" s="7">
        <v>580</v>
      </c>
      <c r="M9" s="83">
        <f t="shared" ref="M9" si="16">L9/L$5</f>
        <v>5.2717687693146699E-2</v>
      </c>
      <c r="R9" s="81"/>
      <c r="T9" s="81"/>
      <c r="V9" s="81"/>
      <c r="X9" s="81"/>
      <c r="Z9" s="81"/>
      <c r="AB9" s="81"/>
    </row>
    <row r="10" spans="1:28" x14ac:dyDescent="0.25">
      <c r="A10" s="1" t="s">
        <v>275</v>
      </c>
      <c r="B10" s="7">
        <v>1201</v>
      </c>
      <c r="C10" s="83">
        <f t="shared" si="0"/>
        <v>3.8750685638692606E-2</v>
      </c>
      <c r="D10" s="1">
        <v>16</v>
      </c>
      <c r="E10" s="83">
        <f t="shared" si="0"/>
        <v>4.456824512534819E-2</v>
      </c>
      <c r="F10" s="7">
        <v>167</v>
      </c>
      <c r="G10" s="83">
        <f t="shared" ref="G10" si="17">F10/F$5</f>
        <v>4.1367351994054995E-2</v>
      </c>
      <c r="H10" s="7">
        <v>88</v>
      </c>
      <c r="I10" s="83">
        <f t="shared" ref="I10" si="18">H10/H$5</f>
        <v>3.2799105478941486E-2</v>
      </c>
      <c r="J10" s="7">
        <v>477</v>
      </c>
      <c r="K10" s="83">
        <f t="shared" ref="K10" si="19">J10/J$5</f>
        <v>3.6942379182156135E-2</v>
      </c>
      <c r="L10" s="7">
        <v>453</v>
      </c>
      <c r="M10" s="83">
        <f t="shared" ref="M10" si="20">L10/L$5</f>
        <v>4.1174331939647334E-2</v>
      </c>
      <c r="R10" s="81"/>
      <c r="T10" s="81"/>
      <c r="V10" s="81"/>
      <c r="X10" s="81"/>
      <c r="Z10" s="81"/>
      <c r="AB10" s="81"/>
    </row>
    <row r="11" spans="1:28" x14ac:dyDescent="0.25">
      <c r="A11" s="1" t="s">
        <v>271</v>
      </c>
      <c r="B11" s="7">
        <v>2087</v>
      </c>
      <c r="C11" s="83">
        <f t="shared" si="0"/>
        <v>6.7337785951666507E-2</v>
      </c>
      <c r="D11" s="1">
        <v>16</v>
      </c>
      <c r="E11" s="83">
        <f t="shared" si="0"/>
        <v>4.456824512534819E-2</v>
      </c>
      <c r="F11" s="7">
        <v>296</v>
      </c>
      <c r="G11" s="83">
        <f t="shared" ref="G11" si="21">F11/F$5</f>
        <v>7.3321773594253153E-2</v>
      </c>
      <c r="H11" s="7">
        <v>144</v>
      </c>
      <c r="I11" s="83">
        <f t="shared" ref="I11" si="22">H11/H$5</f>
        <v>5.3671263510995153E-2</v>
      </c>
      <c r="J11" s="7">
        <v>875</v>
      </c>
      <c r="K11" s="83">
        <f t="shared" ref="K11" si="23">J11/J$5</f>
        <v>6.7766418835192063E-2</v>
      </c>
      <c r="L11" s="7">
        <v>756</v>
      </c>
      <c r="M11" s="83">
        <f t="shared" ref="M11" si="24">L11/L$5</f>
        <v>6.8714779131067077E-2</v>
      </c>
      <c r="R11" s="81"/>
      <c r="T11" s="81"/>
      <c r="V11" s="81"/>
      <c r="X11" s="81"/>
      <c r="Z11" s="81"/>
      <c r="AB11" s="81"/>
    </row>
    <row r="12" spans="1:28" x14ac:dyDescent="0.25">
      <c r="A12" s="1" t="s">
        <v>431</v>
      </c>
      <c r="B12" s="7">
        <v>801</v>
      </c>
      <c r="C12" s="83">
        <f t="shared" si="0"/>
        <v>2.5844545542541866E-2</v>
      </c>
      <c r="D12" s="1">
        <v>7</v>
      </c>
      <c r="E12" s="83">
        <f t="shared" si="0"/>
        <v>1.9498607242339833E-2</v>
      </c>
      <c r="F12" s="7">
        <v>103</v>
      </c>
      <c r="G12" s="83">
        <f t="shared" ref="G12" si="25">F12/F$5</f>
        <v>2.5513995541243499E-2</v>
      </c>
      <c r="H12" s="7">
        <v>86</v>
      </c>
      <c r="I12" s="83">
        <f t="shared" ref="I12" si="26">H12/H$5</f>
        <v>3.2053671263510997E-2</v>
      </c>
      <c r="J12" s="7">
        <v>311</v>
      </c>
      <c r="K12" s="83">
        <f t="shared" ref="K12" si="27">J12/J$5</f>
        <v>2.4086121437422552E-2</v>
      </c>
      <c r="L12" s="7">
        <v>294</v>
      </c>
      <c r="M12" s="83">
        <f t="shared" ref="M12" si="28">L12/L$5</f>
        <v>2.6722414106526086E-2</v>
      </c>
      <c r="R12" s="81"/>
      <c r="T12" s="81"/>
      <c r="V12" s="81"/>
      <c r="X12" s="81"/>
      <c r="Z12" s="81"/>
      <c r="AB12" s="81"/>
    </row>
    <row r="13" spans="1:28" x14ac:dyDescent="0.25">
      <c r="A13" s="1" t="s">
        <v>398</v>
      </c>
      <c r="B13" s="7">
        <v>1346</v>
      </c>
      <c r="C13" s="83">
        <f t="shared" si="0"/>
        <v>4.3429161423547254E-2</v>
      </c>
      <c r="D13" s="1">
        <v>19</v>
      </c>
      <c r="E13" s="83">
        <f t="shared" si="0"/>
        <v>5.2924791086350974E-2</v>
      </c>
      <c r="F13" s="7">
        <v>163</v>
      </c>
      <c r="G13" s="83">
        <f t="shared" ref="G13" si="29">F13/F$5</f>
        <v>4.0376517215754276E-2</v>
      </c>
      <c r="H13" s="7">
        <v>139</v>
      </c>
      <c r="I13" s="83">
        <f t="shared" ref="I13" si="30">H13/H$5</f>
        <v>5.1807677972418933E-2</v>
      </c>
      <c r="J13" s="7">
        <v>544</v>
      </c>
      <c r="K13" s="83">
        <f t="shared" ref="K13" si="31">J13/J$5</f>
        <v>4.2131350681536554E-2</v>
      </c>
      <c r="L13" s="7">
        <v>481</v>
      </c>
      <c r="M13" s="83">
        <f t="shared" ref="M13" si="32">L13/L$5</f>
        <v>4.3719323759316489E-2</v>
      </c>
      <c r="R13" s="81"/>
      <c r="T13" s="81"/>
      <c r="V13" s="81"/>
      <c r="X13" s="81"/>
      <c r="Z13" s="81"/>
      <c r="AB13" s="81"/>
    </row>
    <row r="14" spans="1:28" x14ac:dyDescent="0.25">
      <c r="A14" s="1" t="s">
        <v>399</v>
      </c>
      <c r="B14" s="7">
        <v>928</v>
      </c>
      <c r="C14" s="83">
        <f t="shared" si="0"/>
        <v>2.9942245023069726E-2</v>
      </c>
      <c r="D14" s="1">
        <v>11</v>
      </c>
      <c r="E14" s="83">
        <f t="shared" si="0"/>
        <v>3.0640668523676879E-2</v>
      </c>
      <c r="F14" s="7">
        <v>112</v>
      </c>
      <c r="G14" s="83">
        <f t="shared" ref="G14" si="33">F14/F$5</f>
        <v>2.7743373792420114E-2</v>
      </c>
      <c r="H14" s="7">
        <v>91</v>
      </c>
      <c r="I14" s="83">
        <f t="shared" ref="I14" si="34">H14/H$5</f>
        <v>3.3917256802087216E-2</v>
      </c>
      <c r="J14" s="7">
        <v>377</v>
      </c>
      <c r="K14" s="83">
        <f t="shared" ref="K14" si="35">J14/J$5</f>
        <v>2.9197645600991327E-2</v>
      </c>
      <c r="L14" s="7">
        <v>337</v>
      </c>
      <c r="M14" s="83">
        <f t="shared" ref="M14" si="36">L14/L$5</f>
        <v>3.0630794401017996E-2</v>
      </c>
      <c r="R14" s="81"/>
      <c r="T14" s="81"/>
      <c r="V14" s="81"/>
      <c r="X14" s="81"/>
      <c r="Z14" s="81"/>
      <c r="AB14" s="81"/>
    </row>
    <row r="15" spans="1:28" x14ac:dyDescent="0.25">
      <c r="A15" s="1" t="s">
        <v>400</v>
      </c>
      <c r="B15" s="7">
        <v>2032</v>
      </c>
      <c r="C15" s="83">
        <f t="shared" si="0"/>
        <v>6.5563191688445779E-2</v>
      </c>
      <c r="D15" s="1">
        <v>29</v>
      </c>
      <c r="E15" s="83">
        <f t="shared" si="0"/>
        <v>8.0779944289693595E-2</v>
      </c>
      <c r="F15" s="7">
        <v>242</v>
      </c>
      <c r="G15" s="83">
        <f t="shared" ref="G15" si="37">F15/F$5</f>
        <v>5.9945504087193457E-2</v>
      </c>
      <c r="H15" s="7">
        <v>207</v>
      </c>
      <c r="I15" s="83">
        <f t="shared" ref="I15" si="38">H15/H$5</f>
        <v>7.7152441297055535E-2</v>
      </c>
      <c r="J15" s="7">
        <v>849</v>
      </c>
      <c r="K15" s="83">
        <f t="shared" ref="K15" si="39">J15/J$5</f>
        <v>6.5752788104089216E-2</v>
      </c>
      <c r="L15" s="7">
        <v>705</v>
      </c>
      <c r="M15" s="83">
        <f t="shared" ref="M15" si="40">L15/L$5</f>
        <v>6.4079258316669691E-2</v>
      </c>
      <c r="R15" s="81"/>
      <c r="T15" s="81"/>
      <c r="V15" s="81"/>
      <c r="X15" s="81"/>
      <c r="Z15" s="81"/>
      <c r="AB15" s="81"/>
    </row>
    <row r="16" spans="1:28" x14ac:dyDescent="0.25">
      <c r="A16" s="1" t="s">
        <v>401</v>
      </c>
      <c r="B16" s="7">
        <v>1032</v>
      </c>
      <c r="C16" s="83">
        <f t="shared" si="0"/>
        <v>3.3297841448068917E-2</v>
      </c>
      <c r="D16" s="1">
        <v>9</v>
      </c>
      <c r="E16" s="83">
        <f t="shared" si="0"/>
        <v>2.5069637883008356E-2</v>
      </c>
      <c r="F16" s="7">
        <v>119</v>
      </c>
      <c r="G16" s="83">
        <f t="shared" ref="G16" si="41">F16/F$5</f>
        <v>2.9477334654446369E-2</v>
      </c>
      <c r="H16" s="7">
        <v>101</v>
      </c>
      <c r="I16" s="83">
        <f t="shared" ref="I16" si="42">H16/H$5</f>
        <v>3.7644427879239654E-2</v>
      </c>
      <c r="J16" s="7">
        <v>418</v>
      </c>
      <c r="K16" s="83">
        <f t="shared" ref="K16" si="43">J16/J$5</f>
        <v>3.23729863692689E-2</v>
      </c>
      <c r="L16" s="7">
        <v>385</v>
      </c>
      <c r="M16" s="83">
        <f t="shared" ref="M16" si="44">L16/L$5</f>
        <v>3.4993637520450829E-2</v>
      </c>
      <c r="R16" s="81"/>
      <c r="T16" s="81"/>
      <c r="V16" s="81"/>
      <c r="X16" s="81"/>
      <c r="Z16" s="81"/>
      <c r="AB16" s="81"/>
    </row>
    <row r="17" spans="1:28" x14ac:dyDescent="0.25">
      <c r="A17" s="1" t="s">
        <v>402</v>
      </c>
      <c r="B17" s="7">
        <v>1936</v>
      </c>
      <c r="C17" s="83">
        <f t="shared" si="0"/>
        <v>6.2465718065369602E-2</v>
      </c>
      <c r="D17" s="1">
        <v>22</v>
      </c>
      <c r="E17" s="83">
        <f t="shared" si="0"/>
        <v>6.1281337047353758E-2</v>
      </c>
      <c r="F17" s="7">
        <v>276</v>
      </c>
      <c r="G17" s="83">
        <f t="shared" ref="G17" si="45">F17/F$5</f>
        <v>6.8367599702749568E-2</v>
      </c>
      <c r="H17" s="7">
        <v>181</v>
      </c>
      <c r="I17" s="83">
        <f t="shared" ref="I17" si="46">H17/H$5</f>
        <v>6.7461796496459184E-2</v>
      </c>
      <c r="J17" s="7">
        <v>750</v>
      </c>
      <c r="K17" s="83">
        <f t="shared" ref="K17" si="47">J17/J$5</f>
        <v>5.8085501858736059E-2</v>
      </c>
      <c r="L17" s="7">
        <v>707</v>
      </c>
      <c r="M17" s="83">
        <f t="shared" ref="M17" si="48">L17/L$5</f>
        <v>6.4261043446646071E-2</v>
      </c>
      <c r="R17" s="81"/>
      <c r="T17" s="81"/>
      <c r="V17" s="81"/>
      <c r="X17" s="81"/>
      <c r="Z17" s="81"/>
      <c r="AB17" s="81"/>
    </row>
    <row r="18" spans="1:28" x14ac:dyDescent="0.25">
      <c r="A18" s="1" t="s">
        <v>403</v>
      </c>
      <c r="B18" s="7">
        <v>1088</v>
      </c>
      <c r="C18" s="83">
        <f t="shared" si="0"/>
        <v>3.5104701061530026E-2</v>
      </c>
      <c r="D18" s="1">
        <v>12</v>
      </c>
      <c r="E18" s="83">
        <f t="shared" si="0"/>
        <v>3.3426183844011144E-2</v>
      </c>
      <c r="F18" s="7">
        <v>176</v>
      </c>
      <c r="G18" s="83">
        <f t="shared" ref="G18" si="49">F18/F$5</f>
        <v>4.3596730245231606E-2</v>
      </c>
      <c r="H18" s="7">
        <v>72</v>
      </c>
      <c r="I18" s="83">
        <f t="shared" ref="I18" si="50">H18/H$5</f>
        <v>2.6835631755497576E-2</v>
      </c>
      <c r="J18" s="7">
        <v>437</v>
      </c>
      <c r="K18" s="83">
        <f t="shared" ref="K18" si="51">J18/J$5</f>
        <v>3.3844485749690213E-2</v>
      </c>
      <c r="L18" s="7">
        <v>391</v>
      </c>
      <c r="M18" s="83">
        <f t="shared" ref="M18" si="52">L18/L$5</f>
        <v>3.553899291037993E-2</v>
      </c>
      <c r="R18" s="81"/>
      <c r="T18" s="81"/>
      <c r="V18" s="81"/>
      <c r="X18" s="81"/>
      <c r="Z18" s="81"/>
      <c r="AB18" s="81"/>
    </row>
    <row r="19" spans="1:28" x14ac:dyDescent="0.25">
      <c r="A19" s="1" t="s">
        <v>404</v>
      </c>
      <c r="B19" s="7">
        <v>978</v>
      </c>
      <c r="C19" s="83">
        <f t="shared" si="0"/>
        <v>3.1555512535088572E-2</v>
      </c>
      <c r="D19" s="1">
        <v>19</v>
      </c>
      <c r="E19" s="83">
        <f t="shared" si="0"/>
        <v>5.2924791086350974E-2</v>
      </c>
      <c r="F19" s="7">
        <v>155</v>
      </c>
      <c r="G19" s="83">
        <f t="shared" ref="G19" si="53">F19/F$5</f>
        <v>3.8394847659152839E-2</v>
      </c>
      <c r="H19" s="7">
        <v>64</v>
      </c>
      <c r="I19" s="83">
        <f t="shared" ref="I19" si="54">H19/H$5</f>
        <v>2.3853894893775623E-2</v>
      </c>
      <c r="J19" s="7">
        <v>363</v>
      </c>
      <c r="K19" s="83">
        <f t="shared" ref="K19" si="55">J19/J$5</f>
        <v>2.8113382899628253E-2</v>
      </c>
      <c r="L19" s="7">
        <v>377</v>
      </c>
      <c r="M19" s="83">
        <f t="shared" ref="M19" si="56">L19/L$5</f>
        <v>3.4266497000545355E-2</v>
      </c>
      <c r="R19" s="81"/>
      <c r="T19" s="81"/>
      <c r="V19" s="81"/>
      <c r="X19" s="81"/>
      <c r="Z19" s="81"/>
      <c r="AB19" s="81"/>
    </row>
    <row r="20" spans="1:28" x14ac:dyDescent="0.25">
      <c r="A20" s="1" t="s">
        <v>405</v>
      </c>
      <c r="B20" s="7">
        <v>937</v>
      </c>
      <c r="C20" s="83">
        <f t="shared" si="0"/>
        <v>3.0232633175233118E-2</v>
      </c>
      <c r="D20" s="1">
        <v>19</v>
      </c>
      <c r="E20" s="83">
        <f t="shared" si="0"/>
        <v>5.2924791086350974E-2</v>
      </c>
      <c r="F20" s="7">
        <v>127</v>
      </c>
      <c r="G20" s="83">
        <f t="shared" ref="G20" si="57">F20/F$5</f>
        <v>3.145900421104781E-2</v>
      </c>
      <c r="H20" s="7">
        <v>84</v>
      </c>
      <c r="I20" s="83">
        <f t="shared" ref="I20" si="58">H20/H$5</f>
        <v>3.1308237048080508E-2</v>
      </c>
      <c r="J20" s="7">
        <v>356</v>
      </c>
      <c r="K20" s="83">
        <f t="shared" ref="K20" si="59">J20/J$5</f>
        <v>2.7571251548946716E-2</v>
      </c>
      <c r="L20" s="7">
        <v>351</v>
      </c>
      <c r="M20" s="83">
        <f t="shared" ref="M20" si="60">L20/L$5</f>
        <v>3.1903290310852574E-2</v>
      </c>
      <c r="R20" s="81"/>
      <c r="T20" s="81"/>
      <c r="V20" s="81"/>
      <c r="X20" s="81"/>
      <c r="Z20" s="81"/>
      <c r="AB20" s="81"/>
    </row>
    <row r="21" spans="1:28" x14ac:dyDescent="0.25">
      <c r="A21" s="1" t="s">
        <v>406</v>
      </c>
      <c r="B21" s="7">
        <v>734</v>
      </c>
      <c r="C21" s="83">
        <f t="shared" si="0"/>
        <v>2.3682767076436614E-2</v>
      </c>
      <c r="D21" s="1">
        <v>16</v>
      </c>
      <c r="E21" s="83">
        <f t="shared" si="0"/>
        <v>4.456824512534819E-2</v>
      </c>
      <c r="F21" s="7">
        <v>104</v>
      </c>
      <c r="G21" s="83">
        <f t="shared" ref="G21" si="61">F21/F$5</f>
        <v>2.5761704235818677E-2</v>
      </c>
      <c r="H21" s="7">
        <v>68</v>
      </c>
      <c r="I21" s="83">
        <f t="shared" ref="I21" si="62">H21/H$5</f>
        <v>2.5344763324636602E-2</v>
      </c>
      <c r="J21" s="7">
        <v>248</v>
      </c>
      <c r="K21" s="83">
        <f t="shared" ref="K21" si="63">J21/J$5</f>
        <v>1.9206939281288724E-2</v>
      </c>
      <c r="L21" s="7">
        <v>298</v>
      </c>
      <c r="M21" s="83">
        <f t="shared" ref="M21" si="64">L21/L$5</f>
        <v>2.7085984366478823E-2</v>
      </c>
      <c r="R21" s="81"/>
      <c r="T21" s="81"/>
      <c r="V21" s="81"/>
      <c r="X21" s="81"/>
      <c r="Z21" s="81"/>
      <c r="AB21" s="81"/>
    </row>
    <row r="22" spans="1:28" x14ac:dyDescent="0.25">
      <c r="A22" s="1" t="s">
        <v>407</v>
      </c>
      <c r="B22" s="7">
        <v>185</v>
      </c>
      <c r="C22" s="83">
        <f t="shared" si="0"/>
        <v>5.9690897944697187E-3</v>
      </c>
      <c r="D22" s="1">
        <v>8</v>
      </c>
      <c r="E22" s="83">
        <f t="shared" si="0"/>
        <v>2.2284122562674095E-2</v>
      </c>
      <c r="F22" s="7">
        <v>28</v>
      </c>
      <c r="G22" s="83">
        <f t="shared" ref="G22" si="65">F22/F$5</f>
        <v>6.9358434481050285E-3</v>
      </c>
      <c r="H22" s="7">
        <v>30</v>
      </c>
      <c r="I22" s="83">
        <f t="shared" ref="I22" si="66">H22/H$5</f>
        <v>1.1181513231457324E-2</v>
      </c>
      <c r="J22" s="7">
        <v>68</v>
      </c>
      <c r="K22" s="83">
        <f t="shared" ref="K22" si="67">J22/J$5</f>
        <v>5.2664188351920693E-3</v>
      </c>
      <c r="L22" s="7">
        <v>51</v>
      </c>
      <c r="M22" s="83">
        <f t="shared" ref="M22" si="68">L22/L$5</f>
        <v>4.6355208143973826E-3</v>
      </c>
      <c r="R22" s="81"/>
      <c r="T22" s="81"/>
      <c r="V22" s="81"/>
      <c r="X22" s="81"/>
      <c r="Z22" s="81"/>
      <c r="AB22" s="81"/>
    </row>
    <row r="23" spans="1:28" x14ac:dyDescent="0.25">
      <c r="A23" s="1" t="s">
        <v>408</v>
      </c>
      <c r="B23" s="7">
        <v>195</v>
      </c>
      <c r="C23" s="83">
        <f t="shared" si="0"/>
        <v>6.2917432968734874E-3</v>
      </c>
      <c r="D23" s="1">
        <v>7</v>
      </c>
      <c r="E23" s="83">
        <f t="shared" si="0"/>
        <v>1.9498607242339833E-2</v>
      </c>
      <c r="F23" s="7">
        <v>19</v>
      </c>
      <c r="G23" s="83">
        <f t="shared" ref="G23" si="69">F23/F$5</f>
        <v>4.7064651969284119E-3</v>
      </c>
      <c r="H23" s="7">
        <v>28</v>
      </c>
      <c r="I23" s="83">
        <f t="shared" ref="I23" si="70">H23/H$5</f>
        <v>1.0436079016026835E-2</v>
      </c>
      <c r="J23" s="7">
        <v>70</v>
      </c>
      <c r="K23" s="83">
        <f t="shared" ref="K23" si="71">J23/J$5</f>
        <v>5.4213135068153654E-3</v>
      </c>
      <c r="L23" s="7">
        <v>71</v>
      </c>
      <c r="M23" s="83">
        <f t="shared" ref="M23" si="72">L23/L$5</f>
        <v>6.4533721141610614E-3</v>
      </c>
      <c r="R23" s="81"/>
      <c r="T23" s="81"/>
      <c r="V23" s="81"/>
      <c r="X23" s="81"/>
      <c r="Z23" s="81"/>
      <c r="AB23" s="81"/>
    </row>
    <row r="24" spans="1:28" x14ac:dyDescent="0.25">
      <c r="A24" s="1" t="s">
        <v>409</v>
      </c>
      <c r="B24" s="7">
        <v>359</v>
      </c>
      <c r="C24" s="83">
        <f t="shared" si="0"/>
        <v>1.1583260736295292E-2</v>
      </c>
      <c r="D24" s="1">
        <v>11</v>
      </c>
      <c r="E24" s="83">
        <f t="shared" si="0"/>
        <v>3.0640668523676879E-2</v>
      </c>
      <c r="F24" s="7">
        <v>49</v>
      </c>
      <c r="G24" s="83">
        <f t="shared" ref="G24" si="73">F24/F$5</f>
        <v>1.21377260341838E-2</v>
      </c>
      <c r="H24" s="7">
        <v>46</v>
      </c>
      <c r="I24" s="83">
        <f t="shared" ref="I24" si="74">H24/H$5</f>
        <v>1.7144986954901228E-2</v>
      </c>
      <c r="J24" s="7">
        <v>130</v>
      </c>
      <c r="K24" s="83">
        <f t="shared" ref="K24" si="75">J24/J$5</f>
        <v>1.006815365551425E-2</v>
      </c>
      <c r="L24" s="7">
        <v>123</v>
      </c>
      <c r="M24" s="83">
        <f t="shared" ref="M24" si="76">L24/L$5</f>
        <v>1.1179785493546628E-2</v>
      </c>
      <c r="R24" s="81"/>
      <c r="T24" s="81"/>
      <c r="V24" s="81"/>
      <c r="X24" s="81"/>
      <c r="Z24" s="81"/>
      <c r="AB24" s="81"/>
    </row>
    <row r="25" spans="1:28" x14ac:dyDescent="0.25">
      <c r="A25" s="1" t="s">
        <v>178</v>
      </c>
      <c r="B25" s="7">
        <v>3318</v>
      </c>
      <c r="C25" s="83">
        <f t="shared" si="0"/>
        <v>0.10705643209757042</v>
      </c>
      <c r="D25" s="1">
        <v>52</v>
      </c>
      <c r="E25" s="83">
        <f t="shared" si="0"/>
        <v>0.14484679665738162</v>
      </c>
      <c r="F25" s="7">
        <v>337</v>
      </c>
      <c r="G25" s="83">
        <f t="shared" ref="G25" si="77">F25/F$5</f>
        <v>8.3477830071835527E-2</v>
      </c>
      <c r="H25" s="7">
        <v>559</v>
      </c>
      <c r="I25" s="83">
        <f t="shared" ref="I25" si="78">H25/H$5</f>
        <v>0.20834886321282148</v>
      </c>
      <c r="J25" s="7">
        <v>904</v>
      </c>
      <c r="K25" s="83">
        <f t="shared" ref="K25" si="79">J25/J$5</f>
        <v>7.0012391573729862E-2</v>
      </c>
      <c r="L25" s="7">
        <v>1466</v>
      </c>
      <c r="M25" s="83">
        <f t="shared" ref="M25" si="80">L25/L$5</f>
        <v>0.13324850027267771</v>
      </c>
      <c r="R25" s="81"/>
      <c r="T25" s="81"/>
      <c r="V25" s="81"/>
      <c r="X25" s="81"/>
      <c r="Z25" s="81"/>
      <c r="AB25" s="81"/>
    </row>
    <row r="26" spans="1:28" x14ac:dyDescent="0.25">
      <c r="A26" s="1" t="s">
        <v>424</v>
      </c>
      <c r="C26" s="89"/>
      <c r="R26" s="81"/>
      <c r="T26" s="81"/>
      <c r="V26" s="81"/>
      <c r="X26" s="81"/>
      <c r="Z26" s="81"/>
      <c r="AB26" s="81"/>
    </row>
    <row r="27" spans="1:28" x14ac:dyDescent="0.25">
      <c r="R27" s="81"/>
      <c r="T27" s="81"/>
      <c r="V27" s="81"/>
      <c r="X27" s="81"/>
      <c r="Z27" s="81"/>
      <c r="AB27" s="81"/>
    </row>
    <row r="28" spans="1:28" x14ac:dyDescent="0.25">
      <c r="R28" s="81"/>
      <c r="T28" s="81"/>
      <c r="V28" s="81"/>
      <c r="X28" s="81"/>
      <c r="Z28" s="81"/>
      <c r="AB28" s="81"/>
    </row>
    <row r="29" spans="1:28" x14ac:dyDescent="0.25">
      <c r="R29" s="81"/>
      <c r="T29" s="81"/>
      <c r="V29" s="81"/>
      <c r="X29" s="81"/>
      <c r="Z29" s="81"/>
      <c r="AB29" s="81"/>
    </row>
  </sheetData>
  <phoneticPr fontId="0" type="noConversion"/>
  <pageMargins left="0.75" right="0.75" top="1" bottom="1" header="0" footer="0"/>
  <pageSetup paperSize="9" scale="71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W86"/>
  <sheetViews>
    <sheetView topLeftCell="A4" zoomScaleNormal="100" workbookViewId="0"/>
  </sheetViews>
  <sheetFormatPr baseColWidth="10" defaultColWidth="11.44140625" defaultRowHeight="13.2" x14ac:dyDescent="0.25"/>
  <cols>
    <col min="1" max="1" width="4.5546875" style="1" customWidth="1"/>
    <col min="2" max="2" width="68.33203125" style="26" customWidth="1"/>
    <col min="3" max="3" width="7.88671875" style="1" customWidth="1"/>
    <col min="4" max="11" width="6.88671875" style="9" customWidth="1"/>
    <col min="12" max="23" width="6.88671875" style="1" customWidth="1"/>
    <col min="24" max="16384" width="11.44140625" style="1"/>
  </cols>
  <sheetData>
    <row r="1" spans="1:23" x14ac:dyDescent="0.25">
      <c r="A1" s="14" t="s">
        <v>638</v>
      </c>
      <c r="B1" s="19"/>
      <c r="C1" s="15"/>
      <c r="D1" s="16"/>
      <c r="E1" s="16"/>
      <c r="F1" s="16"/>
      <c r="G1" s="16"/>
      <c r="H1" s="16"/>
      <c r="I1" s="16"/>
      <c r="J1" s="16"/>
      <c r="K1" s="16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</row>
    <row r="2" spans="1:23" x14ac:dyDescent="0.25">
      <c r="A2" s="17" t="s">
        <v>657</v>
      </c>
      <c r="B2" s="19"/>
      <c r="C2" s="15"/>
      <c r="D2" s="16"/>
      <c r="E2" s="16"/>
      <c r="F2" s="16"/>
      <c r="G2" s="16"/>
      <c r="H2" s="16"/>
      <c r="I2" s="16"/>
      <c r="J2" s="16"/>
      <c r="K2" s="16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</row>
    <row r="3" spans="1:23" x14ac:dyDescent="0.25">
      <c r="A3" s="15"/>
      <c r="B3" s="19"/>
      <c r="C3" s="15"/>
      <c r="D3" s="16"/>
      <c r="E3" s="16"/>
      <c r="F3" s="16"/>
      <c r="G3" s="16"/>
      <c r="H3" s="16"/>
      <c r="I3" s="16"/>
      <c r="J3" s="16"/>
      <c r="K3" s="16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</row>
    <row r="4" spans="1:23" x14ac:dyDescent="0.25">
      <c r="A4" s="15"/>
      <c r="B4" s="19"/>
      <c r="C4" s="15"/>
      <c r="D4" s="16" t="s">
        <v>387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5"/>
    </row>
    <row r="5" spans="1:23" ht="24.75" customHeight="1" x14ac:dyDescent="0.25">
      <c r="A5" s="47" t="s">
        <v>112</v>
      </c>
      <c r="B5" s="49" t="s">
        <v>1</v>
      </c>
      <c r="C5" s="4" t="s">
        <v>162</v>
      </c>
      <c r="D5" s="4" t="s">
        <v>267</v>
      </c>
      <c r="E5" s="4" t="s">
        <v>268</v>
      </c>
      <c r="F5" s="4" t="s">
        <v>269</v>
      </c>
      <c r="G5" s="4" t="s">
        <v>294</v>
      </c>
      <c r="H5" s="4" t="s">
        <v>295</v>
      </c>
      <c r="I5" s="4" t="s">
        <v>296</v>
      </c>
      <c r="J5" s="4" t="s">
        <v>297</v>
      </c>
      <c r="K5" s="4" t="s">
        <v>298</v>
      </c>
      <c r="L5" s="4" t="s">
        <v>299</v>
      </c>
      <c r="M5" s="4" t="s">
        <v>300</v>
      </c>
      <c r="N5" s="4" t="s">
        <v>301</v>
      </c>
      <c r="O5" s="4" t="s">
        <v>302</v>
      </c>
      <c r="P5" s="4" t="s">
        <v>303</v>
      </c>
      <c r="Q5" s="4" t="s">
        <v>304</v>
      </c>
      <c r="R5" s="4" t="s">
        <v>305</v>
      </c>
      <c r="S5" s="4" t="s">
        <v>306</v>
      </c>
      <c r="T5" s="4" t="s">
        <v>307</v>
      </c>
      <c r="U5" s="4" t="s">
        <v>308</v>
      </c>
      <c r="V5" s="4" t="s">
        <v>309</v>
      </c>
      <c r="W5" s="11" t="s">
        <v>178</v>
      </c>
    </row>
    <row r="6" spans="1:23" x14ac:dyDescent="0.25">
      <c r="A6" s="22" t="s">
        <v>156</v>
      </c>
      <c r="B6" s="19"/>
      <c r="C6" s="37">
        <v>4775</v>
      </c>
      <c r="D6" s="37">
        <v>645</v>
      </c>
      <c r="E6" s="37">
        <v>556</v>
      </c>
      <c r="F6" s="37">
        <v>410</v>
      </c>
      <c r="G6" s="37">
        <v>157</v>
      </c>
      <c r="H6" s="37">
        <v>198</v>
      </c>
      <c r="I6" s="37">
        <v>183</v>
      </c>
      <c r="J6" s="37">
        <v>131</v>
      </c>
      <c r="K6" s="37">
        <v>265</v>
      </c>
      <c r="L6" s="37">
        <v>203</v>
      </c>
      <c r="M6" s="37">
        <v>348</v>
      </c>
      <c r="N6" s="37">
        <v>289</v>
      </c>
      <c r="O6" s="37">
        <v>245</v>
      </c>
      <c r="P6" s="37">
        <v>144</v>
      </c>
      <c r="Q6" s="37">
        <v>165</v>
      </c>
      <c r="R6" s="37">
        <v>155</v>
      </c>
      <c r="S6" s="37">
        <v>158</v>
      </c>
      <c r="T6" s="37">
        <v>38</v>
      </c>
      <c r="U6" s="37">
        <v>60</v>
      </c>
      <c r="V6" s="37">
        <v>112</v>
      </c>
      <c r="W6" s="37">
        <v>313</v>
      </c>
    </row>
    <row r="7" spans="1:23" x14ac:dyDescent="0.25">
      <c r="A7" s="18">
        <v>111</v>
      </c>
      <c r="B7" s="19" t="s">
        <v>631</v>
      </c>
      <c r="C7" s="7">
        <v>2</v>
      </c>
      <c r="D7" s="47">
        <v>0</v>
      </c>
      <c r="E7" s="47">
        <v>0</v>
      </c>
      <c r="F7" s="47">
        <v>0</v>
      </c>
      <c r="G7" s="47">
        <v>0</v>
      </c>
      <c r="H7" s="47">
        <v>0</v>
      </c>
      <c r="I7" s="47">
        <v>0</v>
      </c>
      <c r="J7" s="47">
        <v>1</v>
      </c>
      <c r="K7" s="47">
        <v>1</v>
      </c>
      <c r="L7" s="47">
        <v>0</v>
      </c>
      <c r="M7" s="47">
        <v>0</v>
      </c>
      <c r="N7" s="47">
        <v>0</v>
      </c>
      <c r="O7" s="47">
        <v>0</v>
      </c>
      <c r="P7" s="47">
        <v>0</v>
      </c>
      <c r="Q7" s="47">
        <v>0</v>
      </c>
      <c r="R7" s="47">
        <v>0</v>
      </c>
      <c r="S7" s="47">
        <v>0</v>
      </c>
      <c r="T7" s="47">
        <v>0</v>
      </c>
      <c r="U7" s="47">
        <v>0</v>
      </c>
      <c r="V7" s="47">
        <v>0</v>
      </c>
      <c r="W7" s="47">
        <v>0</v>
      </c>
    </row>
    <row r="8" spans="1:23" x14ac:dyDescent="0.25">
      <c r="A8" s="18" t="s">
        <v>23</v>
      </c>
      <c r="B8" s="19" t="s">
        <v>236</v>
      </c>
      <c r="C8" s="7">
        <v>2</v>
      </c>
      <c r="D8" s="47">
        <v>0</v>
      </c>
      <c r="E8" s="47">
        <v>1</v>
      </c>
      <c r="F8" s="47">
        <v>0</v>
      </c>
      <c r="G8" s="47">
        <v>1</v>
      </c>
      <c r="H8" s="47">
        <v>0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v>0</v>
      </c>
      <c r="O8" s="47">
        <v>0</v>
      </c>
      <c r="P8" s="47">
        <v>0</v>
      </c>
      <c r="Q8" s="47">
        <v>0</v>
      </c>
      <c r="R8" s="47">
        <v>0</v>
      </c>
      <c r="S8" s="47">
        <v>0</v>
      </c>
      <c r="T8" s="47">
        <v>0</v>
      </c>
      <c r="U8" s="47">
        <v>0</v>
      </c>
      <c r="V8" s="47">
        <v>0</v>
      </c>
      <c r="W8" s="47">
        <v>0</v>
      </c>
    </row>
    <row r="9" spans="1:23" x14ac:dyDescent="0.25">
      <c r="A9" s="1">
        <v>114</v>
      </c>
      <c r="B9" s="19" t="s">
        <v>596</v>
      </c>
      <c r="C9" s="7">
        <v>2</v>
      </c>
      <c r="D9" s="47">
        <v>1</v>
      </c>
      <c r="E9" s="47">
        <v>1</v>
      </c>
      <c r="F9" s="47">
        <v>0</v>
      </c>
      <c r="G9" s="47">
        <v>0</v>
      </c>
      <c r="H9" s="47">
        <v>0</v>
      </c>
      <c r="I9" s="47">
        <v>0</v>
      </c>
      <c r="J9" s="47">
        <v>0</v>
      </c>
      <c r="K9" s="47">
        <v>0</v>
      </c>
      <c r="L9" s="47">
        <v>0</v>
      </c>
      <c r="M9" s="47">
        <v>0</v>
      </c>
      <c r="N9" s="47">
        <v>0</v>
      </c>
      <c r="O9" s="47">
        <v>0</v>
      </c>
      <c r="P9" s="47">
        <v>0</v>
      </c>
      <c r="Q9" s="47">
        <v>0</v>
      </c>
      <c r="R9" s="47">
        <v>0</v>
      </c>
      <c r="S9" s="47">
        <v>0</v>
      </c>
      <c r="T9" s="47">
        <v>0</v>
      </c>
      <c r="U9" s="47">
        <v>0</v>
      </c>
      <c r="V9" s="47">
        <v>0</v>
      </c>
      <c r="W9" s="47">
        <v>0</v>
      </c>
    </row>
    <row r="10" spans="1:23" x14ac:dyDescent="0.25">
      <c r="A10" s="18" t="s">
        <v>24</v>
      </c>
      <c r="B10" s="19" t="s">
        <v>237</v>
      </c>
      <c r="C10" s="7">
        <v>609</v>
      </c>
      <c r="D10" s="47">
        <v>164</v>
      </c>
      <c r="E10" s="47">
        <v>123</v>
      </c>
      <c r="F10" s="47">
        <v>55</v>
      </c>
      <c r="G10" s="47">
        <v>11</v>
      </c>
      <c r="H10" s="47">
        <v>8</v>
      </c>
      <c r="I10" s="47">
        <v>60</v>
      </c>
      <c r="J10" s="47">
        <v>3</v>
      </c>
      <c r="K10" s="47">
        <v>10</v>
      </c>
      <c r="L10" s="47">
        <v>6</v>
      </c>
      <c r="M10" s="47">
        <v>15</v>
      </c>
      <c r="N10" s="47">
        <v>53</v>
      </c>
      <c r="O10" s="47">
        <v>16</v>
      </c>
      <c r="P10" s="47">
        <v>11</v>
      </c>
      <c r="Q10" s="47">
        <v>10</v>
      </c>
      <c r="R10" s="47">
        <v>7</v>
      </c>
      <c r="S10" s="47">
        <v>2</v>
      </c>
      <c r="T10" s="47">
        <v>6</v>
      </c>
      <c r="U10" s="47">
        <v>4</v>
      </c>
      <c r="V10" s="47">
        <v>6</v>
      </c>
      <c r="W10" s="47">
        <v>39</v>
      </c>
    </row>
    <row r="11" spans="1:23" x14ac:dyDescent="0.25">
      <c r="A11" s="18" t="s">
        <v>25</v>
      </c>
      <c r="B11" s="19" t="s">
        <v>597</v>
      </c>
      <c r="C11" s="7">
        <v>23</v>
      </c>
      <c r="D11" s="47">
        <v>3</v>
      </c>
      <c r="E11" s="47">
        <v>1</v>
      </c>
      <c r="F11" s="47">
        <v>2</v>
      </c>
      <c r="G11" s="47">
        <v>0</v>
      </c>
      <c r="H11" s="47">
        <v>1</v>
      </c>
      <c r="I11" s="47">
        <v>2</v>
      </c>
      <c r="J11" s="47">
        <v>0</v>
      </c>
      <c r="K11" s="47">
        <v>2</v>
      </c>
      <c r="L11" s="47">
        <v>0</v>
      </c>
      <c r="M11" s="47">
        <v>3</v>
      </c>
      <c r="N11" s="47">
        <v>0</v>
      </c>
      <c r="O11" s="47">
        <v>0</v>
      </c>
      <c r="P11" s="47">
        <v>0</v>
      </c>
      <c r="Q11" s="47">
        <v>0</v>
      </c>
      <c r="R11" s="47">
        <v>0</v>
      </c>
      <c r="S11" s="47">
        <v>0</v>
      </c>
      <c r="T11" s="47">
        <v>0</v>
      </c>
      <c r="U11" s="47">
        <v>0</v>
      </c>
      <c r="V11" s="47">
        <v>2</v>
      </c>
      <c r="W11" s="47">
        <v>7</v>
      </c>
    </row>
    <row r="12" spans="1:23" x14ac:dyDescent="0.25">
      <c r="A12" s="18" t="s">
        <v>26</v>
      </c>
      <c r="B12" s="19" t="s">
        <v>238</v>
      </c>
      <c r="C12" s="7">
        <v>2</v>
      </c>
      <c r="D12" s="47">
        <v>0</v>
      </c>
      <c r="E12" s="47">
        <v>0</v>
      </c>
      <c r="F12" s="47">
        <v>0</v>
      </c>
      <c r="G12" s="47">
        <v>0</v>
      </c>
      <c r="H12" s="47">
        <v>0</v>
      </c>
      <c r="I12" s="47">
        <v>0</v>
      </c>
      <c r="J12" s="47">
        <v>0</v>
      </c>
      <c r="K12" s="47">
        <v>0</v>
      </c>
      <c r="L12" s="47">
        <v>0</v>
      </c>
      <c r="M12" s="47">
        <v>1</v>
      </c>
      <c r="N12" s="47">
        <v>0</v>
      </c>
      <c r="O12" s="47">
        <v>0</v>
      </c>
      <c r="P12" s="47">
        <v>0</v>
      </c>
      <c r="Q12" s="47">
        <v>0</v>
      </c>
      <c r="R12" s="47">
        <v>0</v>
      </c>
      <c r="S12" s="47">
        <v>0</v>
      </c>
      <c r="T12" s="47">
        <v>0</v>
      </c>
      <c r="U12" s="47">
        <v>0</v>
      </c>
      <c r="V12" s="47">
        <v>0</v>
      </c>
      <c r="W12" s="47">
        <v>1</v>
      </c>
    </row>
    <row r="13" spans="1:23" x14ac:dyDescent="0.25">
      <c r="A13" s="18" t="s">
        <v>27</v>
      </c>
      <c r="B13" s="19" t="s">
        <v>598</v>
      </c>
      <c r="C13" s="7">
        <v>5</v>
      </c>
      <c r="D13" s="47">
        <v>0</v>
      </c>
      <c r="E13" s="47">
        <v>2</v>
      </c>
      <c r="F13" s="47">
        <v>1</v>
      </c>
      <c r="G13" s="47">
        <v>0</v>
      </c>
      <c r="H13" s="47">
        <v>0</v>
      </c>
      <c r="I13" s="47">
        <v>1</v>
      </c>
      <c r="J13" s="47">
        <v>0</v>
      </c>
      <c r="K13" s="47">
        <v>0</v>
      </c>
      <c r="L13" s="47">
        <v>1</v>
      </c>
      <c r="M13" s="47">
        <v>0</v>
      </c>
      <c r="N13" s="47">
        <v>0</v>
      </c>
      <c r="O13" s="47">
        <v>0</v>
      </c>
      <c r="P13" s="47">
        <v>0</v>
      </c>
      <c r="Q13" s="47">
        <v>0</v>
      </c>
      <c r="R13" s="47">
        <v>0</v>
      </c>
      <c r="S13" s="47">
        <v>0</v>
      </c>
      <c r="T13" s="47">
        <v>0</v>
      </c>
      <c r="U13" s="47">
        <v>0</v>
      </c>
      <c r="V13" s="47">
        <v>0</v>
      </c>
      <c r="W13" s="47">
        <v>0</v>
      </c>
    </row>
    <row r="14" spans="1:23" x14ac:dyDescent="0.25">
      <c r="A14" s="18" t="s">
        <v>28</v>
      </c>
      <c r="B14" s="19" t="s">
        <v>239</v>
      </c>
      <c r="C14" s="7">
        <v>57</v>
      </c>
      <c r="D14" s="47">
        <v>5</v>
      </c>
      <c r="E14" s="47">
        <v>5</v>
      </c>
      <c r="F14" s="47">
        <v>1</v>
      </c>
      <c r="G14" s="47">
        <v>1</v>
      </c>
      <c r="H14" s="47">
        <v>2</v>
      </c>
      <c r="I14" s="47">
        <v>2</v>
      </c>
      <c r="J14" s="47">
        <v>0</v>
      </c>
      <c r="K14" s="47">
        <v>2</v>
      </c>
      <c r="L14" s="47">
        <v>8</v>
      </c>
      <c r="M14" s="47">
        <v>3</v>
      </c>
      <c r="N14" s="47">
        <v>6</v>
      </c>
      <c r="O14" s="47">
        <v>3</v>
      </c>
      <c r="P14" s="47">
        <v>0</v>
      </c>
      <c r="Q14" s="47">
        <v>3</v>
      </c>
      <c r="R14" s="47">
        <v>3</v>
      </c>
      <c r="S14" s="47">
        <v>0</v>
      </c>
      <c r="T14" s="47">
        <v>1</v>
      </c>
      <c r="U14" s="47">
        <v>0</v>
      </c>
      <c r="V14" s="47">
        <v>2</v>
      </c>
      <c r="W14" s="47">
        <v>10</v>
      </c>
    </row>
    <row r="15" spans="1:23" x14ac:dyDescent="0.25">
      <c r="A15" s="18" t="s">
        <v>29</v>
      </c>
      <c r="B15" s="19" t="s">
        <v>133</v>
      </c>
      <c r="C15" s="7">
        <v>68</v>
      </c>
      <c r="D15" s="47">
        <v>5</v>
      </c>
      <c r="E15" s="47">
        <v>7</v>
      </c>
      <c r="F15" s="47">
        <v>4</v>
      </c>
      <c r="G15" s="47">
        <v>2</v>
      </c>
      <c r="H15" s="47">
        <v>2</v>
      </c>
      <c r="I15" s="47">
        <v>2</v>
      </c>
      <c r="J15" s="47">
        <v>1</v>
      </c>
      <c r="K15" s="47">
        <v>3</v>
      </c>
      <c r="L15" s="47">
        <v>3</v>
      </c>
      <c r="M15" s="47">
        <v>5</v>
      </c>
      <c r="N15" s="47">
        <v>4</v>
      </c>
      <c r="O15" s="47">
        <v>3</v>
      </c>
      <c r="P15" s="47">
        <v>3</v>
      </c>
      <c r="Q15" s="47">
        <v>2</v>
      </c>
      <c r="R15" s="47">
        <v>1</v>
      </c>
      <c r="S15" s="47">
        <v>1</v>
      </c>
      <c r="T15" s="47">
        <v>0</v>
      </c>
      <c r="U15" s="47">
        <v>1</v>
      </c>
      <c r="V15" s="47">
        <v>4</v>
      </c>
      <c r="W15" s="47">
        <v>15</v>
      </c>
    </row>
    <row r="16" spans="1:23" x14ac:dyDescent="0.25">
      <c r="A16" s="18" t="s">
        <v>30</v>
      </c>
      <c r="B16" s="19" t="s">
        <v>599</v>
      </c>
      <c r="C16" s="7">
        <v>305</v>
      </c>
      <c r="D16" s="47">
        <v>12</v>
      </c>
      <c r="E16" s="47">
        <v>10</v>
      </c>
      <c r="F16" s="47">
        <v>19</v>
      </c>
      <c r="G16" s="47">
        <v>7</v>
      </c>
      <c r="H16" s="47">
        <v>14</v>
      </c>
      <c r="I16" s="47">
        <v>3</v>
      </c>
      <c r="J16" s="47">
        <v>11</v>
      </c>
      <c r="K16" s="47">
        <v>18</v>
      </c>
      <c r="L16" s="47">
        <v>25</v>
      </c>
      <c r="M16" s="47">
        <v>37</v>
      </c>
      <c r="N16" s="47">
        <v>13</v>
      </c>
      <c r="O16" s="47">
        <v>15</v>
      </c>
      <c r="P16" s="47">
        <v>10</v>
      </c>
      <c r="Q16" s="47">
        <v>13</v>
      </c>
      <c r="R16" s="47">
        <v>13</v>
      </c>
      <c r="S16" s="47">
        <v>22</v>
      </c>
      <c r="T16" s="47">
        <v>5</v>
      </c>
      <c r="U16" s="47">
        <v>8</v>
      </c>
      <c r="V16" s="47">
        <v>21</v>
      </c>
      <c r="W16" s="47">
        <v>29</v>
      </c>
    </row>
    <row r="17" spans="1:23" x14ac:dyDescent="0.25">
      <c r="A17" s="18" t="s">
        <v>31</v>
      </c>
      <c r="B17" s="19" t="s">
        <v>134</v>
      </c>
      <c r="C17" s="7">
        <v>53</v>
      </c>
      <c r="D17" s="47">
        <v>6</v>
      </c>
      <c r="E17" s="47">
        <v>4</v>
      </c>
      <c r="F17" s="47">
        <v>0</v>
      </c>
      <c r="G17" s="47">
        <v>1</v>
      </c>
      <c r="H17" s="47">
        <v>2</v>
      </c>
      <c r="I17" s="47">
        <v>1</v>
      </c>
      <c r="J17" s="47">
        <v>5</v>
      </c>
      <c r="K17" s="47">
        <v>3</v>
      </c>
      <c r="L17" s="47">
        <v>1</v>
      </c>
      <c r="M17" s="47">
        <v>5</v>
      </c>
      <c r="N17" s="47">
        <v>4</v>
      </c>
      <c r="O17" s="47">
        <v>3</v>
      </c>
      <c r="P17" s="47">
        <v>4</v>
      </c>
      <c r="Q17" s="47">
        <v>3</v>
      </c>
      <c r="R17" s="47">
        <v>0</v>
      </c>
      <c r="S17" s="47">
        <v>2</v>
      </c>
      <c r="T17" s="47">
        <v>1</v>
      </c>
      <c r="U17" s="47">
        <v>0</v>
      </c>
      <c r="V17" s="47">
        <v>2</v>
      </c>
      <c r="W17" s="47">
        <v>6</v>
      </c>
    </row>
    <row r="18" spans="1:23" x14ac:dyDescent="0.25">
      <c r="A18" s="18" t="s">
        <v>32</v>
      </c>
      <c r="B18" s="19" t="s">
        <v>632</v>
      </c>
      <c r="C18" s="7">
        <v>104</v>
      </c>
      <c r="D18" s="47">
        <v>4</v>
      </c>
      <c r="E18" s="47">
        <v>7</v>
      </c>
      <c r="F18" s="47">
        <v>9</v>
      </c>
      <c r="G18" s="47">
        <v>4</v>
      </c>
      <c r="H18" s="47">
        <v>4</v>
      </c>
      <c r="I18" s="47">
        <v>2</v>
      </c>
      <c r="J18" s="47">
        <v>2</v>
      </c>
      <c r="K18" s="47">
        <v>12</v>
      </c>
      <c r="L18" s="47">
        <v>9</v>
      </c>
      <c r="M18" s="47">
        <v>11</v>
      </c>
      <c r="N18" s="47">
        <v>6</v>
      </c>
      <c r="O18" s="47">
        <v>11</v>
      </c>
      <c r="P18" s="47">
        <v>1</v>
      </c>
      <c r="Q18" s="47">
        <v>6</v>
      </c>
      <c r="R18" s="47">
        <v>4</v>
      </c>
      <c r="S18" s="47">
        <v>4</v>
      </c>
      <c r="T18" s="47">
        <v>0</v>
      </c>
      <c r="U18" s="47">
        <v>0</v>
      </c>
      <c r="V18" s="47">
        <v>1</v>
      </c>
      <c r="W18" s="47">
        <v>7</v>
      </c>
    </row>
    <row r="19" spans="1:23" x14ac:dyDescent="0.25">
      <c r="A19" s="18" t="s">
        <v>33</v>
      </c>
      <c r="B19" s="19" t="s">
        <v>135</v>
      </c>
      <c r="C19" s="7">
        <v>30</v>
      </c>
      <c r="D19" s="47">
        <v>4</v>
      </c>
      <c r="E19" s="47">
        <v>2</v>
      </c>
      <c r="F19" s="47">
        <v>4</v>
      </c>
      <c r="G19" s="47">
        <v>2</v>
      </c>
      <c r="H19" s="47">
        <v>1</v>
      </c>
      <c r="I19" s="47">
        <v>0</v>
      </c>
      <c r="J19" s="47">
        <v>2</v>
      </c>
      <c r="K19" s="47">
        <v>3</v>
      </c>
      <c r="L19" s="47">
        <v>0</v>
      </c>
      <c r="M19" s="47">
        <v>0</v>
      </c>
      <c r="N19" s="47">
        <v>1</v>
      </c>
      <c r="O19" s="47">
        <v>3</v>
      </c>
      <c r="P19" s="47">
        <v>0</v>
      </c>
      <c r="Q19" s="47">
        <v>2</v>
      </c>
      <c r="R19" s="47">
        <v>3</v>
      </c>
      <c r="S19" s="47">
        <v>2</v>
      </c>
      <c r="T19" s="47">
        <v>0</v>
      </c>
      <c r="U19" s="47">
        <v>0</v>
      </c>
      <c r="V19" s="47">
        <v>0</v>
      </c>
      <c r="W19" s="47">
        <v>1</v>
      </c>
    </row>
    <row r="20" spans="1:23" x14ac:dyDescent="0.25">
      <c r="A20" s="18" t="s">
        <v>34</v>
      </c>
      <c r="B20" s="19" t="s">
        <v>240</v>
      </c>
      <c r="C20" s="7">
        <v>310</v>
      </c>
      <c r="D20" s="47">
        <v>39</v>
      </c>
      <c r="E20" s="47">
        <v>31</v>
      </c>
      <c r="F20" s="47">
        <v>26</v>
      </c>
      <c r="G20" s="47">
        <v>10</v>
      </c>
      <c r="H20" s="47">
        <v>21</v>
      </c>
      <c r="I20" s="47">
        <v>14</v>
      </c>
      <c r="J20" s="47">
        <v>8</v>
      </c>
      <c r="K20" s="47">
        <v>26</v>
      </c>
      <c r="L20" s="47">
        <v>11</v>
      </c>
      <c r="M20" s="47">
        <v>16</v>
      </c>
      <c r="N20" s="47">
        <v>20</v>
      </c>
      <c r="O20" s="47">
        <v>13</v>
      </c>
      <c r="P20" s="47">
        <v>12</v>
      </c>
      <c r="Q20" s="47">
        <v>10</v>
      </c>
      <c r="R20" s="47">
        <v>11</v>
      </c>
      <c r="S20" s="47">
        <v>8</v>
      </c>
      <c r="T20" s="47">
        <v>1</v>
      </c>
      <c r="U20" s="47">
        <v>6</v>
      </c>
      <c r="V20" s="47">
        <v>3</v>
      </c>
      <c r="W20" s="47">
        <v>24</v>
      </c>
    </row>
    <row r="21" spans="1:23" x14ac:dyDescent="0.25">
      <c r="A21" s="18" t="s">
        <v>35</v>
      </c>
      <c r="B21" s="19" t="s">
        <v>241</v>
      </c>
      <c r="C21" s="7">
        <v>25</v>
      </c>
      <c r="D21" s="47">
        <v>2</v>
      </c>
      <c r="E21" s="47">
        <v>5</v>
      </c>
      <c r="F21" s="47">
        <v>0</v>
      </c>
      <c r="G21" s="47">
        <v>1</v>
      </c>
      <c r="H21" s="47">
        <v>0</v>
      </c>
      <c r="I21" s="47">
        <v>0</v>
      </c>
      <c r="J21" s="47">
        <v>1</v>
      </c>
      <c r="K21" s="47">
        <v>1</v>
      </c>
      <c r="L21" s="47">
        <v>1</v>
      </c>
      <c r="M21" s="47">
        <v>2</v>
      </c>
      <c r="N21" s="47">
        <v>2</v>
      </c>
      <c r="O21" s="47">
        <v>1</v>
      </c>
      <c r="P21" s="47">
        <v>1</v>
      </c>
      <c r="Q21" s="47">
        <v>0</v>
      </c>
      <c r="R21" s="47">
        <v>0</v>
      </c>
      <c r="S21" s="47">
        <v>1</v>
      </c>
      <c r="T21" s="47">
        <v>0</v>
      </c>
      <c r="U21" s="47">
        <v>1</v>
      </c>
      <c r="V21" s="47">
        <v>3</v>
      </c>
      <c r="W21" s="47">
        <v>3</v>
      </c>
    </row>
    <row r="22" spans="1:23" x14ac:dyDescent="0.25">
      <c r="A22" s="18" t="s">
        <v>36</v>
      </c>
      <c r="B22" s="19" t="s">
        <v>578</v>
      </c>
      <c r="C22" s="7">
        <v>126</v>
      </c>
      <c r="D22" s="47">
        <v>10</v>
      </c>
      <c r="E22" s="47">
        <v>5</v>
      </c>
      <c r="F22" s="47">
        <v>3</v>
      </c>
      <c r="G22" s="47">
        <v>3</v>
      </c>
      <c r="H22" s="47">
        <v>3</v>
      </c>
      <c r="I22" s="47">
        <v>3</v>
      </c>
      <c r="J22" s="47">
        <v>1</v>
      </c>
      <c r="K22" s="47">
        <v>3</v>
      </c>
      <c r="L22" s="47">
        <v>2</v>
      </c>
      <c r="M22" s="47">
        <v>26</v>
      </c>
      <c r="N22" s="47">
        <v>18</v>
      </c>
      <c r="O22" s="47">
        <v>3</v>
      </c>
      <c r="P22" s="47">
        <v>3</v>
      </c>
      <c r="Q22" s="47">
        <v>0</v>
      </c>
      <c r="R22" s="47">
        <v>1</v>
      </c>
      <c r="S22" s="47">
        <v>0</v>
      </c>
      <c r="T22" s="47">
        <v>2</v>
      </c>
      <c r="U22" s="47">
        <v>0</v>
      </c>
      <c r="V22" s="47">
        <v>4</v>
      </c>
      <c r="W22" s="47">
        <v>36</v>
      </c>
    </row>
    <row r="23" spans="1:23" x14ac:dyDescent="0.25">
      <c r="A23" s="18" t="s">
        <v>37</v>
      </c>
      <c r="B23" s="19" t="s">
        <v>600</v>
      </c>
      <c r="C23" s="7">
        <v>23</v>
      </c>
      <c r="D23" s="47">
        <v>0</v>
      </c>
      <c r="E23" s="47">
        <v>2</v>
      </c>
      <c r="F23" s="47">
        <v>4</v>
      </c>
      <c r="G23" s="47">
        <v>0</v>
      </c>
      <c r="H23" s="47">
        <v>1</v>
      </c>
      <c r="I23" s="47">
        <v>0</v>
      </c>
      <c r="J23" s="47">
        <v>0</v>
      </c>
      <c r="K23" s="47">
        <v>0</v>
      </c>
      <c r="L23" s="47">
        <v>0</v>
      </c>
      <c r="M23" s="47">
        <v>6</v>
      </c>
      <c r="N23" s="47">
        <v>1</v>
      </c>
      <c r="O23" s="47">
        <v>1</v>
      </c>
      <c r="P23" s="47">
        <v>1</v>
      </c>
      <c r="Q23" s="47">
        <v>0</v>
      </c>
      <c r="R23" s="47">
        <v>0</v>
      </c>
      <c r="S23" s="47">
        <v>0</v>
      </c>
      <c r="T23" s="47">
        <v>2</v>
      </c>
      <c r="U23" s="47">
        <v>0</v>
      </c>
      <c r="V23" s="47">
        <v>1</v>
      </c>
      <c r="W23" s="47">
        <v>4</v>
      </c>
    </row>
    <row r="24" spans="1:23" x14ac:dyDescent="0.25">
      <c r="A24" s="18" t="s">
        <v>38</v>
      </c>
      <c r="B24" s="19" t="s">
        <v>601</v>
      </c>
      <c r="C24" s="7">
        <v>160</v>
      </c>
      <c r="D24" s="47">
        <v>6</v>
      </c>
      <c r="E24" s="47">
        <v>4</v>
      </c>
      <c r="F24" s="47">
        <v>25</v>
      </c>
      <c r="G24" s="47">
        <v>5</v>
      </c>
      <c r="H24" s="47">
        <v>9</v>
      </c>
      <c r="I24" s="47">
        <v>3</v>
      </c>
      <c r="J24" s="47">
        <v>13</v>
      </c>
      <c r="K24" s="47">
        <v>13</v>
      </c>
      <c r="L24" s="47">
        <v>11</v>
      </c>
      <c r="M24" s="47">
        <v>21</v>
      </c>
      <c r="N24" s="47">
        <v>8</v>
      </c>
      <c r="O24" s="47">
        <v>11</v>
      </c>
      <c r="P24" s="47">
        <v>5</v>
      </c>
      <c r="Q24" s="47">
        <v>12</v>
      </c>
      <c r="R24" s="47">
        <v>11</v>
      </c>
      <c r="S24" s="47">
        <v>2</v>
      </c>
      <c r="T24" s="47">
        <v>0</v>
      </c>
      <c r="U24" s="47">
        <v>0</v>
      </c>
      <c r="V24" s="47">
        <v>0</v>
      </c>
      <c r="W24" s="47">
        <v>1</v>
      </c>
    </row>
    <row r="25" spans="1:23" x14ac:dyDescent="0.25">
      <c r="A25" s="18" t="s">
        <v>39</v>
      </c>
      <c r="B25" s="19" t="s">
        <v>602</v>
      </c>
      <c r="C25" s="7">
        <v>249</v>
      </c>
      <c r="D25" s="47">
        <v>22</v>
      </c>
      <c r="E25" s="47">
        <v>20</v>
      </c>
      <c r="F25" s="47">
        <v>19</v>
      </c>
      <c r="G25" s="47">
        <v>12</v>
      </c>
      <c r="H25" s="47">
        <v>8</v>
      </c>
      <c r="I25" s="47">
        <v>4</v>
      </c>
      <c r="J25" s="47">
        <v>4</v>
      </c>
      <c r="K25" s="47">
        <v>16</v>
      </c>
      <c r="L25" s="47">
        <v>6</v>
      </c>
      <c r="M25" s="47">
        <v>30</v>
      </c>
      <c r="N25" s="47">
        <v>18</v>
      </c>
      <c r="O25" s="47">
        <v>22</v>
      </c>
      <c r="P25" s="47">
        <v>5</v>
      </c>
      <c r="Q25" s="47">
        <v>6</v>
      </c>
      <c r="R25" s="47">
        <v>21</v>
      </c>
      <c r="S25" s="47">
        <v>8</v>
      </c>
      <c r="T25" s="47">
        <v>3</v>
      </c>
      <c r="U25" s="47">
        <v>0</v>
      </c>
      <c r="V25" s="47">
        <v>13</v>
      </c>
      <c r="W25" s="47">
        <v>12</v>
      </c>
    </row>
    <row r="26" spans="1:23" x14ac:dyDescent="0.25">
      <c r="A26" s="18" t="s">
        <v>40</v>
      </c>
      <c r="B26" s="19" t="s">
        <v>603</v>
      </c>
      <c r="C26" s="7">
        <v>67</v>
      </c>
      <c r="D26" s="47">
        <v>8</v>
      </c>
      <c r="E26" s="47">
        <v>12</v>
      </c>
      <c r="F26" s="47">
        <v>10</v>
      </c>
      <c r="G26" s="47">
        <v>2</v>
      </c>
      <c r="H26" s="47">
        <v>1</v>
      </c>
      <c r="I26" s="47">
        <v>4</v>
      </c>
      <c r="J26" s="47">
        <v>0</v>
      </c>
      <c r="K26" s="47">
        <v>6</v>
      </c>
      <c r="L26" s="47">
        <v>3</v>
      </c>
      <c r="M26" s="47">
        <v>5</v>
      </c>
      <c r="N26" s="47">
        <v>9</v>
      </c>
      <c r="O26" s="47">
        <v>2</v>
      </c>
      <c r="P26" s="47">
        <v>3</v>
      </c>
      <c r="Q26" s="47">
        <v>2</v>
      </c>
      <c r="R26" s="47">
        <v>0</v>
      </c>
      <c r="S26" s="47">
        <v>0</v>
      </c>
      <c r="T26" s="47">
        <v>0</v>
      </c>
      <c r="U26" s="47">
        <v>0</v>
      </c>
      <c r="V26" s="47">
        <v>0</v>
      </c>
      <c r="W26" s="47">
        <v>0</v>
      </c>
    </row>
    <row r="27" spans="1:23" x14ac:dyDescent="0.25">
      <c r="A27" s="18" t="s">
        <v>41</v>
      </c>
      <c r="B27" s="19" t="s">
        <v>136</v>
      </c>
      <c r="C27" s="7">
        <v>57</v>
      </c>
      <c r="D27" s="47">
        <v>3</v>
      </c>
      <c r="E27" s="47">
        <v>5</v>
      </c>
      <c r="F27" s="47">
        <v>4</v>
      </c>
      <c r="G27" s="47">
        <v>3</v>
      </c>
      <c r="H27" s="47">
        <v>1</v>
      </c>
      <c r="I27" s="47">
        <v>3</v>
      </c>
      <c r="J27" s="47">
        <v>6</v>
      </c>
      <c r="K27" s="47">
        <v>3</v>
      </c>
      <c r="L27" s="47">
        <v>5</v>
      </c>
      <c r="M27" s="47">
        <v>7</v>
      </c>
      <c r="N27" s="47">
        <v>4</v>
      </c>
      <c r="O27" s="47">
        <v>0</v>
      </c>
      <c r="P27" s="47">
        <v>4</v>
      </c>
      <c r="Q27" s="47">
        <v>2</v>
      </c>
      <c r="R27" s="47">
        <v>0</v>
      </c>
      <c r="S27" s="47">
        <v>0</v>
      </c>
      <c r="T27" s="47">
        <v>0</v>
      </c>
      <c r="U27" s="47">
        <v>0</v>
      </c>
      <c r="V27" s="47">
        <v>1</v>
      </c>
      <c r="W27" s="47">
        <v>6</v>
      </c>
    </row>
    <row r="28" spans="1:23" x14ac:dyDescent="0.25">
      <c r="A28" s="18" t="s">
        <v>42</v>
      </c>
      <c r="B28" s="19" t="s">
        <v>604</v>
      </c>
      <c r="C28" s="7">
        <v>31</v>
      </c>
      <c r="D28" s="47">
        <v>2</v>
      </c>
      <c r="E28" s="47">
        <v>5</v>
      </c>
      <c r="F28" s="47">
        <v>1</v>
      </c>
      <c r="G28" s="47">
        <v>1</v>
      </c>
      <c r="H28" s="47">
        <v>2</v>
      </c>
      <c r="I28" s="47">
        <v>1</v>
      </c>
      <c r="J28" s="47">
        <v>2</v>
      </c>
      <c r="K28" s="47">
        <v>0</v>
      </c>
      <c r="L28" s="47">
        <v>0</v>
      </c>
      <c r="M28" s="47">
        <v>3</v>
      </c>
      <c r="N28" s="47">
        <v>1</v>
      </c>
      <c r="O28" s="47">
        <v>3</v>
      </c>
      <c r="P28" s="47">
        <v>0</v>
      </c>
      <c r="Q28" s="47">
        <v>0</v>
      </c>
      <c r="R28" s="47">
        <v>0</v>
      </c>
      <c r="S28" s="47">
        <v>4</v>
      </c>
      <c r="T28" s="47">
        <v>2</v>
      </c>
      <c r="U28" s="47">
        <v>3</v>
      </c>
      <c r="V28" s="47">
        <v>1</v>
      </c>
      <c r="W28" s="47">
        <v>0</v>
      </c>
    </row>
    <row r="29" spans="1:23" x14ac:dyDescent="0.25">
      <c r="A29" s="18" t="s">
        <v>43</v>
      </c>
      <c r="B29" s="19" t="s">
        <v>605</v>
      </c>
      <c r="C29" s="7">
        <v>499</v>
      </c>
      <c r="D29" s="47">
        <v>80</v>
      </c>
      <c r="E29" s="47">
        <v>68</v>
      </c>
      <c r="F29" s="47">
        <v>36</v>
      </c>
      <c r="G29" s="47">
        <v>19</v>
      </c>
      <c r="H29" s="47">
        <v>23</v>
      </c>
      <c r="I29" s="47">
        <v>10</v>
      </c>
      <c r="J29" s="47">
        <v>14</v>
      </c>
      <c r="K29" s="47">
        <v>33</v>
      </c>
      <c r="L29" s="47">
        <v>24</v>
      </c>
      <c r="M29" s="47">
        <v>31</v>
      </c>
      <c r="N29" s="47">
        <v>29</v>
      </c>
      <c r="O29" s="47">
        <v>42</v>
      </c>
      <c r="P29" s="47">
        <v>11</v>
      </c>
      <c r="Q29" s="47">
        <v>12</v>
      </c>
      <c r="R29" s="47">
        <v>15</v>
      </c>
      <c r="S29" s="47">
        <v>16</v>
      </c>
      <c r="T29" s="47">
        <v>2</v>
      </c>
      <c r="U29" s="47">
        <v>9</v>
      </c>
      <c r="V29" s="47">
        <v>5</v>
      </c>
      <c r="W29" s="47">
        <v>20</v>
      </c>
    </row>
    <row r="30" spans="1:23" x14ac:dyDescent="0.25">
      <c r="A30" s="18" t="s">
        <v>44</v>
      </c>
      <c r="B30" s="19" t="s">
        <v>606</v>
      </c>
      <c r="C30" s="7">
        <v>248</v>
      </c>
      <c r="D30" s="47">
        <v>14</v>
      </c>
      <c r="E30" s="47">
        <v>18</v>
      </c>
      <c r="F30" s="47">
        <v>10</v>
      </c>
      <c r="G30" s="47">
        <v>4</v>
      </c>
      <c r="H30" s="47">
        <v>11</v>
      </c>
      <c r="I30" s="47">
        <v>3</v>
      </c>
      <c r="J30" s="47">
        <v>8</v>
      </c>
      <c r="K30" s="47">
        <v>12</v>
      </c>
      <c r="L30" s="47">
        <v>12</v>
      </c>
      <c r="M30" s="47">
        <v>23</v>
      </c>
      <c r="N30" s="47">
        <v>9</v>
      </c>
      <c r="O30" s="47">
        <v>13</v>
      </c>
      <c r="P30" s="47">
        <v>5</v>
      </c>
      <c r="Q30" s="47">
        <v>9</v>
      </c>
      <c r="R30" s="47">
        <v>12</v>
      </c>
      <c r="S30" s="47">
        <v>26</v>
      </c>
      <c r="T30" s="47">
        <v>6</v>
      </c>
      <c r="U30" s="47">
        <v>12</v>
      </c>
      <c r="V30" s="47">
        <v>15</v>
      </c>
      <c r="W30" s="47">
        <v>26</v>
      </c>
    </row>
    <row r="31" spans="1:23" x14ac:dyDescent="0.25">
      <c r="A31" s="18" t="s">
        <v>45</v>
      </c>
      <c r="B31" s="19" t="s">
        <v>607</v>
      </c>
      <c r="C31" s="7">
        <v>1354</v>
      </c>
      <c r="D31" s="47">
        <v>211</v>
      </c>
      <c r="E31" s="47">
        <v>165</v>
      </c>
      <c r="F31" s="47">
        <v>132</v>
      </c>
      <c r="G31" s="47">
        <v>52</v>
      </c>
      <c r="H31" s="47">
        <v>69</v>
      </c>
      <c r="I31" s="47">
        <v>54</v>
      </c>
      <c r="J31" s="47">
        <v>42</v>
      </c>
      <c r="K31" s="47">
        <v>86</v>
      </c>
      <c r="L31" s="47">
        <v>54</v>
      </c>
      <c r="M31" s="47">
        <v>76</v>
      </c>
      <c r="N31" s="47">
        <v>68</v>
      </c>
      <c r="O31" s="47">
        <v>62</v>
      </c>
      <c r="P31" s="47">
        <v>58</v>
      </c>
      <c r="Q31" s="47">
        <v>63</v>
      </c>
      <c r="R31" s="47">
        <v>39</v>
      </c>
      <c r="S31" s="47">
        <v>42</v>
      </c>
      <c r="T31" s="47">
        <v>6</v>
      </c>
      <c r="U31" s="47">
        <v>8</v>
      </c>
      <c r="V31" s="47">
        <v>17</v>
      </c>
      <c r="W31" s="47">
        <v>50</v>
      </c>
    </row>
    <row r="32" spans="1:23" x14ac:dyDescent="0.25">
      <c r="A32" s="18" t="s">
        <v>46</v>
      </c>
      <c r="B32" s="19" t="s">
        <v>608</v>
      </c>
      <c r="C32" s="7">
        <v>37</v>
      </c>
      <c r="D32" s="47">
        <v>1</v>
      </c>
      <c r="E32" s="47">
        <v>7</v>
      </c>
      <c r="F32" s="47">
        <v>3</v>
      </c>
      <c r="G32" s="47">
        <v>0</v>
      </c>
      <c r="H32" s="47">
        <v>2</v>
      </c>
      <c r="I32" s="47">
        <v>0</v>
      </c>
      <c r="J32" s="47">
        <v>1</v>
      </c>
      <c r="K32" s="47">
        <v>0</v>
      </c>
      <c r="L32" s="47">
        <v>2</v>
      </c>
      <c r="M32" s="47">
        <v>3</v>
      </c>
      <c r="N32" s="47">
        <v>2</v>
      </c>
      <c r="O32" s="47">
        <v>2</v>
      </c>
      <c r="P32" s="47">
        <v>0</v>
      </c>
      <c r="Q32" s="47">
        <v>3</v>
      </c>
      <c r="R32" s="47">
        <v>1</v>
      </c>
      <c r="S32" s="47">
        <v>1</v>
      </c>
      <c r="T32" s="47">
        <v>0</v>
      </c>
      <c r="U32" s="47">
        <v>2</v>
      </c>
      <c r="V32" s="47">
        <v>5</v>
      </c>
      <c r="W32" s="47">
        <v>2</v>
      </c>
    </row>
    <row r="33" spans="1:23" x14ac:dyDescent="0.25">
      <c r="A33" s="18" t="s">
        <v>47</v>
      </c>
      <c r="B33" s="19" t="s">
        <v>609</v>
      </c>
      <c r="C33" s="7">
        <v>327</v>
      </c>
      <c r="D33" s="47">
        <v>43</v>
      </c>
      <c r="E33" s="47">
        <v>46</v>
      </c>
      <c r="F33" s="47">
        <v>42</v>
      </c>
      <c r="G33" s="47">
        <v>16</v>
      </c>
      <c r="H33" s="47">
        <v>13</v>
      </c>
      <c r="I33" s="47">
        <v>11</v>
      </c>
      <c r="J33" s="47">
        <v>6</v>
      </c>
      <c r="K33" s="47">
        <v>12</v>
      </c>
      <c r="L33" s="47">
        <v>19</v>
      </c>
      <c r="M33" s="47">
        <v>19</v>
      </c>
      <c r="N33" s="47">
        <v>13</v>
      </c>
      <c r="O33" s="47">
        <v>16</v>
      </c>
      <c r="P33" s="47">
        <v>7</v>
      </c>
      <c r="Q33" s="47">
        <v>7</v>
      </c>
      <c r="R33" s="47">
        <v>13</v>
      </c>
      <c r="S33" s="47">
        <v>17</v>
      </c>
      <c r="T33" s="47">
        <v>1</v>
      </c>
      <c r="U33" s="47">
        <v>6</v>
      </c>
      <c r="V33" s="47">
        <v>6</v>
      </c>
      <c r="W33" s="47">
        <v>14</v>
      </c>
    </row>
    <row r="34" spans="1:23" x14ac:dyDescent="0.25">
      <c r="A34" s="1" t="s">
        <v>424</v>
      </c>
      <c r="B34" s="25"/>
      <c r="C34" s="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7"/>
    </row>
    <row r="35" spans="1:23" x14ac:dyDescent="0.25">
      <c r="A35" s="18"/>
      <c r="B35" s="19"/>
      <c r="C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x14ac:dyDescent="0.25">
      <c r="A36" s="18"/>
      <c r="B36" s="19"/>
      <c r="C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x14ac:dyDescent="0.25">
      <c r="A37" s="18"/>
      <c r="B37" s="19"/>
      <c r="C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x14ac:dyDescent="0.25">
      <c r="A38" s="18"/>
      <c r="B38" s="19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x14ac:dyDescent="0.25">
      <c r="A39" s="18"/>
      <c r="B39" s="19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x14ac:dyDescent="0.25">
      <c r="A40" s="18"/>
      <c r="B40" s="19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x14ac:dyDescent="0.25">
      <c r="A41" s="18"/>
      <c r="B41" s="19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x14ac:dyDescent="0.25">
      <c r="A42" s="18"/>
      <c r="B42" s="19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x14ac:dyDescent="0.25">
      <c r="A43" s="18"/>
      <c r="B43" s="19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x14ac:dyDescent="0.25">
      <c r="A44" s="18"/>
      <c r="B44" s="19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x14ac:dyDescent="0.25">
      <c r="A45" s="18"/>
      <c r="B45" s="19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x14ac:dyDescent="0.25">
      <c r="A46" s="18"/>
      <c r="B46" s="19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x14ac:dyDescent="0.25">
      <c r="A47" s="18"/>
      <c r="B47" s="19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x14ac:dyDescent="0.25">
      <c r="A48" s="18"/>
      <c r="B48" s="19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x14ac:dyDescent="0.25">
      <c r="A49" s="18"/>
      <c r="B49" s="19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x14ac:dyDescent="0.25">
      <c r="A50" s="18"/>
      <c r="B50" s="19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x14ac:dyDescent="0.25">
      <c r="A51" s="18"/>
      <c r="B51" s="19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x14ac:dyDescent="0.25">
      <c r="A52" s="18"/>
      <c r="B52" s="19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x14ac:dyDescent="0.25">
      <c r="A53" s="18"/>
      <c r="B53" s="19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x14ac:dyDescent="0.25">
      <c r="A54" s="18"/>
      <c r="B54" s="19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x14ac:dyDescent="0.25">
      <c r="A55" s="18"/>
      <c r="B55" s="19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x14ac:dyDescent="0.25">
      <c r="A56" s="18"/>
      <c r="B56" s="19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x14ac:dyDescent="0.25">
      <c r="A57" s="18"/>
      <c r="B57" s="19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x14ac:dyDescent="0.25">
      <c r="A58" s="18"/>
      <c r="B58" s="19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x14ac:dyDescent="0.25">
      <c r="A59" s="18"/>
      <c r="B59" s="19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x14ac:dyDescent="0.25">
      <c r="A60" s="18"/>
      <c r="B60" s="19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x14ac:dyDescent="0.25">
      <c r="A61" s="18"/>
      <c r="B61" s="19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x14ac:dyDescent="0.25">
      <c r="A62" s="18"/>
      <c r="B62" s="19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x14ac:dyDescent="0.25">
      <c r="A63" s="18"/>
      <c r="B63" s="19"/>
      <c r="C63" s="7"/>
      <c r="D63" s="28"/>
      <c r="E63" s="28"/>
      <c r="F63" s="28"/>
      <c r="G63" s="28"/>
      <c r="H63" s="28"/>
      <c r="I63" s="28"/>
      <c r="J63" s="28"/>
      <c r="K63" s="28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</row>
    <row r="64" spans="1:23" x14ac:dyDescent="0.25">
      <c r="C64" s="7"/>
      <c r="D64" s="28"/>
      <c r="E64" s="28"/>
      <c r="F64" s="28"/>
      <c r="G64" s="28"/>
      <c r="H64" s="28"/>
      <c r="I64" s="28"/>
      <c r="J64" s="28"/>
      <c r="K64" s="28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</row>
    <row r="65" spans="3:23" x14ac:dyDescent="0.25">
      <c r="C65" s="7"/>
      <c r="D65" s="28"/>
      <c r="E65" s="28"/>
      <c r="F65" s="28"/>
      <c r="G65" s="28"/>
      <c r="H65" s="28"/>
      <c r="I65" s="28"/>
      <c r="J65" s="28"/>
      <c r="K65" s="28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3:23" x14ac:dyDescent="0.25">
      <c r="C66" s="7"/>
      <c r="D66" s="28"/>
      <c r="E66" s="28"/>
      <c r="F66" s="28"/>
      <c r="G66" s="28"/>
      <c r="H66" s="28"/>
      <c r="I66" s="28"/>
      <c r="J66" s="28"/>
      <c r="K66" s="28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</row>
    <row r="67" spans="3:23" x14ac:dyDescent="0.25">
      <c r="C67" s="7"/>
      <c r="D67" s="28"/>
      <c r="E67" s="28"/>
      <c r="F67" s="28"/>
      <c r="G67" s="28"/>
      <c r="H67" s="28"/>
      <c r="I67" s="28"/>
      <c r="J67" s="28"/>
      <c r="K67" s="28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</row>
    <row r="68" spans="3:23" x14ac:dyDescent="0.25">
      <c r="C68" s="7"/>
      <c r="D68" s="28"/>
      <c r="E68" s="28"/>
      <c r="F68" s="28"/>
      <c r="G68" s="28"/>
      <c r="H68" s="28"/>
      <c r="I68" s="28"/>
      <c r="J68" s="28"/>
      <c r="K68" s="28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3:23" x14ac:dyDescent="0.25">
      <c r="C69" s="7"/>
      <c r="D69" s="28"/>
      <c r="E69" s="28"/>
      <c r="F69" s="28"/>
      <c r="G69" s="28"/>
      <c r="H69" s="28"/>
      <c r="I69" s="28"/>
      <c r="J69" s="28"/>
      <c r="K69" s="28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</row>
    <row r="70" spans="3:23" x14ac:dyDescent="0.25">
      <c r="C70" s="7"/>
      <c r="D70" s="28"/>
      <c r="E70" s="28"/>
      <c r="F70" s="28"/>
      <c r="G70" s="28"/>
      <c r="H70" s="28"/>
      <c r="I70" s="28"/>
      <c r="J70" s="28"/>
      <c r="K70" s="28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</row>
    <row r="71" spans="3:23" x14ac:dyDescent="0.25">
      <c r="C71" s="7"/>
      <c r="D71" s="28"/>
      <c r="E71" s="28"/>
      <c r="F71" s="28"/>
      <c r="G71" s="28"/>
      <c r="H71" s="28"/>
      <c r="I71" s="28"/>
      <c r="J71" s="28"/>
      <c r="K71" s="28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</row>
    <row r="72" spans="3:23" x14ac:dyDescent="0.25">
      <c r="C72" s="7"/>
      <c r="D72" s="28"/>
      <c r="E72" s="28"/>
      <c r="F72" s="28"/>
      <c r="G72" s="28"/>
      <c r="H72" s="28"/>
      <c r="I72" s="28"/>
      <c r="J72" s="28"/>
      <c r="K72" s="28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</row>
    <row r="73" spans="3:23" x14ac:dyDescent="0.25">
      <c r="C73" s="7"/>
      <c r="D73" s="28"/>
      <c r="E73" s="28"/>
      <c r="F73" s="28"/>
      <c r="G73" s="28"/>
      <c r="H73" s="28"/>
      <c r="I73" s="28"/>
      <c r="J73" s="28"/>
      <c r="K73" s="28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</row>
    <row r="74" spans="3:23" x14ac:dyDescent="0.25">
      <c r="C74" s="7"/>
      <c r="D74" s="28"/>
      <c r="E74" s="28"/>
      <c r="F74" s="28"/>
      <c r="G74" s="28"/>
      <c r="H74" s="28"/>
      <c r="I74" s="28"/>
      <c r="J74" s="28"/>
      <c r="K74" s="28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</row>
    <row r="75" spans="3:23" x14ac:dyDescent="0.25">
      <c r="C75" s="7"/>
      <c r="D75" s="28"/>
      <c r="E75" s="28"/>
      <c r="F75" s="28"/>
      <c r="G75" s="28"/>
      <c r="H75" s="28"/>
      <c r="I75" s="28"/>
      <c r="J75" s="28"/>
      <c r="K75" s="28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</row>
    <row r="76" spans="3:23" x14ac:dyDescent="0.25">
      <c r="C76" s="7"/>
      <c r="D76" s="28"/>
      <c r="E76" s="28"/>
      <c r="F76" s="28"/>
      <c r="G76" s="28"/>
      <c r="H76" s="28"/>
      <c r="I76" s="28"/>
      <c r="J76" s="28"/>
      <c r="K76" s="28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</row>
    <row r="77" spans="3:23" x14ac:dyDescent="0.25">
      <c r="C77" s="7"/>
      <c r="D77" s="28"/>
      <c r="E77" s="28"/>
      <c r="F77" s="28"/>
      <c r="G77" s="28"/>
      <c r="H77" s="28"/>
      <c r="I77" s="28"/>
      <c r="J77" s="28"/>
      <c r="K77" s="28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</row>
    <row r="78" spans="3:23" x14ac:dyDescent="0.25">
      <c r="C78" s="7"/>
      <c r="D78" s="28"/>
      <c r="E78" s="28"/>
      <c r="F78" s="28"/>
      <c r="G78" s="28"/>
      <c r="H78" s="28"/>
      <c r="I78" s="28"/>
      <c r="J78" s="28"/>
      <c r="K78" s="28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</row>
    <row r="79" spans="3:23" x14ac:dyDescent="0.25">
      <c r="C79" s="7"/>
      <c r="D79" s="28"/>
      <c r="E79" s="28"/>
      <c r="F79" s="28"/>
      <c r="G79" s="28"/>
      <c r="H79" s="28"/>
      <c r="I79" s="28"/>
      <c r="J79" s="28"/>
      <c r="K79" s="28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</row>
    <row r="80" spans="3:23" x14ac:dyDescent="0.25">
      <c r="C80" s="7"/>
      <c r="D80" s="28"/>
      <c r="E80" s="28"/>
      <c r="F80" s="28"/>
      <c r="G80" s="28"/>
      <c r="H80" s="28"/>
      <c r="I80" s="28"/>
      <c r="J80" s="28"/>
      <c r="K80" s="28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</row>
    <row r="81" spans="3:23" x14ac:dyDescent="0.25">
      <c r="C81" s="7"/>
      <c r="D81" s="28"/>
      <c r="E81" s="28"/>
      <c r="F81" s="28"/>
      <c r="G81" s="28"/>
      <c r="H81" s="28"/>
      <c r="I81" s="28"/>
      <c r="J81" s="28"/>
      <c r="K81" s="28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</row>
    <row r="82" spans="3:23" x14ac:dyDescent="0.25">
      <c r="C82" s="7"/>
      <c r="D82" s="28"/>
      <c r="E82" s="28"/>
      <c r="F82" s="28"/>
      <c r="G82" s="28"/>
      <c r="H82" s="28"/>
      <c r="I82" s="28"/>
      <c r="J82" s="28"/>
      <c r="K82" s="28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</row>
    <row r="83" spans="3:23" x14ac:dyDescent="0.25">
      <c r="C83" s="7"/>
      <c r="D83" s="28"/>
      <c r="E83" s="28"/>
      <c r="F83" s="28"/>
      <c r="G83" s="28"/>
      <c r="H83" s="28"/>
      <c r="I83" s="28"/>
      <c r="J83" s="28"/>
      <c r="K83" s="28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</row>
    <row r="84" spans="3:23" x14ac:dyDescent="0.25">
      <c r="C84" s="7"/>
      <c r="D84" s="28"/>
      <c r="E84" s="28"/>
      <c r="F84" s="28"/>
      <c r="G84" s="28"/>
      <c r="H84" s="28"/>
      <c r="I84" s="28"/>
      <c r="J84" s="28"/>
      <c r="K84" s="28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</row>
    <row r="85" spans="3:23" x14ac:dyDescent="0.25">
      <c r="C85" s="7"/>
      <c r="D85" s="28"/>
      <c r="E85" s="28"/>
      <c r="F85" s="28"/>
      <c r="G85" s="28"/>
      <c r="H85" s="28"/>
      <c r="I85" s="28"/>
      <c r="J85" s="28"/>
      <c r="K85" s="28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</row>
    <row r="86" spans="3:23" x14ac:dyDescent="0.25">
      <c r="C86" s="7"/>
      <c r="D86" s="28"/>
      <c r="E86" s="28"/>
      <c r="F86" s="28"/>
      <c r="G86" s="28"/>
      <c r="H86" s="28"/>
      <c r="I86" s="28"/>
      <c r="J86" s="28"/>
      <c r="K86" s="28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</row>
  </sheetData>
  <phoneticPr fontId="0" type="noConversion"/>
  <pageMargins left="0.59055118110236227" right="0.59055118110236227" top="0.78740157480314965" bottom="0.59055118110236227" header="0.39370078740157483" footer="0"/>
  <pageSetup paperSize="9" scale="61" fitToHeight="2" orientation="landscape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W37"/>
  <sheetViews>
    <sheetView zoomScaleNormal="100" workbookViewId="0">
      <selection activeCell="B16" sqref="B16"/>
    </sheetView>
  </sheetViews>
  <sheetFormatPr baseColWidth="10" defaultColWidth="11.44140625" defaultRowHeight="13.2" x14ac:dyDescent="0.25"/>
  <cols>
    <col min="1" max="1" width="6.44140625" style="1" customWidth="1"/>
    <col min="2" max="2" width="75" style="26" customWidth="1"/>
    <col min="3" max="3" width="9.109375" style="1" customWidth="1"/>
    <col min="4" max="11" width="6.88671875" style="9" customWidth="1"/>
    <col min="12" max="23" width="6.88671875" style="1" customWidth="1"/>
    <col min="24" max="16384" width="11.44140625" style="1"/>
  </cols>
  <sheetData>
    <row r="1" spans="1:23" x14ac:dyDescent="0.25">
      <c r="A1" s="14" t="s">
        <v>674</v>
      </c>
      <c r="B1" s="19"/>
      <c r="C1" s="15"/>
      <c r="D1" s="16"/>
      <c r="E1" s="16"/>
      <c r="F1" s="16"/>
      <c r="G1" s="16"/>
      <c r="H1" s="16"/>
      <c r="I1" s="16"/>
      <c r="J1" s="16"/>
      <c r="K1" s="16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</row>
    <row r="2" spans="1:23" x14ac:dyDescent="0.25">
      <c r="A2" s="17" t="s">
        <v>675</v>
      </c>
      <c r="B2" s="19"/>
      <c r="C2" s="15"/>
      <c r="D2" s="16"/>
      <c r="E2" s="16"/>
      <c r="F2" s="16"/>
      <c r="G2" s="16"/>
      <c r="H2" s="16"/>
      <c r="I2" s="16"/>
      <c r="J2" s="16"/>
      <c r="K2" s="16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</row>
    <row r="3" spans="1:23" x14ac:dyDescent="0.25">
      <c r="A3" s="15"/>
      <c r="B3" s="19"/>
      <c r="C3" s="15"/>
      <c r="D3" s="16"/>
      <c r="E3" s="16"/>
      <c r="F3" s="16"/>
      <c r="G3" s="16"/>
      <c r="H3" s="16"/>
      <c r="I3" s="16"/>
      <c r="J3" s="16"/>
      <c r="K3" s="16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</row>
    <row r="4" spans="1:23" x14ac:dyDescent="0.25">
      <c r="A4" s="15"/>
      <c r="B4" s="19"/>
      <c r="C4" s="15"/>
      <c r="D4" s="16" t="s">
        <v>387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5"/>
    </row>
    <row r="5" spans="1:23" ht="26.4" x14ac:dyDescent="0.25">
      <c r="A5" s="47" t="s">
        <v>112</v>
      </c>
      <c r="B5" s="49" t="s">
        <v>1</v>
      </c>
      <c r="C5" s="4" t="s">
        <v>162</v>
      </c>
      <c r="D5" s="4" t="s">
        <v>267</v>
      </c>
      <c r="E5" s="4" t="s">
        <v>268</v>
      </c>
      <c r="F5" s="4" t="s">
        <v>269</v>
      </c>
      <c r="G5" s="4" t="s">
        <v>294</v>
      </c>
      <c r="H5" s="4" t="s">
        <v>295</v>
      </c>
      <c r="I5" s="4" t="s">
        <v>296</v>
      </c>
      <c r="J5" s="4" t="s">
        <v>297</v>
      </c>
      <c r="K5" s="4" t="s">
        <v>298</v>
      </c>
      <c r="L5" s="4" t="s">
        <v>299</v>
      </c>
      <c r="M5" s="4" t="s">
        <v>300</v>
      </c>
      <c r="N5" s="4" t="s">
        <v>301</v>
      </c>
      <c r="O5" s="4" t="s">
        <v>302</v>
      </c>
      <c r="P5" s="4" t="s">
        <v>303</v>
      </c>
      <c r="Q5" s="4" t="s">
        <v>304</v>
      </c>
      <c r="R5" s="4" t="s">
        <v>305</v>
      </c>
      <c r="S5" s="4" t="s">
        <v>306</v>
      </c>
      <c r="T5" s="4" t="s">
        <v>307</v>
      </c>
      <c r="U5" s="4" t="s">
        <v>308</v>
      </c>
      <c r="V5" s="4" t="s">
        <v>309</v>
      </c>
      <c r="W5" s="11" t="s">
        <v>178</v>
      </c>
    </row>
    <row r="6" spans="1:23" x14ac:dyDescent="0.25">
      <c r="A6" s="22" t="s">
        <v>156</v>
      </c>
      <c r="B6" s="25"/>
      <c r="C6" s="37">
        <v>94239</v>
      </c>
      <c r="D6" s="37">
        <v>11530</v>
      </c>
      <c r="E6" s="37">
        <v>11320</v>
      </c>
      <c r="F6" s="37">
        <v>7671</v>
      </c>
      <c r="G6" s="37">
        <v>4306</v>
      </c>
      <c r="H6" s="37">
        <v>3496</v>
      </c>
      <c r="I6" s="37">
        <v>4603</v>
      </c>
      <c r="J6" s="37">
        <v>2954</v>
      </c>
      <c r="K6" s="37">
        <v>4912</v>
      </c>
      <c r="L6" s="37">
        <v>3474</v>
      </c>
      <c r="M6" s="37">
        <v>6017</v>
      </c>
      <c r="N6" s="37">
        <v>4584</v>
      </c>
      <c r="O6" s="37">
        <v>5573</v>
      </c>
      <c r="P6" s="37">
        <v>3348</v>
      </c>
      <c r="Q6" s="37">
        <v>2535</v>
      </c>
      <c r="R6" s="37">
        <v>3206</v>
      </c>
      <c r="S6" s="37">
        <v>3042</v>
      </c>
      <c r="T6" s="37">
        <v>478</v>
      </c>
      <c r="U6" s="37">
        <v>1145</v>
      </c>
      <c r="V6" s="37">
        <v>1654</v>
      </c>
      <c r="W6" s="37">
        <v>8391</v>
      </c>
    </row>
    <row r="7" spans="1:23" x14ac:dyDescent="0.25">
      <c r="A7" s="18" t="s">
        <v>48</v>
      </c>
      <c r="B7" s="19" t="s">
        <v>113</v>
      </c>
      <c r="C7" s="7">
        <v>5583</v>
      </c>
      <c r="D7" s="4">
        <v>551</v>
      </c>
      <c r="E7" s="4">
        <v>593</v>
      </c>
      <c r="F7" s="4">
        <v>440</v>
      </c>
      <c r="G7" s="4">
        <v>295</v>
      </c>
      <c r="H7" s="4">
        <v>183</v>
      </c>
      <c r="I7" s="4">
        <v>288</v>
      </c>
      <c r="J7" s="4">
        <v>160</v>
      </c>
      <c r="K7" s="4">
        <v>360</v>
      </c>
      <c r="L7" s="4">
        <v>189</v>
      </c>
      <c r="M7" s="4">
        <v>529</v>
      </c>
      <c r="N7" s="4">
        <v>211</v>
      </c>
      <c r="O7" s="4">
        <v>377</v>
      </c>
      <c r="P7" s="4">
        <v>160</v>
      </c>
      <c r="Q7" s="4">
        <v>161</v>
      </c>
      <c r="R7" s="4">
        <v>159</v>
      </c>
      <c r="S7" s="4">
        <v>150</v>
      </c>
      <c r="T7" s="4">
        <v>41</v>
      </c>
      <c r="U7" s="4">
        <v>80</v>
      </c>
      <c r="V7" s="4">
        <v>124</v>
      </c>
      <c r="W7" s="4">
        <v>532</v>
      </c>
    </row>
    <row r="8" spans="1:23" x14ac:dyDescent="0.25">
      <c r="A8" s="18" t="s">
        <v>49</v>
      </c>
      <c r="B8" s="19" t="s">
        <v>114</v>
      </c>
      <c r="C8" s="7">
        <v>130</v>
      </c>
      <c r="D8" s="4">
        <v>6</v>
      </c>
      <c r="E8" s="4">
        <v>10</v>
      </c>
      <c r="F8" s="4">
        <v>4</v>
      </c>
      <c r="G8" s="4">
        <v>10</v>
      </c>
      <c r="H8" s="4">
        <v>8</v>
      </c>
      <c r="I8" s="4">
        <v>6</v>
      </c>
      <c r="J8" s="4">
        <v>3</v>
      </c>
      <c r="K8" s="4">
        <v>3</v>
      </c>
      <c r="L8" s="4">
        <v>6</v>
      </c>
      <c r="M8" s="4">
        <v>11</v>
      </c>
      <c r="N8" s="4">
        <v>5</v>
      </c>
      <c r="O8" s="4">
        <v>2</v>
      </c>
      <c r="P8" s="4">
        <v>4</v>
      </c>
      <c r="Q8" s="4">
        <v>2</v>
      </c>
      <c r="R8" s="4">
        <v>2</v>
      </c>
      <c r="S8" s="4">
        <v>9</v>
      </c>
      <c r="T8" s="4">
        <v>1</v>
      </c>
      <c r="U8" s="4">
        <v>0</v>
      </c>
      <c r="V8" s="4">
        <v>13</v>
      </c>
      <c r="W8" s="4">
        <v>25</v>
      </c>
    </row>
    <row r="9" spans="1:23" x14ac:dyDescent="0.25">
      <c r="A9" s="18" t="s">
        <v>50</v>
      </c>
      <c r="B9" s="19" t="s">
        <v>205</v>
      </c>
      <c r="C9" s="7">
        <v>2097</v>
      </c>
      <c r="D9" s="4">
        <v>205</v>
      </c>
      <c r="E9" s="4">
        <v>262</v>
      </c>
      <c r="F9" s="4">
        <v>135</v>
      </c>
      <c r="G9" s="4">
        <v>133</v>
      </c>
      <c r="H9" s="4">
        <v>69</v>
      </c>
      <c r="I9" s="4">
        <v>109</v>
      </c>
      <c r="J9" s="4">
        <v>49</v>
      </c>
      <c r="K9" s="4">
        <v>123</v>
      </c>
      <c r="L9" s="4">
        <v>77</v>
      </c>
      <c r="M9" s="4">
        <v>143</v>
      </c>
      <c r="N9" s="4">
        <v>90</v>
      </c>
      <c r="O9" s="4">
        <v>132</v>
      </c>
      <c r="P9" s="4">
        <v>42</v>
      </c>
      <c r="Q9" s="4">
        <v>41</v>
      </c>
      <c r="R9" s="4">
        <v>60</v>
      </c>
      <c r="S9" s="4">
        <v>72</v>
      </c>
      <c r="T9" s="4">
        <v>15</v>
      </c>
      <c r="U9" s="4">
        <v>26</v>
      </c>
      <c r="V9" s="4">
        <v>27</v>
      </c>
      <c r="W9" s="4">
        <v>287</v>
      </c>
    </row>
    <row r="10" spans="1:23" x14ac:dyDescent="0.25">
      <c r="A10" s="18" t="s">
        <v>51</v>
      </c>
      <c r="B10" s="19" t="s">
        <v>242</v>
      </c>
      <c r="C10" s="7">
        <v>4524</v>
      </c>
      <c r="D10" s="4">
        <v>586</v>
      </c>
      <c r="E10" s="4">
        <v>478</v>
      </c>
      <c r="F10" s="4">
        <v>362</v>
      </c>
      <c r="G10" s="4">
        <v>157</v>
      </c>
      <c r="H10" s="4">
        <v>203</v>
      </c>
      <c r="I10" s="4">
        <v>159</v>
      </c>
      <c r="J10" s="4">
        <v>210</v>
      </c>
      <c r="K10" s="4">
        <v>253</v>
      </c>
      <c r="L10" s="4">
        <v>190</v>
      </c>
      <c r="M10" s="4">
        <v>263</v>
      </c>
      <c r="N10" s="4">
        <v>369</v>
      </c>
      <c r="O10" s="4">
        <v>280</v>
      </c>
      <c r="P10" s="4">
        <v>189</v>
      </c>
      <c r="Q10" s="4">
        <v>127</v>
      </c>
      <c r="R10" s="4">
        <v>221</v>
      </c>
      <c r="S10" s="4">
        <v>173</v>
      </c>
      <c r="T10" s="4">
        <v>28</v>
      </c>
      <c r="U10" s="4">
        <v>56</v>
      </c>
      <c r="V10" s="4">
        <v>107</v>
      </c>
      <c r="W10" s="4">
        <v>113</v>
      </c>
    </row>
    <row r="11" spans="1:23" x14ac:dyDescent="0.25">
      <c r="A11" s="18" t="s">
        <v>52</v>
      </c>
      <c r="B11" s="19" t="s">
        <v>243</v>
      </c>
      <c r="C11" s="7">
        <v>11512</v>
      </c>
      <c r="D11" s="4">
        <v>1432</v>
      </c>
      <c r="E11" s="4">
        <v>1471</v>
      </c>
      <c r="F11" s="4">
        <v>1032</v>
      </c>
      <c r="G11" s="4">
        <v>610</v>
      </c>
      <c r="H11" s="4">
        <v>453</v>
      </c>
      <c r="I11" s="4">
        <v>389</v>
      </c>
      <c r="J11" s="4">
        <v>394</v>
      </c>
      <c r="K11" s="4">
        <v>740</v>
      </c>
      <c r="L11" s="4">
        <v>495</v>
      </c>
      <c r="M11" s="4">
        <v>771</v>
      </c>
      <c r="N11" s="4">
        <v>466</v>
      </c>
      <c r="O11" s="4">
        <v>780</v>
      </c>
      <c r="P11" s="4">
        <v>364</v>
      </c>
      <c r="Q11" s="4">
        <v>347</v>
      </c>
      <c r="R11" s="4">
        <v>495</v>
      </c>
      <c r="S11" s="4">
        <v>386</v>
      </c>
      <c r="T11" s="4">
        <v>62</v>
      </c>
      <c r="U11" s="4">
        <v>141</v>
      </c>
      <c r="V11" s="4">
        <v>154</v>
      </c>
      <c r="W11" s="4">
        <v>530</v>
      </c>
    </row>
    <row r="12" spans="1:23" ht="26.4" x14ac:dyDescent="0.25">
      <c r="A12" s="18" t="s">
        <v>53</v>
      </c>
      <c r="B12" s="19" t="s">
        <v>244</v>
      </c>
      <c r="C12" s="7">
        <v>1973</v>
      </c>
      <c r="D12" s="4">
        <v>114</v>
      </c>
      <c r="E12" s="4">
        <v>143</v>
      </c>
      <c r="F12" s="4">
        <v>103</v>
      </c>
      <c r="G12" s="4">
        <v>80</v>
      </c>
      <c r="H12" s="4">
        <v>92</v>
      </c>
      <c r="I12" s="4">
        <v>52</v>
      </c>
      <c r="J12" s="4">
        <v>94</v>
      </c>
      <c r="K12" s="4">
        <v>92</v>
      </c>
      <c r="L12" s="4">
        <v>83</v>
      </c>
      <c r="M12" s="4">
        <v>158</v>
      </c>
      <c r="N12" s="4">
        <v>132</v>
      </c>
      <c r="O12" s="4">
        <v>119</v>
      </c>
      <c r="P12" s="4">
        <v>54</v>
      </c>
      <c r="Q12" s="4">
        <v>46</v>
      </c>
      <c r="R12" s="4">
        <v>97</v>
      </c>
      <c r="S12" s="4">
        <v>99</v>
      </c>
      <c r="T12" s="4">
        <v>16</v>
      </c>
      <c r="U12" s="4">
        <v>34</v>
      </c>
      <c r="V12" s="4">
        <v>38</v>
      </c>
      <c r="W12" s="4">
        <v>327</v>
      </c>
    </row>
    <row r="13" spans="1:23" x14ac:dyDescent="0.25">
      <c r="A13" s="18" t="s">
        <v>54</v>
      </c>
      <c r="B13" s="19" t="s">
        <v>115</v>
      </c>
      <c r="C13" s="7">
        <v>7090</v>
      </c>
      <c r="D13" s="4">
        <v>907</v>
      </c>
      <c r="E13" s="4">
        <v>881</v>
      </c>
      <c r="F13" s="4">
        <v>568</v>
      </c>
      <c r="G13" s="4">
        <v>291</v>
      </c>
      <c r="H13" s="4">
        <v>269</v>
      </c>
      <c r="I13" s="4">
        <v>360</v>
      </c>
      <c r="J13" s="4">
        <v>225</v>
      </c>
      <c r="K13" s="4">
        <v>340</v>
      </c>
      <c r="L13" s="4">
        <v>257</v>
      </c>
      <c r="M13" s="4">
        <v>488</v>
      </c>
      <c r="N13" s="4">
        <v>520</v>
      </c>
      <c r="O13" s="4">
        <v>450</v>
      </c>
      <c r="P13" s="4">
        <v>462</v>
      </c>
      <c r="Q13" s="4">
        <v>242</v>
      </c>
      <c r="R13" s="4">
        <v>229</v>
      </c>
      <c r="S13" s="4">
        <v>235</v>
      </c>
      <c r="T13" s="4">
        <v>23</v>
      </c>
      <c r="U13" s="4">
        <v>76</v>
      </c>
      <c r="V13" s="4">
        <v>169</v>
      </c>
      <c r="W13" s="4">
        <v>98</v>
      </c>
    </row>
    <row r="14" spans="1:23" x14ac:dyDescent="0.25">
      <c r="A14" s="18" t="s">
        <v>55</v>
      </c>
      <c r="B14" s="19" t="s">
        <v>116</v>
      </c>
      <c r="C14" s="7">
        <v>781</v>
      </c>
      <c r="D14" s="4">
        <v>285</v>
      </c>
      <c r="E14" s="4">
        <v>84</v>
      </c>
      <c r="F14" s="4">
        <v>57</v>
      </c>
      <c r="G14" s="4">
        <v>16</v>
      </c>
      <c r="H14" s="4">
        <v>12</v>
      </c>
      <c r="I14" s="4">
        <v>24</v>
      </c>
      <c r="J14" s="4">
        <v>11</v>
      </c>
      <c r="K14" s="4">
        <v>9</v>
      </c>
      <c r="L14" s="4">
        <v>12</v>
      </c>
      <c r="M14" s="4">
        <v>47</v>
      </c>
      <c r="N14" s="4">
        <v>87</v>
      </c>
      <c r="O14" s="4">
        <v>42</v>
      </c>
      <c r="P14" s="4">
        <v>12</v>
      </c>
      <c r="Q14" s="4">
        <v>6</v>
      </c>
      <c r="R14" s="4">
        <v>9</v>
      </c>
      <c r="S14" s="4">
        <v>10</v>
      </c>
      <c r="T14" s="4">
        <v>2</v>
      </c>
      <c r="U14" s="4">
        <v>14</v>
      </c>
      <c r="V14" s="4">
        <v>14</v>
      </c>
      <c r="W14" s="4">
        <v>28</v>
      </c>
    </row>
    <row r="15" spans="1:23" x14ac:dyDescent="0.25">
      <c r="A15" s="18" t="s">
        <v>56</v>
      </c>
      <c r="B15" s="19" t="s">
        <v>117</v>
      </c>
      <c r="C15" s="7">
        <v>2096</v>
      </c>
      <c r="D15" s="4">
        <v>74</v>
      </c>
      <c r="E15" s="4">
        <v>97</v>
      </c>
      <c r="F15" s="4">
        <v>111</v>
      </c>
      <c r="G15" s="4">
        <v>95</v>
      </c>
      <c r="H15" s="4">
        <v>105</v>
      </c>
      <c r="I15" s="4">
        <v>38</v>
      </c>
      <c r="J15" s="4">
        <v>111</v>
      </c>
      <c r="K15" s="4">
        <v>196</v>
      </c>
      <c r="L15" s="4">
        <v>113</v>
      </c>
      <c r="M15" s="4">
        <v>191</v>
      </c>
      <c r="N15" s="4">
        <v>107</v>
      </c>
      <c r="O15" s="4">
        <v>149</v>
      </c>
      <c r="P15" s="4">
        <v>76</v>
      </c>
      <c r="Q15" s="4">
        <v>72</v>
      </c>
      <c r="R15" s="4">
        <v>105</v>
      </c>
      <c r="S15" s="4">
        <v>107</v>
      </c>
      <c r="T15" s="4">
        <v>15</v>
      </c>
      <c r="U15" s="4">
        <v>42</v>
      </c>
      <c r="V15" s="4">
        <v>68</v>
      </c>
      <c r="W15" s="4">
        <v>224</v>
      </c>
    </row>
    <row r="16" spans="1:23" x14ac:dyDescent="0.25">
      <c r="A16" s="18" t="s">
        <v>345</v>
      </c>
      <c r="B16" s="19" t="s">
        <v>693</v>
      </c>
      <c r="C16" s="7">
        <v>4361</v>
      </c>
      <c r="D16" s="4">
        <v>46</v>
      </c>
      <c r="E16" s="4">
        <v>49</v>
      </c>
      <c r="F16" s="4">
        <v>82</v>
      </c>
      <c r="G16" s="4">
        <v>142</v>
      </c>
      <c r="H16" s="4">
        <v>192</v>
      </c>
      <c r="I16" s="4">
        <v>35</v>
      </c>
      <c r="J16" s="4">
        <v>233</v>
      </c>
      <c r="K16" s="4">
        <v>299</v>
      </c>
      <c r="L16" s="4">
        <v>262</v>
      </c>
      <c r="M16" s="4">
        <v>332</v>
      </c>
      <c r="N16" s="4">
        <v>208</v>
      </c>
      <c r="O16" s="4">
        <v>201</v>
      </c>
      <c r="P16" s="4">
        <v>81</v>
      </c>
      <c r="Q16" s="4">
        <v>77</v>
      </c>
      <c r="R16" s="4">
        <v>212</v>
      </c>
      <c r="S16" s="4">
        <v>309</v>
      </c>
      <c r="T16" s="4">
        <v>27</v>
      </c>
      <c r="U16" s="4">
        <v>59</v>
      </c>
      <c r="V16" s="4">
        <v>158</v>
      </c>
      <c r="W16" s="4">
        <v>1357</v>
      </c>
    </row>
    <row r="17" spans="1:23" x14ac:dyDescent="0.25">
      <c r="A17" s="18" t="s">
        <v>57</v>
      </c>
      <c r="B17" s="19" t="s">
        <v>118</v>
      </c>
      <c r="C17" s="7">
        <v>1496</v>
      </c>
      <c r="D17" s="4">
        <v>99</v>
      </c>
      <c r="E17" s="4">
        <v>117</v>
      </c>
      <c r="F17" s="4">
        <v>119</v>
      </c>
      <c r="G17" s="4">
        <v>71</v>
      </c>
      <c r="H17" s="4">
        <v>37</v>
      </c>
      <c r="I17" s="4">
        <v>56</v>
      </c>
      <c r="J17" s="4">
        <v>37</v>
      </c>
      <c r="K17" s="4">
        <v>69</v>
      </c>
      <c r="L17" s="4">
        <v>53</v>
      </c>
      <c r="M17" s="4">
        <v>144</v>
      </c>
      <c r="N17" s="4">
        <v>331</v>
      </c>
      <c r="O17" s="4">
        <v>96</v>
      </c>
      <c r="P17" s="4">
        <v>35</v>
      </c>
      <c r="Q17" s="4">
        <v>18</v>
      </c>
      <c r="R17" s="4">
        <v>34</v>
      </c>
      <c r="S17" s="4">
        <v>32</v>
      </c>
      <c r="T17" s="4">
        <v>11</v>
      </c>
      <c r="U17" s="4">
        <v>22</v>
      </c>
      <c r="V17" s="4">
        <v>27</v>
      </c>
      <c r="W17" s="4">
        <v>88</v>
      </c>
    </row>
    <row r="18" spans="1:23" x14ac:dyDescent="0.25">
      <c r="A18" s="18" t="s">
        <v>58</v>
      </c>
      <c r="B18" s="19" t="s">
        <v>119</v>
      </c>
      <c r="C18" s="7">
        <v>290</v>
      </c>
      <c r="D18" s="4">
        <v>22</v>
      </c>
      <c r="E18" s="4">
        <v>16</v>
      </c>
      <c r="F18" s="4">
        <v>38</v>
      </c>
      <c r="G18" s="4">
        <v>12</v>
      </c>
      <c r="H18" s="4">
        <v>14</v>
      </c>
      <c r="I18" s="4">
        <v>15</v>
      </c>
      <c r="J18" s="4">
        <v>7</v>
      </c>
      <c r="K18" s="4">
        <v>14</v>
      </c>
      <c r="L18" s="4">
        <v>20</v>
      </c>
      <c r="M18" s="4">
        <v>24</v>
      </c>
      <c r="N18" s="4">
        <v>11</v>
      </c>
      <c r="O18" s="4">
        <v>17</v>
      </c>
      <c r="P18" s="4">
        <v>11</v>
      </c>
      <c r="Q18" s="4">
        <v>9</v>
      </c>
      <c r="R18" s="4">
        <v>8</v>
      </c>
      <c r="S18" s="4">
        <v>16</v>
      </c>
      <c r="T18" s="4">
        <v>0</v>
      </c>
      <c r="U18" s="4">
        <v>2</v>
      </c>
      <c r="V18" s="4">
        <v>3</v>
      </c>
      <c r="W18" s="4">
        <v>31</v>
      </c>
    </row>
    <row r="19" spans="1:23" x14ac:dyDescent="0.25">
      <c r="A19" s="18" t="s">
        <v>59</v>
      </c>
      <c r="B19" s="19" t="s">
        <v>120</v>
      </c>
      <c r="C19" s="7">
        <v>441</v>
      </c>
      <c r="D19" s="4">
        <v>96</v>
      </c>
      <c r="E19" s="4">
        <v>48</v>
      </c>
      <c r="F19" s="4">
        <v>42</v>
      </c>
      <c r="G19" s="4">
        <v>29</v>
      </c>
      <c r="H19" s="4">
        <v>10</v>
      </c>
      <c r="I19" s="4">
        <v>34</v>
      </c>
      <c r="J19" s="4">
        <v>11</v>
      </c>
      <c r="K19" s="4">
        <v>19</v>
      </c>
      <c r="L19" s="4">
        <v>16</v>
      </c>
      <c r="M19" s="4">
        <v>19</v>
      </c>
      <c r="N19" s="4">
        <v>21</v>
      </c>
      <c r="O19" s="4">
        <v>19</v>
      </c>
      <c r="P19" s="4">
        <v>14</v>
      </c>
      <c r="Q19" s="4">
        <v>11</v>
      </c>
      <c r="R19" s="4">
        <v>15</v>
      </c>
      <c r="S19" s="4">
        <v>14</v>
      </c>
      <c r="T19" s="4">
        <v>1</v>
      </c>
      <c r="U19" s="4">
        <v>10</v>
      </c>
      <c r="V19" s="4">
        <v>6</v>
      </c>
      <c r="W19" s="4">
        <v>6</v>
      </c>
    </row>
    <row r="20" spans="1:23" x14ac:dyDescent="0.25">
      <c r="A20" s="18" t="s">
        <v>60</v>
      </c>
      <c r="B20" s="19" t="s">
        <v>121</v>
      </c>
      <c r="C20" s="7">
        <v>141</v>
      </c>
      <c r="D20" s="4">
        <v>45</v>
      </c>
      <c r="E20" s="4">
        <v>21</v>
      </c>
      <c r="F20" s="4">
        <v>8</v>
      </c>
      <c r="G20" s="4">
        <v>10</v>
      </c>
      <c r="H20" s="4">
        <v>1</v>
      </c>
      <c r="I20" s="4">
        <v>25</v>
      </c>
      <c r="J20" s="4">
        <v>2</v>
      </c>
      <c r="K20" s="4">
        <v>3</v>
      </c>
      <c r="L20" s="4">
        <v>2</v>
      </c>
      <c r="M20" s="4">
        <v>5</v>
      </c>
      <c r="N20" s="4">
        <v>6</v>
      </c>
      <c r="O20" s="4">
        <v>2</v>
      </c>
      <c r="P20" s="4">
        <v>1</v>
      </c>
      <c r="Q20" s="4">
        <v>2</v>
      </c>
      <c r="R20" s="4">
        <v>3</v>
      </c>
      <c r="S20" s="4">
        <v>2</v>
      </c>
      <c r="T20" s="4">
        <v>0</v>
      </c>
      <c r="U20" s="4">
        <v>0</v>
      </c>
      <c r="V20" s="4">
        <v>0</v>
      </c>
      <c r="W20" s="4">
        <v>3</v>
      </c>
    </row>
    <row r="21" spans="1:23" x14ac:dyDescent="0.25">
      <c r="A21" s="18" t="s">
        <v>61</v>
      </c>
      <c r="B21" s="19" t="s">
        <v>122</v>
      </c>
      <c r="C21" s="7">
        <v>5812</v>
      </c>
      <c r="D21" s="4">
        <v>1046</v>
      </c>
      <c r="E21" s="4">
        <v>1066</v>
      </c>
      <c r="F21" s="4">
        <v>482</v>
      </c>
      <c r="G21" s="4">
        <v>237</v>
      </c>
      <c r="H21" s="4">
        <v>136</v>
      </c>
      <c r="I21" s="4">
        <v>353</v>
      </c>
      <c r="J21" s="4">
        <v>107</v>
      </c>
      <c r="K21" s="4">
        <v>202</v>
      </c>
      <c r="L21" s="4">
        <v>126</v>
      </c>
      <c r="M21" s="4">
        <v>306</v>
      </c>
      <c r="N21" s="4">
        <v>148</v>
      </c>
      <c r="O21" s="4">
        <v>295</v>
      </c>
      <c r="P21" s="4">
        <v>144</v>
      </c>
      <c r="Q21" s="4">
        <v>122</v>
      </c>
      <c r="R21" s="4">
        <v>158</v>
      </c>
      <c r="S21" s="4">
        <v>122</v>
      </c>
      <c r="T21" s="4">
        <v>28</v>
      </c>
      <c r="U21" s="4">
        <v>48</v>
      </c>
      <c r="V21" s="4">
        <v>63</v>
      </c>
      <c r="W21" s="4">
        <v>623</v>
      </c>
    </row>
    <row r="22" spans="1:23" x14ac:dyDescent="0.25">
      <c r="A22" s="18" t="s">
        <v>62</v>
      </c>
      <c r="B22" s="19" t="s">
        <v>123</v>
      </c>
      <c r="C22" s="7">
        <v>14151</v>
      </c>
      <c r="D22" s="4">
        <v>2581</v>
      </c>
      <c r="E22" s="4">
        <v>2198</v>
      </c>
      <c r="F22" s="4">
        <v>1176</v>
      </c>
      <c r="G22" s="4">
        <v>619</v>
      </c>
      <c r="H22" s="4">
        <v>432</v>
      </c>
      <c r="I22" s="4">
        <v>898</v>
      </c>
      <c r="J22" s="4">
        <v>341</v>
      </c>
      <c r="K22" s="4">
        <v>585</v>
      </c>
      <c r="L22" s="4">
        <v>397</v>
      </c>
      <c r="M22" s="4">
        <v>753</v>
      </c>
      <c r="N22" s="4">
        <v>527</v>
      </c>
      <c r="O22" s="4">
        <v>772</v>
      </c>
      <c r="P22" s="4">
        <v>490</v>
      </c>
      <c r="Q22" s="4">
        <v>315</v>
      </c>
      <c r="R22" s="4">
        <v>353</v>
      </c>
      <c r="S22" s="4">
        <v>347</v>
      </c>
      <c r="T22" s="4">
        <v>48</v>
      </c>
      <c r="U22" s="4">
        <v>195</v>
      </c>
      <c r="V22" s="4">
        <v>121</v>
      </c>
      <c r="W22" s="4">
        <v>1003</v>
      </c>
    </row>
    <row r="23" spans="1:23" x14ac:dyDescent="0.25">
      <c r="A23" s="18" t="s">
        <v>63</v>
      </c>
      <c r="B23" s="19" t="s">
        <v>124</v>
      </c>
      <c r="C23" s="7">
        <v>1204</v>
      </c>
      <c r="D23" s="4">
        <v>162</v>
      </c>
      <c r="E23" s="4">
        <v>139</v>
      </c>
      <c r="F23" s="4">
        <v>81</v>
      </c>
      <c r="G23" s="4">
        <v>43</v>
      </c>
      <c r="H23" s="4">
        <v>34</v>
      </c>
      <c r="I23" s="4">
        <v>53</v>
      </c>
      <c r="J23" s="4">
        <v>34</v>
      </c>
      <c r="K23" s="4">
        <v>47</v>
      </c>
      <c r="L23" s="4">
        <v>34</v>
      </c>
      <c r="M23" s="4">
        <v>73</v>
      </c>
      <c r="N23" s="4">
        <v>78</v>
      </c>
      <c r="O23" s="4">
        <v>58</v>
      </c>
      <c r="P23" s="4">
        <v>28</v>
      </c>
      <c r="Q23" s="4">
        <v>25</v>
      </c>
      <c r="R23" s="4">
        <v>36</v>
      </c>
      <c r="S23" s="4">
        <v>46</v>
      </c>
      <c r="T23" s="4">
        <v>5</v>
      </c>
      <c r="U23" s="4">
        <v>12</v>
      </c>
      <c r="V23" s="4">
        <v>48</v>
      </c>
      <c r="W23" s="4">
        <v>168</v>
      </c>
    </row>
    <row r="24" spans="1:23" x14ac:dyDescent="0.25">
      <c r="A24" s="18">
        <v>186</v>
      </c>
      <c r="B24" s="19" t="s">
        <v>692</v>
      </c>
      <c r="C24" s="7">
        <v>13760</v>
      </c>
      <c r="D24" s="4">
        <v>1585</v>
      </c>
      <c r="E24" s="4">
        <v>1770</v>
      </c>
      <c r="F24" s="4">
        <v>1242</v>
      </c>
      <c r="G24" s="4">
        <v>599</v>
      </c>
      <c r="H24" s="4">
        <v>529</v>
      </c>
      <c r="I24" s="4">
        <v>893</v>
      </c>
      <c r="J24" s="4">
        <v>333</v>
      </c>
      <c r="K24" s="4">
        <v>646</v>
      </c>
      <c r="L24" s="4">
        <v>434</v>
      </c>
      <c r="M24" s="4">
        <v>746</v>
      </c>
      <c r="N24" s="4">
        <v>513</v>
      </c>
      <c r="O24" s="4">
        <v>798</v>
      </c>
      <c r="P24" s="4">
        <v>450</v>
      </c>
      <c r="Q24" s="4">
        <v>386</v>
      </c>
      <c r="R24" s="4">
        <v>419</v>
      </c>
      <c r="S24" s="4">
        <v>393</v>
      </c>
      <c r="T24" s="4">
        <v>88</v>
      </c>
      <c r="U24" s="4">
        <v>140</v>
      </c>
      <c r="V24" s="4">
        <v>285</v>
      </c>
      <c r="W24" s="4">
        <v>1511</v>
      </c>
    </row>
    <row r="25" spans="1:23" x14ac:dyDescent="0.25">
      <c r="A25" s="18" t="s">
        <v>64</v>
      </c>
      <c r="B25" s="19" t="s">
        <v>125</v>
      </c>
      <c r="C25" s="7">
        <v>408</v>
      </c>
      <c r="D25" s="4">
        <v>23</v>
      </c>
      <c r="E25" s="4">
        <v>29</v>
      </c>
      <c r="F25" s="4">
        <v>22</v>
      </c>
      <c r="G25" s="4">
        <v>13</v>
      </c>
      <c r="H25" s="4">
        <v>12</v>
      </c>
      <c r="I25" s="4">
        <v>14</v>
      </c>
      <c r="J25" s="4">
        <v>22</v>
      </c>
      <c r="K25" s="4">
        <v>19</v>
      </c>
      <c r="L25" s="4">
        <v>14</v>
      </c>
      <c r="M25" s="4">
        <v>18</v>
      </c>
      <c r="N25" s="4">
        <v>14</v>
      </c>
      <c r="O25" s="4">
        <v>15</v>
      </c>
      <c r="P25" s="4">
        <v>7</v>
      </c>
      <c r="Q25" s="4">
        <v>10</v>
      </c>
      <c r="R25" s="4">
        <v>16</v>
      </c>
      <c r="S25" s="4">
        <v>14</v>
      </c>
      <c r="T25" s="4">
        <v>12</v>
      </c>
      <c r="U25" s="4">
        <v>3</v>
      </c>
      <c r="V25" s="4">
        <v>30</v>
      </c>
      <c r="W25" s="4">
        <v>101</v>
      </c>
    </row>
    <row r="26" spans="1:23" x14ac:dyDescent="0.25">
      <c r="A26" s="18" t="s">
        <v>65</v>
      </c>
      <c r="B26" s="19" t="s">
        <v>245</v>
      </c>
      <c r="C26" s="7">
        <v>1105</v>
      </c>
      <c r="D26" s="4">
        <v>58</v>
      </c>
      <c r="E26" s="4">
        <v>33</v>
      </c>
      <c r="F26" s="4">
        <v>41</v>
      </c>
      <c r="G26" s="4">
        <v>25</v>
      </c>
      <c r="H26" s="4">
        <v>50</v>
      </c>
      <c r="I26" s="4">
        <v>37</v>
      </c>
      <c r="J26" s="4">
        <v>39</v>
      </c>
      <c r="K26" s="4">
        <v>70</v>
      </c>
      <c r="L26" s="4">
        <v>61</v>
      </c>
      <c r="M26" s="4">
        <v>67</v>
      </c>
      <c r="N26" s="4">
        <v>49</v>
      </c>
      <c r="O26" s="4">
        <v>52</v>
      </c>
      <c r="P26" s="4">
        <v>34</v>
      </c>
      <c r="Q26" s="4">
        <v>35</v>
      </c>
      <c r="R26" s="4">
        <v>61</v>
      </c>
      <c r="S26" s="4">
        <v>41</v>
      </c>
      <c r="T26" s="4">
        <v>5</v>
      </c>
      <c r="U26" s="4">
        <v>23</v>
      </c>
      <c r="V26" s="4">
        <v>16</v>
      </c>
      <c r="W26" s="4">
        <v>308</v>
      </c>
    </row>
    <row r="27" spans="1:23" x14ac:dyDescent="0.25">
      <c r="A27" s="18" t="s">
        <v>66</v>
      </c>
      <c r="B27" s="19" t="s">
        <v>126</v>
      </c>
      <c r="C27" s="7">
        <v>3751</v>
      </c>
      <c r="D27" s="4">
        <v>443</v>
      </c>
      <c r="E27" s="4">
        <v>401</v>
      </c>
      <c r="F27" s="4">
        <v>372</v>
      </c>
      <c r="G27" s="4">
        <v>197</v>
      </c>
      <c r="H27" s="4">
        <v>140</v>
      </c>
      <c r="I27" s="4">
        <v>222</v>
      </c>
      <c r="J27" s="4">
        <v>133</v>
      </c>
      <c r="K27" s="4">
        <v>221</v>
      </c>
      <c r="L27" s="4">
        <v>124</v>
      </c>
      <c r="M27" s="4">
        <v>208</v>
      </c>
      <c r="N27" s="4">
        <v>167</v>
      </c>
      <c r="O27" s="4">
        <v>206</v>
      </c>
      <c r="P27" s="4">
        <v>214</v>
      </c>
      <c r="Q27" s="4">
        <v>117</v>
      </c>
      <c r="R27" s="4">
        <v>119</v>
      </c>
      <c r="S27" s="4">
        <v>93</v>
      </c>
      <c r="T27" s="4">
        <v>11</v>
      </c>
      <c r="U27" s="4">
        <v>43</v>
      </c>
      <c r="V27" s="4">
        <v>34</v>
      </c>
      <c r="W27" s="4">
        <v>286</v>
      </c>
    </row>
    <row r="28" spans="1:23" x14ac:dyDescent="0.25">
      <c r="A28" s="18" t="s">
        <v>67</v>
      </c>
      <c r="B28" s="19" t="s">
        <v>127</v>
      </c>
      <c r="C28" s="7">
        <v>1872</v>
      </c>
      <c r="D28" s="4">
        <v>214</v>
      </c>
      <c r="E28" s="4">
        <v>289</v>
      </c>
      <c r="F28" s="4">
        <v>190</v>
      </c>
      <c r="G28" s="4">
        <v>169</v>
      </c>
      <c r="H28" s="4">
        <v>66</v>
      </c>
      <c r="I28" s="4">
        <v>174</v>
      </c>
      <c r="J28" s="4">
        <v>36</v>
      </c>
      <c r="K28" s="4">
        <v>73</v>
      </c>
      <c r="L28" s="4">
        <v>78</v>
      </c>
      <c r="M28" s="4">
        <v>74</v>
      </c>
      <c r="N28" s="4">
        <v>54</v>
      </c>
      <c r="O28" s="4">
        <v>154</v>
      </c>
      <c r="P28" s="4">
        <v>66</v>
      </c>
      <c r="Q28" s="4">
        <v>46</v>
      </c>
      <c r="R28" s="4">
        <v>46</v>
      </c>
      <c r="S28" s="4">
        <v>49</v>
      </c>
      <c r="T28" s="4">
        <v>1</v>
      </c>
      <c r="U28" s="4">
        <v>12</v>
      </c>
      <c r="V28" s="4">
        <v>17</v>
      </c>
      <c r="W28" s="4">
        <v>64</v>
      </c>
    </row>
    <row r="29" spans="1:23" x14ac:dyDescent="0.25">
      <c r="A29" s="18" t="s">
        <v>68</v>
      </c>
      <c r="B29" s="19" t="s">
        <v>128</v>
      </c>
      <c r="C29" s="7">
        <v>455</v>
      </c>
      <c r="D29" s="4">
        <v>79</v>
      </c>
      <c r="E29" s="4">
        <v>27</v>
      </c>
      <c r="F29" s="4">
        <v>39</v>
      </c>
      <c r="G29" s="4">
        <v>23</v>
      </c>
      <c r="H29" s="4">
        <v>25</v>
      </c>
      <c r="I29" s="4">
        <v>21</v>
      </c>
      <c r="J29" s="4">
        <v>28</v>
      </c>
      <c r="K29" s="4">
        <v>20</v>
      </c>
      <c r="L29" s="4">
        <v>17</v>
      </c>
      <c r="M29" s="4">
        <v>26</v>
      </c>
      <c r="N29" s="4">
        <v>32</v>
      </c>
      <c r="O29" s="4">
        <v>25</v>
      </c>
      <c r="P29" s="4">
        <v>17</v>
      </c>
      <c r="Q29" s="4">
        <v>19</v>
      </c>
      <c r="R29" s="4">
        <v>19</v>
      </c>
      <c r="S29" s="4">
        <v>13</v>
      </c>
      <c r="T29" s="4">
        <v>2</v>
      </c>
      <c r="U29" s="4">
        <v>3</v>
      </c>
      <c r="V29" s="4">
        <v>3</v>
      </c>
      <c r="W29" s="4">
        <v>17</v>
      </c>
    </row>
    <row r="30" spans="1:23" x14ac:dyDescent="0.25">
      <c r="A30" s="18" t="s">
        <v>69</v>
      </c>
      <c r="B30" s="19" t="s">
        <v>129</v>
      </c>
      <c r="C30" s="7">
        <v>3098</v>
      </c>
      <c r="D30" s="4">
        <v>320</v>
      </c>
      <c r="E30" s="4">
        <v>372</v>
      </c>
      <c r="F30" s="4">
        <v>314</v>
      </c>
      <c r="G30" s="4">
        <v>134</v>
      </c>
      <c r="H30" s="4">
        <v>138</v>
      </c>
      <c r="I30" s="4">
        <v>122</v>
      </c>
      <c r="J30" s="4">
        <v>100</v>
      </c>
      <c r="K30" s="4">
        <v>168</v>
      </c>
      <c r="L30" s="4">
        <v>112</v>
      </c>
      <c r="M30" s="4">
        <v>191</v>
      </c>
      <c r="N30" s="4">
        <v>165</v>
      </c>
      <c r="O30" s="4">
        <v>169</v>
      </c>
      <c r="P30" s="4">
        <v>112</v>
      </c>
      <c r="Q30" s="4">
        <v>93</v>
      </c>
      <c r="R30" s="4">
        <v>102</v>
      </c>
      <c r="S30" s="4">
        <v>86</v>
      </c>
      <c r="T30" s="4">
        <v>12</v>
      </c>
      <c r="U30" s="4">
        <v>26</v>
      </c>
      <c r="V30" s="4">
        <v>56</v>
      </c>
      <c r="W30" s="4">
        <v>306</v>
      </c>
    </row>
    <row r="31" spans="1:23" x14ac:dyDescent="0.25">
      <c r="A31" s="18" t="s">
        <v>70</v>
      </c>
      <c r="B31" s="19" t="s">
        <v>130</v>
      </c>
      <c r="C31" s="7">
        <v>4422</v>
      </c>
      <c r="D31" s="4">
        <v>275</v>
      </c>
      <c r="E31" s="4">
        <v>502</v>
      </c>
      <c r="F31" s="4">
        <v>459</v>
      </c>
      <c r="G31" s="4">
        <v>212</v>
      </c>
      <c r="H31" s="4">
        <v>230</v>
      </c>
      <c r="I31" s="4">
        <v>150</v>
      </c>
      <c r="J31" s="4">
        <v>181</v>
      </c>
      <c r="K31" s="4">
        <v>277</v>
      </c>
      <c r="L31" s="4">
        <v>238</v>
      </c>
      <c r="M31" s="4">
        <v>326</v>
      </c>
      <c r="N31" s="4">
        <v>195</v>
      </c>
      <c r="O31" s="4">
        <v>279</v>
      </c>
      <c r="P31" s="4">
        <v>218</v>
      </c>
      <c r="Q31" s="4">
        <v>165</v>
      </c>
      <c r="R31" s="4">
        <v>194</v>
      </c>
      <c r="S31" s="4">
        <v>179</v>
      </c>
      <c r="T31" s="4">
        <v>16</v>
      </c>
      <c r="U31" s="4">
        <v>48</v>
      </c>
      <c r="V31" s="4">
        <v>56</v>
      </c>
      <c r="W31" s="4">
        <v>222</v>
      </c>
    </row>
    <row r="32" spans="1:23" x14ac:dyDescent="0.25">
      <c r="A32" s="18" t="s">
        <v>71</v>
      </c>
      <c r="B32" s="19" t="s">
        <v>131</v>
      </c>
      <c r="C32" s="7">
        <v>673</v>
      </c>
      <c r="D32" s="4">
        <v>116</v>
      </c>
      <c r="E32" s="4">
        <v>97</v>
      </c>
      <c r="F32" s="4">
        <v>50</v>
      </c>
      <c r="G32" s="4">
        <v>29</v>
      </c>
      <c r="H32" s="4">
        <v>21</v>
      </c>
      <c r="I32" s="4">
        <v>37</v>
      </c>
      <c r="J32" s="4">
        <v>15</v>
      </c>
      <c r="K32" s="4">
        <v>25</v>
      </c>
      <c r="L32" s="4">
        <v>17</v>
      </c>
      <c r="M32" s="4">
        <v>51</v>
      </c>
      <c r="N32" s="4">
        <v>24</v>
      </c>
      <c r="O32" s="4">
        <v>37</v>
      </c>
      <c r="P32" s="4">
        <v>26</v>
      </c>
      <c r="Q32" s="4">
        <v>13</v>
      </c>
      <c r="R32" s="4">
        <v>11</v>
      </c>
      <c r="S32" s="4">
        <v>18</v>
      </c>
      <c r="T32" s="4">
        <v>3</v>
      </c>
      <c r="U32" s="4">
        <v>13</v>
      </c>
      <c r="V32" s="4">
        <v>6</v>
      </c>
      <c r="W32" s="4">
        <v>64</v>
      </c>
    </row>
    <row r="33" spans="1:23" x14ac:dyDescent="0.25">
      <c r="A33" s="18" t="s">
        <v>72</v>
      </c>
      <c r="B33" s="19" t="s">
        <v>132</v>
      </c>
      <c r="C33" s="7">
        <v>1013</v>
      </c>
      <c r="D33" s="4">
        <v>160</v>
      </c>
      <c r="E33" s="4">
        <v>127</v>
      </c>
      <c r="F33" s="4">
        <v>102</v>
      </c>
      <c r="G33" s="4">
        <v>55</v>
      </c>
      <c r="H33" s="4">
        <v>35</v>
      </c>
      <c r="I33" s="4">
        <v>39</v>
      </c>
      <c r="J33" s="4">
        <v>38</v>
      </c>
      <c r="K33" s="4">
        <v>39</v>
      </c>
      <c r="L33" s="4">
        <v>47</v>
      </c>
      <c r="M33" s="4">
        <v>53</v>
      </c>
      <c r="N33" s="4">
        <v>54</v>
      </c>
      <c r="O33" s="4">
        <v>47</v>
      </c>
      <c r="P33" s="4">
        <v>37</v>
      </c>
      <c r="Q33" s="4">
        <v>28</v>
      </c>
      <c r="R33" s="4">
        <v>23</v>
      </c>
      <c r="S33" s="4">
        <v>27</v>
      </c>
      <c r="T33" s="4">
        <v>5</v>
      </c>
      <c r="U33" s="4">
        <v>17</v>
      </c>
      <c r="V33" s="4">
        <v>11</v>
      </c>
      <c r="W33" s="4">
        <v>69</v>
      </c>
    </row>
    <row r="34" spans="1:23" x14ac:dyDescent="0.25">
      <c r="A34" s="1" t="s">
        <v>424</v>
      </c>
      <c r="B34" s="25"/>
      <c r="D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x14ac:dyDescent="0.25">
      <c r="A35" s="20"/>
      <c r="B35" s="19"/>
      <c r="C35"/>
      <c r="D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x14ac:dyDescent="0.25">
      <c r="C36"/>
    </row>
    <row r="37" spans="1:23" x14ac:dyDescent="0.25">
      <c r="C37"/>
    </row>
  </sheetData>
  <phoneticPr fontId="0" type="noConversion"/>
  <pageMargins left="0.59055118110236227" right="0.59055118110236227" top="0.78740157480314965" bottom="0.59055118110236227" header="0.39370078740157483" footer="0"/>
  <pageSetup paperSize="9" scale="61" fitToHeight="2" orientation="landscape" r:id="rId1"/>
  <headerFooter alignWithMargins="0">
    <oddHeader>&amp;L&amp;"Times New Roman,Normal"Oficina d'Estudis - Oficina d'Estadística&amp;R&amp;"Times New Roman,Normal"Ajuntament de València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2</vt:i4>
      </vt:variant>
    </vt:vector>
  </HeadingPairs>
  <TitlesOfParts>
    <vt:vector size="27" baseType="lpstr">
      <vt:lpstr>Índex</vt:lpstr>
      <vt:lpstr>Índice</vt:lpstr>
      <vt:lpstr>1.1</vt:lpstr>
      <vt:lpstr>Graf1.1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</vt:lpstr>
      <vt:lpstr>1.14</vt:lpstr>
      <vt:lpstr>1.15</vt:lpstr>
      <vt:lpstr>1.16</vt:lpstr>
      <vt:lpstr>1.17</vt:lpstr>
      <vt:lpstr>1.17.map1</vt:lpstr>
      <vt:lpstr>1.17.map2</vt:lpstr>
      <vt:lpstr>1.17.map3</vt:lpstr>
      <vt:lpstr>1.17.map4</vt:lpstr>
      <vt:lpstr>1.18</vt:lpstr>
      <vt:lpstr>'1.10'!_R5_8</vt:lpstr>
      <vt:lpstr>_R5_8</vt:lpstr>
    </vt:vector>
  </TitlesOfParts>
  <Company>ayto valencia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cim</dc:creator>
  <cp:lastModifiedBy>Francisco Martinez Ruiz</cp:lastModifiedBy>
  <cp:lastPrinted>2016-07-15T11:18:07Z</cp:lastPrinted>
  <dcterms:created xsi:type="dcterms:W3CDTF">2002-12-04T12:01:29Z</dcterms:created>
  <dcterms:modified xsi:type="dcterms:W3CDTF">2022-09-02T10:00:33Z</dcterms:modified>
</cp:coreProperties>
</file>