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5" yWindow="4380" windowWidth="15480" windowHeight="5115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'1.10'!$A$1:$K$5</definedName>
    <definedName name="_R5_8">'1.4'!$A$1:$L$26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45621"/>
</workbook>
</file>

<file path=xl/calcChain.xml><?xml version="1.0" encoding="utf-8"?>
<calcChain xmlns="http://schemas.openxmlformats.org/spreadsheetml/2006/main">
  <c r="G6" i="49" l="1"/>
  <c r="E6" i="49" l="1"/>
  <c r="C6" i="49" l="1"/>
  <c r="B6" i="49"/>
  <c r="G6" i="48"/>
  <c r="E6" i="48"/>
  <c r="C6" i="48"/>
  <c r="B6" i="48"/>
  <c r="B6" i="45"/>
  <c r="H6" i="48"/>
  <c r="H6" i="49"/>
  <c r="H6" i="44" l="1"/>
  <c r="H6" i="45" l="1"/>
  <c r="C6" i="43" l="1"/>
  <c r="D6" i="43"/>
  <c r="E6" i="43"/>
  <c r="F6" i="43"/>
  <c r="G6" i="43"/>
  <c r="H6" i="43"/>
  <c r="I6" i="43"/>
  <c r="J6" i="43"/>
  <c r="K6" i="43"/>
  <c r="L6" i="43"/>
  <c r="M6" i="43"/>
  <c r="B6" i="43"/>
  <c r="G6" i="45" l="1"/>
  <c r="I6" i="49" l="1"/>
  <c r="I6" i="48"/>
  <c r="E6" i="44"/>
  <c r="C6" i="44"/>
  <c r="G6" i="44"/>
  <c r="I114" i="48" l="1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C6" i="45"/>
  <c r="I7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6" i="45" l="1"/>
  <c r="I7" i="44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I9" i="44"/>
  <c r="I8" i="44"/>
  <c r="E6" i="45" l="1"/>
  <c r="I6" i="44" l="1"/>
</calcChain>
</file>

<file path=xl/sharedStrings.xml><?xml version="1.0" encoding="utf-8"?>
<sst xmlns="http://schemas.openxmlformats.org/spreadsheetml/2006/main" count="1865" uniqueCount="861">
  <si>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</si>
  <si>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</si>
  <si>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especialistes (excepte els estomatòlegs i els odontòlegs)</t>
  </si>
  <si>
    <t>Òptics optometristes i podòlegs</t>
  </si>
  <si>
    <t>Massatgistes, bromatòlegs, dietistes i auxiliars d'infermeria</t>
  </si>
  <si>
    <t>Naturòpates, acupuntors i altres professionals parasanitaris</t>
  </si>
  <si>
    <t>Experts en organització de congressos, assemblees i similars</t>
  </si>
  <si>
    <t>Pintors, escultors, ceramistes, artesans, gravadors i artistes similars</t>
  </si>
  <si>
    <t>Expenedors oficials de loteries, apostes esportives i altres jocs de la xarxa comercial de l'organisme nacional de loteries i apostes de l'Estat (excepte els classificats en el grup 855)</t>
  </si>
  <si>
    <t>Fabricació i envasament d'oli d'oliva</t>
  </si>
  <si>
    <t>Ajudants de direcció</t>
  </si>
  <si>
    <t>Boxejadors, entrenadors i preparadors de boxa</t>
  </si>
  <si>
    <t>Àrbitres d'espectacles esportius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</si>
  <si>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</si>
  <si>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</si>
  <si>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</si>
  <si>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Pèrits taxadors d'assegurances, joies, gèneres i efectes</t>
  </si>
  <si>
    <t>Directors de cinema i teatre</t>
  </si>
  <si>
    <t>Actors de cinema i teatre</t>
  </si>
  <si>
    <t>Operadors de càmeres de cinema, de televisió i de vídeo</t>
  </si>
  <si>
    <t>Humoristes, còmics, excèntrics, xerraires, recitadors, il·lusionistes, etc.</t>
  </si>
  <si>
    <t>Artistes de circ</t>
  </si>
  <si>
    <t>Altres activitats relacionades amb el cinema, el teatre i el circ ncaa.</t>
  </si>
  <si>
    <t>Altres activitats relacionades amb el ball ncaa.</t>
  </si>
  <si>
    <t>Professors i directors de música</t>
  </si>
  <si>
    <t>Intèrprets d'instruments musicals</t>
  </si>
  <si>
    <t>Altres activitats relacionades amb la música ncaa.</t>
  </si>
  <si>
    <t>Jugadors, entrenadors i preparadors de tennis i de golf</t>
  </si>
  <si>
    <t>Pilots, entrenadors i preparadors de motociclisme i automobilisme</t>
  </si>
  <si>
    <t>Jugadors, entrenadors i preparadors d'handbol, voleibol, pilota i altres esportistes d'hípica, lluita, etc.</t>
  </si>
  <si>
    <t>Altres activitats relacionades amb l'esport ncaa.</t>
  </si>
  <si>
    <t>Matadors de toros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</si>
  <si>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</si>
  <si>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</si>
  <si>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</si>
  <si>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</si>
  <si>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</si>
  <si>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</si>
  <si>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</si>
  <si>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</si>
  <si>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</si>
  <si>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</si>
  <si>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</si>
  <si>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</si>
  <si>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</si>
  <si>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de comptadors i aparells de mesura, control i verificació elèctrics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</si>
  <si>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</si>
  <si>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</si>
  <si>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</si>
  <si>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</si>
  <si>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</si>
  <si>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</si>
  <si>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</si>
  <si>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</si>
  <si>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</si>
  <si>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Transport aeri regular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</si>
  <si>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</si>
  <si>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</si>
  <si>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</si>
  <si>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</si>
  <si>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</si>
  <si>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</si>
  <si>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</si>
  <si>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</si>
  <si>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</si>
  <si>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</si>
  <si>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</si>
  <si>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</si>
  <si>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</si>
  <si>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</si>
  <si>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</si>
  <si>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</si>
  <si>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</si>
  <si>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</si>
  <si>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</si>
  <si>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</si>
  <si>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</si>
  <si>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</si>
  <si>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</si>
  <si>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</si>
  <si>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</si>
  <si>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</si>
  <si>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</si>
  <si>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</si>
  <si>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</si>
  <si>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</si>
  <si>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</si>
  <si>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</si>
  <si>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</si>
  <si>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</si>
  <si>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172</t>
  </si>
  <si>
    <t>173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</si>
  <si>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</si>
  <si>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</si>
  <si>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</si>
  <si>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</si>
  <si>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</si>
  <si>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</si>
  <si>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</si>
  <si>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</si>
  <si>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</si>
  <si>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</si>
  <si>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</si>
  <si>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</si>
  <si>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</si>
  <si>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</si>
  <si>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</si>
  <si>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</si>
  <si>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</si>
  <si>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</si>
  <si>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</si>
  <si>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</si>
  <si>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</si>
  <si>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</si>
  <si>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</si>
  <si>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</si>
  <si>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</si>
  <si>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</si>
  <si>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</si>
  <si>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</si>
  <si>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</si>
  <si>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</si>
  <si>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</si>
  <si>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</si>
  <si>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</si>
  <si>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</si>
  <si>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</si>
  <si>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</si>
  <si>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</si>
  <si>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</si>
  <si>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</si>
  <si>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</si>
  <si>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</si>
  <si>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</si>
  <si>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</si>
  <si>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</si>
  <si>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</si>
  <si>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</si>
  <si>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</si>
  <si>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</si>
  <si>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</si>
  <si>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</si>
  <si>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</si>
  <si>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</si>
  <si>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</si>
  <si>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</si>
  <si>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</si>
  <si>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Jugadors i entrenadors de futbol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</si>
  <si>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</si>
  <si>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</si>
  <si>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</si>
  <si>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</si>
  <si>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</si>
  <si>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</si>
  <si>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Transport marítim i fluvial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</si>
  <si>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</si>
  <si>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</si>
  <si>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</si>
  <si>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</si>
  <si>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</si>
  <si>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</si>
  <si>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</si>
  <si>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</si>
  <si>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</si>
  <si>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</si>
  <si>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</si>
  <si>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</si>
  <si>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</si>
  <si>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</si>
  <si>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</si>
  <si>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</si>
  <si>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</si>
  <si>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</si>
  <si>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Construcció d'altre material de transport</t>
  </si>
  <si>
    <t>Indústria tèxtil</t>
  </si>
  <si>
    <t>Indústria del cuiro</t>
  </si>
  <si>
    <t>Resta d'indústries manufactureres</t>
  </si>
  <si>
    <t>Tècnics agrícoles,forestals,biològics i similars</t>
  </si>
  <si>
    <t>Dr i Llicenciats en físiques,geografia,geologia i mines</t>
  </si>
  <si>
    <t>Dr i Llicenciats en químiques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</si>
  <si>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</si>
  <si>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</si>
  <si>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</si>
  <si>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</si>
  <si>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</si>
  <si>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</si>
  <si>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</si>
  <si>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</si>
  <si>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</si>
  <si>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</si>
  <si>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</si>
  <si>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</si>
  <si>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</si>
  <si>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</si>
  <si>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</si>
  <si>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</si>
  <si>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</si>
  <si>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</si>
  <si>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</si>
  <si>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</si>
  <si>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</si>
  <si>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</si>
  <si>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</si>
  <si>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</si>
  <si>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</si>
  <si>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</si>
  <si>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</si>
  <si>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</si>
  <si>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</si>
  <si>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</si>
  <si>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</si>
  <si>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</si>
  <si>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</si>
  <si>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</si>
  <si>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</si>
  <si>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</si>
  <si>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</si>
  <si>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</si>
  <si>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</si>
  <si>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</si>
  <si>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</si>
  <si>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</si>
  <si>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</si>
  <si>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</si>
  <si>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</si>
  <si>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</si>
  <si>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</si>
  <si>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</si>
  <si>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</si>
  <si>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</si>
  <si>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</si>
  <si>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</si>
  <si>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</si>
  <si>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</si>
  <si>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</si>
  <si>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</si>
  <si>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</si>
  <si>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</si>
  <si>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</si>
  <si>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</si>
  <si>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</si>
  <si>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</si>
  <si>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</si>
  <si>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</si>
  <si>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</si>
  <si>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</si>
  <si>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</si>
  <si>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</si>
  <si>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</si>
  <si>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</si>
  <si>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</si>
  <si>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</si>
  <si>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</si>
  <si>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</si>
  <si>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</si>
  <si>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</si>
  <si>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</si>
  <si>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</si>
  <si>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</si>
  <si>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</si>
  <si>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</si>
  <si>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</si>
  <si>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</si>
  <si>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</si>
  <si>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</si>
  <si>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</si>
  <si>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</si>
  <si>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</si>
  <si>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</si>
  <si>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</si>
  <si>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</si>
  <si>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</si>
  <si>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</si>
  <si>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Bugaderies, tintoreries i servicis semblants</t>
  </si>
  <si>
    <t>Salons de perruqueria i instituts de bellesa</t>
  </si>
  <si>
    <t>Agències de col·locació d'artistes</t>
  </si>
  <si>
    <t>Enginyers d'armament, de construcció d'armes navals i enginyers electromecànics de l'ICAI</t>
  </si>
  <si>
    <t>Ajudants d'enginyers d'armament, construcció d'armes navals i enginyers tècnics electromecànics de l'ICAI</t>
  </si>
  <si>
    <t>Corredors, entrenadors i preparadors de ciclisme</t>
  </si>
  <si>
    <t>Doctors i llicenciats en ciències biològiques</t>
  </si>
  <si>
    <t>Veterinaris</t>
  </si>
  <si>
    <t>Enginyers tècnics topògrafs</t>
  </si>
  <si>
    <t>Enginyers de mines</t>
  </si>
  <si>
    <t>Doctors i llicenciats en ciències químiques</t>
  </si>
  <si>
    <t>Enginyers aeronàutics</t>
  </si>
  <si>
    <t>Enginyers navals</t>
  </si>
  <si>
    <t>Dibuixants tècnics</t>
  </si>
  <si>
    <t>Tècnics en il·luminació</t>
  </si>
  <si>
    <t>Enginyers industrials i tèxtils</t>
  </si>
  <si>
    <t>Tècnics en arts gràfiques</t>
  </si>
  <si>
    <t>Arquitectes</t>
  </si>
  <si>
    <t>Enginyers de camins, canals i ports</t>
  </si>
  <si>
    <t>Arquitectes tècnics i aparelladors</t>
  </si>
  <si>
    <t>Delineants</t>
  </si>
  <si>
    <t>Agents comercials</t>
  </si>
  <si>
    <t>Tècnics en hostaleria</t>
  </si>
  <si>
    <t>Conductors de vehicles terrestres</t>
  </si>
  <si>
    <t>Gestors administratius</t>
  </si>
  <si>
    <t>Administradors de finques</t>
  </si>
  <si>
    <t>Habilitats de classes passives</t>
  </si>
  <si>
    <t>Graduats socials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</si>
  <si>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</si>
  <si>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</si>
  <si>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</si>
  <si>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</si>
  <si>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</si>
  <si>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</si>
  <si>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</si>
  <si>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</si>
  <si>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</si>
  <si>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Programadors i analistes d'informàtica</t>
  </si>
  <si>
    <t>Diplomats en informàtica</t>
  </si>
  <si>
    <t>Diplomats en biblioteconomia i documentació</t>
  </si>
  <si>
    <t>Metges de medicina general</t>
  </si>
  <si>
    <t>Estomatòlegs</t>
  </si>
  <si>
    <t>Odontòlegs</t>
  </si>
  <si>
    <t>Farmacèutics</t>
  </si>
  <si>
    <t>Ajudants tècnics sanitaris i fisioterapeutes</t>
  </si>
  <si>
    <t>Protèsics i higienistes dentals</t>
  </si>
  <si>
    <t>Representants tècnics de l'espectacle</t>
  </si>
  <si>
    <t>Agents de col·locació d'artistes</t>
  </si>
  <si>
    <t>Restauradors d'obres d'art</t>
  </si>
  <si>
    <t>Guies de turisme</t>
  </si>
  <si>
    <t>Liquidadors i comissaris d'avaries</t>
  </si>
  <si>
    <t>Maquilladors i esteticistes</t>
  </si>
  <si>
    <t>Grafòlegs</t>
  </si>
  <si>
    <t>Altres professionals relacionats amb servicis</t>
  </si>
  <si>
    <t>Ballarins</t>
  </si>
  <si>
    <t>Cantants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</si>
  <si>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</si>
  <si>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</si>
  <si>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</si>
  <si>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Captació, tractament i distribució d'aigua, i fabricació de gel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</si>
  <si>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</si>
  <si>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</si>
  <si>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</si>
  <si>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</si>
  <si>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Fabricació d'instruments de precisió, òptica i semblants</t>
  </si>
  <si>
    <t>Indústries de productes alimentaris i begudes</t>
  </si>
  <si>
    <t>Indústries d'altres productes alimentaris, begudes i tabac</t>
  </si>
  <si>
    <t>Indústria del calçat, vestit i altres confeccions tèxtils</t>
  </si>
  <si>
    <t>Industria de la fusta, suro i mobles de fusta</t>
  </si>
  <si>
    <t>Indústria del paper i fabricació d'articles de paper; arts gràfiques i edició</t>
  </si>
  <si>
    <t>Industria de transformació del cautxú i materies plàstiques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</si>
  <si>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</si>
  <si>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</si>
  <si>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</si>
  <si>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</si>
  <si>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</si>
  <si>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</si>
  <si>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</si>
  <si>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</si>
  <si>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</si>
  <si>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</si>
  <si>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</si>
  <si>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</si>
  <si>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</si>
  <si>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</si>
  <si>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</si>
  <si>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</si>
  <si>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</si>
  <si>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</si>
  <si>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</si>
  <si>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</si>
  <si>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</si>
  <si>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</si>
  <si>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</si>
  <si>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</si>
  <si>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</si>
  <si>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</si>
  <si>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</si>
  <si>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</si>
  <si>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</si>
  <si>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>Construcció de màquines d'oficina i ordinadors (inclosa la Seua instal·lació)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</si>
  <si>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</si>
  <si>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</si>
  <si>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</si>
  <si>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</si>
  <si>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</si>
  <si>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</si>
  <si>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</si>
  <si>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>Professionals de la Sanitat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</si>
  <si>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</si>
  <si>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</si>
  <si>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</si>
  <si>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</si>
  <si>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</si>
  <si>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</si>
  <si>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</si>
  <si>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</si>
  <si>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</si>
  <si>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</si>
  <si>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</si>
  <si>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</si>
  <si>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</si>
  <si>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</si>
  <si>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</si>
  <si>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</si>
  <si>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</si>
  <si>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</si>
  <si>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</si>
  <si>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</si>
  <si>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</si>
  <si>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</si>
  <si>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</si>
  <si>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</si>
  <si>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</si>
  <si>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</si>
  <si>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</si>
  <si>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</si>
  <si>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</si>
  <si>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</si>
  <si>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</si>
  <si>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</si>
  <si>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</si>
  <si>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</si>
  <si>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</si>
  <si>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</si>
  <si>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</si>
  <si>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</si>
  <si>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</si>
  <si>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</si>
  <si>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</si>
  <si>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</si>
  <si>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</si>
  <si>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</si>
  <si>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</si>
  <si>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</si>
  <si>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</si>
  <si>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</si>
  <si>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</si>
  <si>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</si>
  <si>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</si>
  <si>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</si>
  <si>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</si>
  <si>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</si>
  <si>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</si>
  <si>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</si>
  <si>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</si>
  <si>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</si>
  <si>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</si>
  <si>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</si>
  <si>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</si>
  <si>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</si>
  <si>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</si>
  <si>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</si>
  <si>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</si>
  <si>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</si>
  <si>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</si>
  <si>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</si>
  <si>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</si>
  <si>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</si>
  <si>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</si>
  <si>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</si>
  <si>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</si>
  <si>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</si>
  <si>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</si>
  <si>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</si>
  <si>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</si>
  <si>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</si>
  <si>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</si>
  <si>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</si>
  <si>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</si>
  <si>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</si>
  <si>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</si>
  <si>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</si>
  <si>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</si>
  <si>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</si>
  <si>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</si>
  <si>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</si>
  <si>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</si>
  <si>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</si>
  <si>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</si>
  <si>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</si>
  <si>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</si>
  <si>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</si>
  <si>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</si>
  <si>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</si>
  <si>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</si>
  <si>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</si>
  <si>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</si>
  <si>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</si>
  <si>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</si>
  <si>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</si>
  <si>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</si>
  <si>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</si>
  <si>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</si>
  <si>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</si>
  <si>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</si>
  <si>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</si>
  <si>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</si>
  <si>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Actuaris d'assegurances</t>
  </si>
  <si>
    <t>Corredors de comerç lliures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</si>
  <si>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</si>
  <si>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</si>
  <si>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</si>
  <si>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</si>
  <si>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</si>
  <si>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Transport aeri</t>
  </si>
  <si>
    <t>Lloguer de béns immobles</t>
  </si>
  <si>
    <t>Transport aeri no regular</t>
  </si>
  <si>
    <t>Lloguer de béns immobles de naturalesa rústica</t>
  </si>
  <si>
    <t>Lloguer de béns immobles de naturalesa urbana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</si>
  <si>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</si>
  <si>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</si>
  <si>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</si>
  <si>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</si>
  <si>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</si>
  <si>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</si>
  <si>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</si>
  <si>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</si>
  <si>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</si>
  <si>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</si>
  <si>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</si>
  <si>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</si>
  <si>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</si>
  <si>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</si>
  <si>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</si>
  <si>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</si>
  <si>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</si>
  <si>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</si>
  <si>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Comerç,restaurants hostaleria i reparacions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</si>
  <si>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</si>
  <si>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</si>
  <si>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</si>
  <si>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</si>
  <si>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</si>
  <si>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</si>
  <si>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</si>
  <si>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</si>
  <si>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Dr i Llicenciats en biològiques,agrònoms i forestals</t>
  </si>
  <si>
    <t>Altres professionals relacionats amb les activitats pròpies de l'energia, aigua, mineria i indústria química NCOP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</si>
  <si>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</si>
  <si>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</si>
  <si>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</si>
  <si>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</si>
  <si>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</si>
  <si>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</si>
  <si>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</si>
  <si>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Extracció de minerals no metàl·lics ni energètics; turberes</t>
  </si>
  <si>
    <t>Fabricació de cervesa i malta cervesera</t>
  </si>
  <si>
    <t>Activitats annexes al transport aeri</t>
  </si>
  <si>
    <t>Enginyers tècnics navals, ajudants i pèrits</t>
  </si>
  <si>
    <t>Fabricació de productes metàl·lics (excepte màquines i materials de transport)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</si>
  <si>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</si>
  <si>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</si>
  <si>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</si>
  <si>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</si>
  <si>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>Enginyers agrònoms i forestals</t>
  </si>
  <si>
    <t>Doctors i llicenciats en filosofia i lletres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</si>
  <si>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</si>
  <si>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</si>
  <si>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</si>
  <si>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</si>
  <si>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</si>
  <si>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</si>
  <si>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</si>
  <si>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</si>
  <si>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</si>
  <si>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Guies intèrprets de turisme</t>
  </si>
  <si>
    <t>Servicis especials de restaurant, cafeteria i café-bar</t>
  </si>
  <si>
    <t>Altres transports terrestres ncaa</t>
  </si>
  <si>
    <t>Altres servicis personals ncaa</t>
  </si>
  <si>
    <t>Altres servicis ncaa</t>
  </si>
  <si>
    <t>Hospitals, clíniques i sanatoris de medicina humana</t>
  </si>
  <si>
    <t>Extracció, preparació i aglomeració de combustibles sòlids i coqueries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</si>
  <si>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</si>
  <si>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</si>
  <si>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</si>
  <si>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</si>
  <si>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</si>
  <si>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</si>
  <si>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</si>
  <si>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</si>
  <si>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</si>
  <si>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</si>
  <si>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</si>
  <si>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</si>
  <si>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</si>
  <si>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</si>
  <si>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</si>
  <si>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</si>
  <si>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</si>
  <si>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</si>
  <si>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</si>
  <si>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</si>
  <si>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</si>
  <si>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</si>
  <si>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</si>
  <si>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</si>
  <si>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</si>
  <si>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</si>
  <si>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Cuniculicultura</t>
  </si>
  <si>
    <t>Explotacions de bestiar cavallí, mular i asiní</t>
  </si>
  <si>
    <t>Fabricació de productes de terres cuites per a la construcció (excepte articles refractaris)</t>
  </si>
  <si>
    <t>Fabricació de materials de construcció en formigó, ciment, guix, escaiola i altres</t>
  </si>
  <si>
    <t>Indústries d'altres productes minerals no metàl·lics ncaa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</si>
  <si>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</si>
  <si>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</si>
  <si>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</si>
  <si>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</si>
  <si>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</si>
  <si>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</si>
  <si>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per a les indústries tèxtils del cuiro, calçat i vestit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</si>
  <si>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</si>
  <si>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</si>
  <si>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</si>
  <si>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</si>
  <si>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</si>
  <si>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</si>
  <si>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</si>
  <si>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Construcció d'altres materials de transport ncaa.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</si>
  <si>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</si>
  <si>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</si>
  <si>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</si>
  <si>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Fabricació de rellotges i altres instruments ncaa.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</si>
  <si>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</si>
  <si>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</si>
  <si>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</si>
  <si>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</si>
  <si>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</si>
  <si>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</si>
  <si>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</si>
  <si>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</si>
  <si>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</si>
  <si>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</si>
  <si>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</si>
  <si>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</si>
  <si>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</si>
  <si>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Serrada i preparació industrial de la fusta (serrada, planejament, poliment, rentatge i similars)</t>
  </si>
  <si>
    <t>Fabricació de productes semielaborats de fusta (fulloles, taulers, fustes millorades i similars)</t>
  </si>
  <si>
    <t>Fabricació en sèrie de peces de fusteria, parquet i estructures de fusta per a la construcció</t>
  </si>
  <si>
    <t>Fabricació d'articles de jonc i canya, cistelleria, brotxes, raspalls i similars (excepte mobles)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</si>
  <si>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</si>
  <si>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</si>
  <si>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</si>
  <si>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</si>
  <si>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</si>
  <si>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</si>
  <si>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</si>
  <si>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</si>
  <si>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</si>
  <si>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Un altre comerç a l'engròs ncaa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</si>
  <si>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</si>
  <si>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</si>
  <si>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</si>
  <si>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</si>
  <si>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</si>
  <si>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</si>
  <si>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</si>
  <si>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</si>
  <si>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</si>
  <si>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</si>
  <si>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</si>
  <si>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</si>
  <si>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</si>
  <si>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</si>
  <si>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</si>
  <si>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</si>
  <si>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</si>
  <si>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</si>
  <si>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</si>
  <si>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</si>
  <si>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</si>
  <si>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</si>
  <si>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</si>
  <si>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</si>
  <si>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</si>
  <si>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</si>
  <si>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</si>
  <si>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Altres reparacions ncaa.</t>
  </si>
  <si>
    <t>Transport marítim internacional (excepte crus i gasos)</t>
  </si>
  <si>
    <t>Transport de cabotatge i per vies navegables interiors (excepte crus i gasos)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</si>
  <si>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</si>
  <si>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</si>
  <si>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</si>
  <si>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</si>
  <si>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</si>
  <si>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Altres servicis de telecomunicació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</si>
  <si>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</si>
  <si>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</si>
  <si>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</si>
  <si>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</si>
  <si>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</si>
  <si>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</si>
  <si>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</si>
  <si>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</si>
  <si>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</si>
  <si>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Servicis integrals de correus i telecomunicacions</t>
  </si>
  <si>
    <t>Altres servicis prestats a les empreses ncaa.</t>
  </si>
  <si>
    <t>Lloguer de maquinària i equip per a la construcció</t>
  </si>
  <si>
    <t>Lloguer de maquinària i equip comptable, d'oficina i càlcul electrònic</t>
  </si>
  <si>
    <t>Lloguer altres mitjans de transport</t>
  </si>
  <si>
    <t>Lloguer d'altres béns mobles ncaa (sense personal permanent)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</si>
  <si>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</si>
  <si>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</si>
  <si>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</si>
  <si>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</si>
  <si>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</si>
  <si>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</si>
  <si>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</si>
  <si>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Ensenyament fora d'establiments permanents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</si>
  <si>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</si>
  <si>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</si>
  <si>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</si>
  <si>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</si>
  <si>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</si>
  <si>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pasta paperera</t>
  </si>
  <si>
    <t>Fabricació de paper i cartó</t>
  </si>
  <si>
    <t>Jugadors, entrenadors i preparadors de bàsquet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</si>
  <si>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</si>
  <si>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</si>
  <si>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</si>
  <si>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Distribució de pel·lícules cinematogràfiques i vídeos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</si>
  <si>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</si>
  <si>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</si>
  <si>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</si>
  <si>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</si>
  <si>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Altres servicis recreatius ncaa</t>
  </si>
  <si>
    <t>Servicis fotogràfics, màquines automàtiques fotogràfiques i servicis de fotocòpies</t>
  </si>
  <si>
    <t>Agències de prestació de servicis domèstics</t>
  </si>
  <si>
    <t>Servicis d'emmarcament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</si>
  <si>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</si>
  <si>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</si>
  <si>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</si>
  <si>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Prestació de servicis per societats de desenvolupament industrial regional</t>
  </si>
  <si>
    <t>Tècnics en biologia, agronomia i silvicultura</t>
  </si>
  <si>
    <t>Enginyers tècnics agrícoles i enginyers tècnics forestals</t>
  </si>
  <si>
    <t>Auxiliars i ajudants en veterinària (sexadors de pollastres, castradors, etc.)</t>
  </si>
  <si>
    <t>Altres professionals de l'agricultura, la ramaderia, la caça, la silvicultura i la pesca ncaa.</t>
  </si>
  <si>
    <t>Doctors i llicenciats en ciències físiques, en geofísiques i en geològiques</t>
  </si>
  <si>
    <t>Enginyers tècnics de mines, facultatius i pèrits</t>
  </si>
  <si>
    <t>Altres professionals de l'energia, l'aigua, la mineria i les indústries químiques ncaa.</t>
  </si>
  <si>
    <t>Enginyers de telecomunicacions</t>
  </si>
  <si>
    <t>Enginyers tècnics de telecomunicacions, ajudants i pèrits</t>
  </si>
  <si>
    <t>Tècnics en telecomunicacions</t>
  </si>
  <si>
    <t>Tècnics de so</t>
  </si>
  <si>
    <t>Altres professionals de les indústries de l'aeronàutica, les telecomunicacions i la mecànica de precisió ncaa</t>
  </si>
  <si>
    <t>Enginyers tècnics industrials i tèxtils, ajudants i pèrits</t>
  </si>
  <si>
    <t>Altres professionals de les indústries manufactureres ncaa.</t>
  </si>
  <si>
    <t>Enginyers tècnics d'obres públiques, ajudants i pèrits</t>
  </si>
  <si>
    <t>Decoradors dissenyadors d'interiors</t>
  </si>
  <si>
    <t>Construcció naval, reparació i manteniment de vaixells</t>
  </si>
  <si>
    <t>Construcció de màquines d'oficina i ordinadors (inclosa la seua instal·lació)</t>
  </si>
  <si>
    <t>Fabricació d'aparells electrodomèstics</t>
  </si>
  <si>
    <t>Servicis d'hostalatge en hotels-apartaments</t>
  </si>
  <si>
    <t>Directors coreogràfics</t>
  </si>
  <si>
    <t>Rellonejadors</t>
  </si>
  <si>
    <t>Tècnics superiors en desenvolupament de projectes urbanístics i operacions topogràfiques</t>
  </si>
  <si>
    <t>Nova al fitxer</t>
  </si>
  <si>
    <t>Prové d'un altre districte</t>
  </si>
  <si>
    <t>Baixa al fitxer</t>
  </si>
  <si>
    <t>S'en va a un altre districte</t>
  </si>
  <si>
    <t>Altres professionals de la construcció ncaa</t>
  </si>
  <si>
    <t>Altres professionals del comerç i l'hostaleria ncaa</t>
  </si>
  <si>
    <t>Altres professionals del transport i les comunicacions ncaa.</t>
  </si>
  <si>
    <t>Agents i corredors d'assegurances</t>
  </si>
  <si>
    <t>Agents col·legiats de la propietat industrial i de la propietat immobiliària</t>
  </si>
  <si>
    <t>Intermediaris en la promoció d'edificis</t>
  </si>
  <si>
    <t>Agents o intermediaris de préstecs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</si>
  <si>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</si>
  <si>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</si>
  <si>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</si>
  <si>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</si>
  <si>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</si>
  <si>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</si>
  <si>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</si>
  <si>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</si>
  <si>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</si>
  <si>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</si>
  <si>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ciències polítiques i socials, psicòlegs, antropòlegs, historiadors i similars</t>
  </si>
  <si>
    <t>Especialistes en assumptes de personal, orientació i anàlisi professional</t>
  </si>
  <si>
    <t>Altres professionals de les activitats financeres, jurídiques, d'assegurances i de lloguers ncaa.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</si>
  <si>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</si>
  <si>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</si>
  <si>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</si>
  <si>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</si>
  <si>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Extracció i transformació de materials radiactius</t>
  </si>
  <si>
    <t>Transports terrestres excepte ferrocarril</t>
  </si>
  <si>
    <t>Siderúrgia no integral</t>
  </si>
  <si>
    <t>Transformació de minerals radioactius</t>
  </si>
  <si>
    <t>Sidreries</t>
  </si>
  <si>
    <t>Apuntadors i regidors</t>
  </si>
  <si>
    <t>Indústria de la llana i les seues mescles</t>
  </si>
  <si>
    <t>18.  Pobles del Nord</t>
  </si>
  <si>
    <t xml:space="preserve">    0. El Port</t>
  </si>
  <si>
    <t>Transport ferroviari per via normal</t>
  </si>
  <si>
    <t>Explotació intensiva de bestiar porcí de cria</t>
  </si>
  <si>
    <t>Transports per ferrocarril</t>
  </si>
  <si>
    <t>IAE 01/01/2019</t>
  </si>
  <si>
    <t>Agents i corredors d'apostes en els espectacles</t>
  </si>
  <si>
    <t>Indústries d'alcohols etílics de fermentació</t>
  </si>
  <si>
    <t>Extracció i distribució de crus de petroli</t>
  </si>
  <si>
    <t>Prospecció de petroli i gas natural i treballs auxiliars d'investigació minera</t>
  </si>
  <si>
    <t>Servicis dels establiments classificats en els grups 671, 672, 673, 681 i 682 de les agrupacions 67 i 68, duts a terme fora d'aquests establiments. Altres serveis d'alimentació</t>
  </si>
  <si>
    <t>1.2. Activitats econòmiques industrials segons grans grups per districte. 2020</t>
  </si>
  <si>
    <t>1.3. Activitats econòmiques comercials segons grans grups per districte. 2020</t>
  </si>
  <si>
    <t>1.4. Activitats econòmiques professionals segons grans grups per districte. 2020</t>
  </si>
  <si>
    <t>1.5. Activitats econòmiques industrials segons agrupació per districte. 2020</t>
  </si>
  <si>
    <t>1.6. Activitats econòmiques comercials i de servici segons agrupació per districte. 2020</t>
  </si>
  <si>
    <t>1.7. Activitats econòmiques professionals segons agrupación per districte. 2020</t>
  </si>
  <si>
    <t>1.8. Activitats econòmiques industrials segons grans grups per barri. 2020</t>
  </si>
  <si>
    <t>1.9. Activitats econòmiques comercials segons grans grups per barri. 2020</t>
  </si>
  <si>
    <t>1.10. Activitats econòmiques professionals segons grans grups per barri. 2020</t>
  </si>
  <si>
    <t>1.11. Activitats econòmiques industrials més freqüents segons agrupació per barri. 2020</t>
  </si>
  <si>
    <t>1.12. Activitats econòmiques comercials i de servicis més freqüents segons agrupació per barri. 2020</t>
  </si>
  <si>
    <t>1.13. Activitats econòmiques professionals més freqüents segons agrupació per barri. 2020</t>
  </si>
  <si>
    <t>1.14. Activitats econòmiques segons grup. 2020</t>
  </si>
  <si>
    <t>1.15. Evolució del nombre de referències als fitxers de l'IAE 2019 i 2020 per districte</t>
  </si>
  <si>
    <t>1.17. Evolució del nombre de referències als fitxers de l'IAE 2019 i 2020 en Comerç i Servicis per districte</t>
  </si>
  <si>
    <t>1.18. Evolució del nombre de referències als fitxers de l'IAE 2019 i 2020 per barri</t>
  </si>
  <si>
    <t>1.18. Evolució del nombre de referències als fitxers de l'IAE 2019 i 2020 en Comerç i Servicis per barri</t>
  </si>
  <si>
    <t>1.1. Activitats econòmiques segons tipus. 2016 - 2020</t>
  </si>
  <si>
    <t>1. Padró de l'Impost sobre Activitats Econòmiques a data 1 de gener de 2020</t>
  </si>
  <si>
    <t>1. Padrón del Impuesto sobre Actividades Económicas a fecha 1 de enero de 2020</t>
  </si>
  <si>
    <t>1.2. Actividades económicas industriales según grandes grupos por distrito. 2020</t>
  </si>
  <si>
    <t>1.3. Actividades económicas comerciales según grandes grupos por distrito. 2020</t>
  </si>
  <si>
    <t>1.4. Actividades económicas profesionales según grandes grupos por distrito. 2020</t>
  </si>
  <si>
    <t>1.5. Actividades económicas industriales según agrupación por distrito. 2020</t>
  </si>
  <si>
    <t>1.6. Actividades económicas comerciales y de servicio según agrupación por distrito. 2020</t>
  </si>
  <si>
    <t>1.7. Actividades económicas profesionales según agrupación por distrito. 2020</t>
  </si>
  <si>
    <t>1.8. Actividades económicas industriales según grandes grupos por barrio. 2020</t>
  </si>
  <si>
    <t>1.9. Actividades económicas comerciales según grandes grupos por barrio. 2020</t>
  </si>
  <si>
    <t>1.10. Actividades económicas profesionales según grandes grupos por barrio. 2020</t>
  </si>
  <si>
    <t>1.11. Actividades económicas industriales más frecuentes según agrupación por barrio. 2020</t>
  </si>
  <si>
    <t>1.12. Actividades económicas comerciales y de servicios más frecuentes según agrupación por barrio. 2020</t>
  </si>
  <si>
    <t>1.13. Actividades económicas profesionales más frecuentes según agrupación por barrio. 2020</t>
  </si>
  <si>
    <t>1.14. Actividades económicas según grupo. 2020</t>
  </si>
  <si>
    <t>1.15. Evolución del número de referencias en los ficheros del IAE 2019 y 2020 por distrito</t>
  </si>
  <si>
    <t>1.17. Evolución del número de referencias en los ficheros del IAE 2019 y 2020 en Comercio y Servicios por distrito</t>
  </si>
  <si>
    <t>1.18. Evolución del número de referencias en los ficheros del IAE 2019 y 2020 por barrio</t>
  </si>
  <si>
    <t>1.18. Evolución del número de referencias en los ficheros del IAE 2019 y 2020 en Comercio y Servicios por barrio</t>
  </si>
  <si>
    <t>1.1. Actividades económicas según tipos. 2016 - 2020</t>
  </si>
  <si>
    <t>Activitats econòmiques segons tipus. 2020</t>
  </si>
  <si>
    <t>1.3. Activitats econòmiques comercials i de servicis segons grans grups per districte. 2020</t>
  </si>
  <si>
    <t>1.3. Actividades económicas comerciales y de servicios según grandes grupos por distrito. 2020</t>
  </si>
  <si>
    <t>1.6. Activitats econòmiques comercials i de servicis segons agrupació per districte. 2020</t>
  </si>
  <si>
    <t>1.6. Actividades económicas comerciales y de servicios según agrupación por distrito. 2020</t>
  </si>
  <si>
    <t>1.9. Activitats econòmiques comercials i de servicis segons grans grups per barri. 2020</t>
  </si>
  <si>
    <t>1.9. Actividades económicas comerciales y de servicios según grandes grupos por barrio. 2020</t>
  </si>
  <si>
    <t>Nova referència en 2020</t>
  </si>
  <si>
    <t>Baixa referència en 2020</t>
  </si>
  <si>
    <t>1.15. Evolució del nombre de referències als fitxers de l’IAE 2019 i 2020 per districte.</t>
  </si>
  <si>
    <t>1.15. Evolución del número de referencias en los ficheros del IAE 2019 y 2020 por distrito.</t>
  </si>
  <si>
    <t>Referència es manté al mateix àmbit a 2020</t>
  </si>
  <si>
    <t>IAE 01/01/2020</t>
  </si>
  <si>
    <t>Evolució 2019 - 2020</t>
  </si>
  <si>
    <t>1.16. Evolució del nombre de referències als fitxers de l’IAE 2019 i 2020 en Comerç i Servicis per districte.</t>
  </si>
  <si>
    <t>1.16. Evolución del número de referencias en los ficheros del IAE 2019 y 2020 en Comercio y Servicios por distrito.</t>
  </si>
  <si>
    <t>1.17. Evolució del nombre de referències als fitxers de l’IAE 2019 i 2020 per barri.</t>
  </si>
  <si>
    <t>1.17. Evolución del número de referencias en los ficheros del IAE 2019 y 2020 por barrio.</t>
  </si>
  <si>
    <t>1.18. Evolució del nombre de referències als fitxers de l’IAE 2019 i 2020 en Comerç i Servicis per barri.</t>
  </si>
  <si>
    <t>1.18. Evolución del número de referencias en los ficheros del IAE 2019 y 2020 en Comercio y Servicios por barrio.</t>
  </si>
  <si>
    <t>Explotació de bestiar caprí</t>
  </si>
  <si>
    <t>Explotació extensiva de bestiar oví</t>
  </si>
  <si>
    <t>Explotació extensiva bestiar porcí</t>
  </si>
  <si>
    <t>Fabricació de piles i acumuladors</t>
  </si>
  <si>
    <t>Agents de ferrocarrils</t>
  </si>
  <si>
    <t>Corredors intèrprets i corredors marítims</t>
  </si>
  <si>
    <t>Prové d'un altre barri</t>
  </si>
  <si>
    <t>S'en va a un altre barri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</si>
</sst>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0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Fill="1" applyAlignment="1"/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10" fontId="2" fillId="0" borderId="0" xfId="2" applyNumberFormat="1" applyFont="1"/>
    <xf numFmtId="3" fontId="7" fillId="0" borderId="0" xfId="0" applyNumberFormat="1" applyFont="1" applyFill="1"/>
    <xf numFmtId="166" fontId="7" fillId="0" borderId="0" xfId="0" applyNumberFormat="1" applyFont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" fillId="0" borderId="0" xfId="0" applyFont="1"/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165" fontId="3" fillId="0" borderId="0" xfId="2" applyNumberFormat="1" applyFont="1"/>
    <xf numFmtId="165" fontId="2" fillId="0" borderId="0" xfId="2" applyNumberFormat="1" applyFont="1"/>
    <xf numFmtId="3" fontId="0" fillId="0" borderId="0" xfId="0" applyNumberFormat="1"/>
    <xf numFmtId="165" fontId="3" fillId="0" borderId="0" xfId="0" applyNumberFormat="1" applyFont="1"/>
    <xf numFmtId="10" fontId="2" fillId="0" borderId="0" xfId="0" applyNumberFormat="1" applyFont="1" applyAlignment="1">
      <alignment horizontal="right" wrapText="1"/>
    </xf>
    <xf numFmtId="165" fontId="2" fillId="0" borderId="0" xfId="0" applyNumberFormat="1" applyFont="1" applyAlignment="1">
      <alignment horizontal="right" wrapText="1"/>
    </xf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2020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441102649054109"/>
                  <c:y val="8.8458076314467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36</c:v>
                </c:pt>
                <c:pt idx="1">
                  <c:v>4423</c:v>
                </c:pt>
                <c:pt idx="2">
                  <c:v>8652</c:v>
                </c:pt>
                <c:pt idx="3">
                  <c:v>86374</c:v>
                </c:pt>
                <c:pt idx="4">
                  <c:v>28633</c:v>
                </c:pt>
                <c:pt idx="5">
                  <c:v>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85725</xdr:rowOff>
    </xdr:from>
    <xdr:to>
      <xdr:col>6</xdr:col>
      <xdr:colOff>733425</xdr:colOff>
      <xdr:row>17</xdr:row>
      <xdr:rowOff>133350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</xdr:rowOff>
    </xdr:from>
    <xdr:to>
      <xdr:col>6</xdr:col>
      <xdr:colOff>760095</xdr:colOff>
      <xdr:row>32</xdr:row>
      <xdr:rowOff>155257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"/>
          <a:ext cx="5332095" cy="5332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746760</xdr:colOff>
      <xdr:row>32</xdr:row>
      <xdr:rowOff>137160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18760" cy="5318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754380</xdr:colOff>
      <xdr:row>32</xdr:row>
      <xdr:rowOff>144780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6380" cy="532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754380</xdr:colOff>
      <xdr:row>32</xdr:row>
      <xdr:rowOff>144780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6380" cy="53263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tabSelected="1" workbookViewId="0"/>
  </sheetViews>
  <sheetFormatPr baseColWidth="10" defaultColWidth="11.42578125" defaultRowHeight="12.75" x14ac:dyDescent="0.2"/>
  <cols>
    <col min="1" max="1" width="2.140625" style="1" customWidth="1"/>
    <col min="2" max="2" width="85.5703125" style="1" bestFit="1" customWidth="1"/>
    <col min="3" max="7" width="11.42578125" style="1"/>
    <col min="8" max="8" width="18.7109375" style="1" customWidth="1"/>
    <col min="9" max="16384" width="11.42578125" style="1"/>
  </cols>
  <sheetData>
    <row r="1" spans="1:2" x14ac:dyDescent="0.2">
      <c r="A1" s="8" t="s">
        <v>813</v>
      </c>
    </row>
    <row r="2" spans="1:2" x14ac:dyDescent="0.2">
      <c r="B2" s="12" t="s">
        <v>812</v>
      </c>
    </row>
    <row r="3" spans="1:2" x14ac:dyDescent="0.2">
      <c r="B3" s="12" t="s">
        <v>795</v>
      </c>
    </row>
    <row r="4" spans="1:2" x14ac:dyDescent="0.2">
      <c r="B4" s="12" t="s">
        <v>796</v>
      </c>
    </row>
    <row r="5" spans="1:2" x14ac:dyDescent="0.2">
      <c r="B5" s="12" t="s">
        <v>797</v>
      </c>
    </row>
    <row r="6" spans="1:2" x14ac:dyDescent="0.2">
      <c r="B6" s="29" t="s">
        <v>798</v>
      </c>
    </row>
    <row r="7" spans="1:2" x14ac:dyDescent="0.2">
      <c r="B7" s="29" t="s">
        <v>799</v>
      </c>
    </row>
    <row r="8" spans="1:2" x14ac:dyDescent="0.2">
      <c r="B8" s="29" t="s">
        <v>800</v>
      </c>
    </row>
    <row r="9" spans="1:2" x14ac:dyDescent="0.2">
      <c r="B9" s="12" t="s">
        <v>801</v>
      </c>
    </row>
    <row r="10" spans="1:2" x14ac:dyDescent="0.2">
      <c r="B10" s="12" t="s">
        <v>802</v>
      </c>
    </row>
    <row r="11" spans="1:2" x14ac:dyDescent="0.2">
      <c r="B11" s="12" t="s">
        <v>803</v>
      </c>
    </row>
    <row r="12" spans="1:2" x14ac:dyDescent="0.2">
      <c r="B12" s="29" t="s">
        <v>804</v>
      </c>
    </row>
    <row r="13" spans="1:2" x14ac:dyDescent="0.2">
      <c r="B13" s="29" t="s">
        <v>805</v>
      </c>
    </row>
    <row r="14" spans="1:2" x14ac:dyDescent="0.2">
      <c r="B14" s="29" t="s">
        <v>806</v>
      </c>
    </row>
    <row r="15" spans="1:2" x14ac:dyDescent="0.2">
      <c r="B15" s="29" t="s">
        <v>807</v>
      </c>
    </row>
    <row r="16" spans="1:2" x14ac:dyDescent="0.2">
      <c r="B16" s="29" t="s">
        <v>808</v>
      </c>
    </row>
    <row r="17" spans="2:2" x14ac:dyDescent="0.2">
      <c r="B17" s="29" t="s">
        <v>809</v>
      </c>
    </row>
    <row r="18" spans="2:2" x14ac:dyDescent="0.2">
      <c r="B18" s="29" t="s">
        <v>810</v>
      </c>
    </row>
    <row r="19" spans="2:2" x14ac:dyDescent="0.2">
      <c r="B19" s="29" t="s">
        <v>811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51"/>
  <sheetViews>
    <sheetView workbookViewId="0"/>
  </sheetViews>
  <sheetFormatPr baseColWidth="10" defaultColWidth="11.42578125" defaultRowHeight="12.75" x14ac:dyDescent="0.2"/>
  <cols>
    <col min="1" max="1" width="4.5703125" style="35" customWidth="1"/>
    <col min="2" max="2" width="65.85546875" style="38" customWidth="1"/>
    <col min="3" max="3" width="7.85546875" style="3" customWidth="1"/>
    <col min="4" max="11" width="6.85546875" style="3" customWidth="1"/>
    <col min="12" max="12" width="6.85546875" style="45" customWidth="1"/>
    <col min="13" max="23" width="6.85546875" style="3" customWidth="1"/>
    <col min="24" max="16384" width="11.42578125" style="3"/>
  </cols>
  <sheetData>
    <row r="1" spans="1:23" x14ac:dyDescent="0.2">
      <c r="A1" s="14" t="s">
        <v>800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4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">
      <c r="A2" s="17" t="s">
        <v>820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4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">
      <c r="A4" s="15"/>
      <c r="B4" s="21"/>
      <c r="C4" s="18"/>
      <c r="D4" s="18" t="s">
        <v>493</v>
      </c>
      <c r="E4" s="18"/>
      <c r="F4" s="18"/>
      <c r="G4" s="18"/>
      <c r="H4" s="18"/>
      <c r="I4" s="18"/>
      <c r="J4" s="18"/>
      <c r="K4" s="18"/>
      <c r="L4" s="44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">
      <c r="A5" s="48" t="s">
        <v>148</v>
      </c>
      <c r="B5" s="50" t="s">
        <v>32</v>
      </c>
      <c r="C5" s="11" t="s">
        <v>204</v>
      </c>
      <c r="D5" s="11" t="s">
        <v>369</v>
      </c>
      <c r="E5" s="11" t="s">
        <v>370</v>
      </c>
      <c r="F5" s="11" t="s">
        <v>371</v>
      </c>
      <c r="G5" s="11" t="s">
        <v>398</v>
      </c>
      <c r="H5" s="11" t="s">
        <v>399</v>
      </c>
      <c r="I5" s="11" t="s">
        <v>400</v>
      </c>
      <c r="J5" s="11" t="s">
        <v>401</v>
      </c>
      <c r="K5" s="11" t="s">
        <v>402</v>
      </c>
      <c r="L5" s="11" t="s">
        <v>403</v>
      </c>
      <c r="M5" s="11" t="s">
        <v>404</v>
      </c>
      <c r="N5" s="11" t="s">
        <v>405</v>
      </c>
      <c r="O5" s="11" t="s">
        <v>406</v>
      </c>
      <c r="P5" s="11" t="s">
        <v>407</v>
      </c>
      <c r="Q5" s="11" t="s">
        <v>408</v>
      </c>
      <c r="R5" s="11" t="s">
        <v>409</v>
      </c>
      <c r="S5" s="11" t="s">
        <v>410</v>
      </c>
      <c r="T5" s="11" t="s">
        <v>411</v>
      </c>
      <c r="U5" s="11" t="s">
        <v>412</v>
      </c>
      <c r="V5" s="11" t="s">
        <v>413</v>
      </c>
      <c r="W5" s="11" t="s">
        <v>220</v>
      </c>
    </row>
    <row r="6" spans="1:23" x14ac:dyDescent="0.2">
      <c r="A6" s="14" t="s">
        <v>198</v>
      </c>
      <c r="B6" s="36"/>
      <c r="C6" s="37">
        <v>28633</v>
      </c>
      <c r="D6" s="37">
        <v>3035</v>
      </c>
      <c r="E6" s="37">
        <v>3907</v>
      </c>
      <c r="F6" s="37">
        <v>2941</v>
      </c>
      <c r="G6" s="37">
        <v>1267</v>
      </c>
      <c r="H6" s="37">
        <v>1053</v>
      </c>
      <c r="I6" s="37">
        <v>1954</v>
      </c>
      <c r="J6" s="37">
        <v>765</v>
      </c>
      <c r="K6" s="37">
        <v>1221</v>
      </c>
      <c r="L6" s="37">
        <v>854</v>
      </c>
      <c r="M6" s="37">
        <v>1784</v>
      </c>
      <c r="N6" s="37">
        <v>907</v>
      </c>
      <c r="O6" s="37">
        <v>1756</v>
      </c>
      <c r="P6" s="37">
        <v>1105</v>
      </c>
      <c r="Q6" s="37">
        <v>906</v>
      </c>
      <c r="R6" s="37">
        <v>866</v>
      </c>
      <c r="S6" s="37">
        <v>669</v>
      </c>
      <c r="T6" s="37">
        <v>170</v>
      </c>
      <c r="U6" s="37">
        <v>194</v>
      </c>
      <c r="V6" s="37">
        <v>327</v>
      </c>
      <c r="W6" s="37">
        <v>2952</v>
      </c>
    </row>
    <row r="7" spans="1:23" x14ac:dyDescent="0.2">
      <c r="A7" s="20" t="s">
        <v>108</v>
      </c>
      <c r="B7" s="39" t="s">
        <v>530</v>
      </c>
      <c r="C7" s="47">
        <v>222</v>
      </c>
      <c r="D7" s="47">
        <v>12</v>
      </c>
      <c r="E7" s="47">
        <v>25</v>
      </c>
      <c r="F7" s="47">
        <v>17</v>
      </c>
      <c r="G7" s="47">
        <v>10</v>
      </c>
      <c r="H7" s="47">
        <v>10</v>
      </c>
      <c r="I7" s="47">
        <v>7</v>
      </c>
      <c r="J7" s="47">
        <v>4</v>
      </c>
      <c r="K7" s="47">
        <v>8</v>
      </c>
      <c r="L7" s="47">
        <v>6</v>
      </c>
      <c r="M7" s="47">
        <v>21</v>
      </c>
      <c r="N7" s="47">
        <v>9</v>
      </c>
      <c r="O7" s="47">
        <v>13</v>
      </c>
      <c r="P7" s="47">
        <v>8</v>
      </c>
      <c r="Q7" s="47">
        <v>9</v>
      </c>
      <c r="R7" s="47">
        <v>16</v>
      </c>
      <c r="S7" s="47">
        <v>10</v>
      </c>
      <c r="T7" s="47">
        <v>3</v>
      </c>
      <c r="U7" s="47">
        <v>2</v>
      </c>
      <c r="V7" s="47">
        <v>7</v>
      </c>
      <c r="W7" s="47">
        <v>25</v>
      </c>
    </row>
    <row r="8" spans="1:23" x14ac:dyDescent="0.2">
      <c r="A8" s="20" t="s">
        <v>109</v>
      </c>
      <c r="B8" s="39" t="s">
        <v>177</v>
      </c>
      <c r="C8" s="47">
        <v>118</v>
      </c>
      <c r="D8" s="47">
        <v>6</v>
      </c>
      <c r="E8" s="47">
        <v>9</v>
      </c>
      <c r="F8" s="47">
        <v>12</v>
      </c>
      <c r="G8" s="47">
        <v>4</v>
      </c>
      <c r="H8" s="47">
        <v>4</v>
      </c>
      <c r="I8" s="47">
        <v>3</v>
      </c>
      <c r="J8" s="47">
        <v>4</v>
      </c>
      <c r="K8" s="47">
        <v>5</v>
      </c>
      <c r="L8" s="47">
        <v>1</v>
      </c>
      <c r="M8" s="47">
        <v>8</v>
      </c>
      <c r="N8" s="47">
        <v>3</v>
      </c>
      <c r="O8" s="47">
        <v>3</v>
      </c>
      <c r="P8" s="47">
        <v>6</v>
      </c>
      <c r="Q8" s="47">
        <v>5</v>
      </c>
      <c r="R8" s="47">
        <v>5</v>
      </c>
      <c r="S8" s="47">
        <v>6</v>
      </c>
      <c r="T8" s="47">
        <v>2</v>
      </c>
      <c r="U8" s="47">
        <v>5</v>
      </c>
      <c r="V8" s="47">
        <v>2</v>
      </c>
      <c r="W8" s="47">
        <v>25</v>
      </c>
    </row>
    <row r="9" spans="1:23" ht="25.5" x14ac:dyDescent="0.2">
      <c r="A9" s="20" t="s">
        <v>110</v>
      </c>
      <c r="B9" s="39" t="s">
        <v>566</v>
      </c>
      <c r="C9" s="47">
        <v>9</v>
      </c>
      <c r="D9" s="47">
        <v>0</v>
      </c>
      <c r="E9" s="47">
        <v>0</v>
      </c>
      <c r="F9" s="47">
        <v>1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2</v>
      </c>
      <c r="P9" s="47">
        <v>2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4</v>
      </c>
    </row>
    <row r="10" spans="1:23" x14ac:dyDescent="0.2">
      <c r="A10" s="18" t="s">
        <v>111</v>
      </c>
      <c r="B10" s="39" t="s">
        <v>178</v>
      </c>
      <c r="C10" s="47">
        <v>15</v>
      </c>
      <c r="D10" s="47">
        <v>0</v>
      </c>
      <c r="E10" s="47">
        <v>2</v>
      </c>
      <c r="F10" s="47">
        <v>1</v>
      </c>
      <c r="G10" s="47">
        <v>2</v>
      </c>
      <c r="H10" s="47">
        <v>0</v>
      </c>
      <c r="I10" s="47">
        <v>0</v>
      </c>
      <c r="J10" s="47">
        <v>0</v>
      </c>
      <c r="K10" s="47">
        <v>1</v>
      </c>
      <c r="L10" s="47">
        <v>0</v>
      </c>
      <c r="M10" s="47">
        <v>3</v>
      </c>
      <c r="N10" s="47">
        <v>0</v>
      </c>
      <c r="O10" s="47">
        <v>0</v>
      </c>
      <c r="P10" s="47">
        <v>0</v>
      </c>
      <c r="Q10" s="47">
        <v>1</v>
      </c>
      <c r="R10" s="47">
        <v>0</v>
      </c>
      <c r="S10" s="47">
        <v>1</v>
      </c>
      <c r="T10" s="47">
        <v>0</v>
      </c>
      <c r="U10" s="47">
        <v>1</v>
      </c>
      <c r="V10" s="47">
        <v>0</v>
      </c>
      <c r="W10" s="47">
        <v>3</v>
      </c>
    </row>
    <row r="11" spans="1:23" x14ac:dyDescent="0.2">
      <c r="A11" s="18" t="s">
        <v>112</v>
      </c>
      <c r="B11" s="39" t="s">
        <v>179</v>
      </c>
      <c r="C11" s="47">
        <v>17</v>
      </c>
      <c r="D11" s="47">
        <v>3</v>
      </c>
      <c r="E11" s="47">
        <v>1</v>
      </c>
      <c r="F11" s="47">
        <v>2</v>
      </c>
      <c r="G11" s="47">
        <v>1</v>
      </c>
      <c r="H11" s="47">
        <v>3</v>
      </c>
      <c r="I11" s="47">
        <v>0</v>
      </c>
      <c r="J11" s="47">
        <v>0</v>
      </c>
      <c r="K11" s="47">
        <v>1</v>
      </c>
      <c r="L11" s="47">
        <v>0</v>
      </c>
      <c r="M11" s="47">
        <v>0</v>
      </c>
      <c r="N11" s="47">
        <v>1</v>
      </c>
      <c r="O11" s="47">
        <v>3</v>
      </c>
      <c r="P11" s="47">
        <v>0</v>
      </c>
      <c r="Q11" s="47">
        <v>1</v>
      </c>
      <c r="R11" s="47">
        <v>1</v>
      </c>
      <c r="S11" s="47">
        <v>0</v>
      </c>
      <c r="T11" s="47">
        <v>0</v>
      </c>
      <c r="U11" s="47">
        <v>0</v>
      </c>
      <c r="V11" s="47">
        <v>0</v>
      </c>
      <c r="W11" s="47">
        <v>0</v>
      </c>
    </row>
    <row r="12" spans="1:23" ht="12.6" customHeight="1" x14ac:dyDescent="0.2">
      <c r="A12" s="18" t="s">
        <v>113</v>
      </c>
      <c r="B12" s="39" t="s">
        <v>180</v>
      </c>
      <c r="C12" s="47">
        <v>8</v>
      </c>
      <c r="D12" s="47">
        <v>1</v>
      </c>
      <c r="E12" s="47">
        <v>0</v>
      </c>
      <c r="F12" s="47">
        <v>0</v>
      </c>
      <c r="G12" s="47">
        <v>2</v>
      </c>
      <c r="H12" s="47">
        <v>0</v>
      </c>
      <c r="I12" s="47">
        <v>0</v>
      </c>
      <c r="J12" s="47">
        <v>0</v>
      </c>
      <c r="K12" s="47">
        <v>2</v>
      </c>
      <c r="L12" s="47">
        <v>0</v>
      </c>
      <c r="M12" s="47">
        <v>1</v>
      </c>
      <c r="N12" s="47">
        <v>1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</row>
    <row r="13" spans="1:23" ht="12.6" customHeight="1" x14ac:dyDescent="0.2">
      <c r="A13" s="21" t="s">
        <v>114</v>
      </c>
      <c r="B13" s="39" t="s">
        <v>531</v>
      </c>
      <c r="C13" s="47">
        <v>19</v>
      </c>
      <c r="D13" s="47">
        <v>3</v>
      </c>
      <c r="E13" s="47">
        <v>1</v>
      </c>
      <c r="F13" s="47">
        <v>4</v>
      </c>
      <c r="G13" s="47">
        <v>0</v>
      </c>
      <c r="H13" s="47">
        <v>2</v>
      </c>
      <c r="I13" s="47">
        <v>1</v>
      </c>
      <c r="J13" s="47">
        <v>1</v>
      </c>
      <c r="K13" s="47">
        <v>1</v>
      </c>
      <c r="L13" s="47">
        <v>1</v>
      </c>
      <c r="M13" s="47">
        <v>0</v>
      </c>
      <c r="N13" s="47">
        <v>0</v>
      </c>
      <c r="O13" s="47">
        <v>1</v>
      </c>
      <c r="P13" s="47">
        <v>1</v>
      </c>
      <c r="Q13" s="47">
        <v>0</v>
      </c>
      <c r="R13" s="47">
        <v>1</v>
      </c>
      <c r="S13" s="47">
        <v>0</v>
      </c>
      <c r="T13" s="47">
        <v>0</v>
      </c>
      <c r="U13" s="47">
        <v>1</v>
      </c>
      <c r="V13" s="47">
        <v>0</v>
      </c>
      <c r="W13" s="47">
        <v>1</v>
      </c>
    </row>
    <row r="14" spans="1:23" x14ac:dyDescent="0.2">
      <c r="A14" s="18" t="s">
        <v>115</v>
      </c>
      <c r="B14" s="39" t="s">
        <v>183</v>
      </c>
      <c r="C14" s="47">
        <v>54</v>
      </c>
      <c r="D14" s="47">
        <v>6</v>
      </c>
      <c r="E14" s="47">
        <v>5</v>
      </c>
      <c r="F14" s="47">
        <v>3</v>
      </c>
      <c r="G14" s="47">
        <v>2</v>
      </c>
      <c r="H14" s="47">
        <v>1</v>
      </c>
      <c r="I14" s="47">
        <v>2</v>
      </c>
      <c r="J14" s="47">
        <v>0</v>
      </c>
      <c r="K14" s="47">
        <v>0</v>
      </c>
      <c r="L14" s="47">
        <v>0</v>
      </c>
      <c r="M14" s="47">
        <v>3</v>
      </c>
      <c r="N14" s="47">
        <v>3</v>
      </c>
      <c r="O14" s="47">
        <v>7</v>
      </c>
      <c r="P14" s="47">
        <v>2</v>
      </c>
      <c r="Q14" s="47">
        <v>4</v>
      </c>
      <c r="R14" s="47">
        <v>4</v>
      </c>
      <c r="S14" s="47">
        <v>3</v>
      </c>
      <c r="T14" s="47">
        <v>1</v>
      </c>
      <c r="U14" s="47">
        <v>1</v>
      </c>
      <c r="V14" s="47">
        <v>0</v>
      </c>
      <c r="W14" s="47">
        <v>7</v>
      </c>
    </row>
    <row r="15" spans="1:23" x14ac:dyDescent="0.2">
      <c r="A15" s="18" t="s">
        <v>116</v>
      </c>
      <c r="B15" s="39" t="s">
        <v>181</v>
      </c>
      <c r="C15" s="47">
        <v>124</v>
      </c>
      <c r="D15" s="47">
        <v>12</v>
      </c>
      <c r="E15" s="47">
        <v>4</v>
      </c>
      <c r="F15" s="47">
        <v>17</v>
      </c>
      <c r="G15" s="47">
        <v>2</v>
      </c>
      <c r="H15" s="47">
        <v>7</v>
      </c>
      <c r="I15" s="47">
        <v>3</v>
      </c>
      <c r="J15" s="47">
        <v>4</v>
      </c>
      <c r="K15" s="47">
        <v>9</v>
      </c>
      <c r="L15" s="47">
        <v>3</v>
      </c>
      <c r="M15" s="47">
        <v>9</v>
      </c>
      <c r="N15" s="47">
        <v>3</v>
      </c>
      <c r="O15" s="47">
        <v>3</v>
      </c>
      <c r="P15" s="47">
        <v>3</v>
      </c>
      <c r="Q15" s="47">
        <v>8</v>
      </c>
      <c r="R15" s="47">
        <v>6</v>
      </c>
      <c r="S15" s="47">
        <v>1</v>
      </c>
      <c r="T15" s="47">
        <v>1</v>
      </c>
      <c r="U15" s="47">
        <v>0</v>
      </c>
      <c r="V15" s="47">
        <v>1</v>
      </c>
      <c r="W15" s="47">
        <v>28</v>
      </c>
    </row>
    <row r="16" spans="1:23" ht="25.5" x14ac:dyDescent="0.2">
      <c r="A16" s="21" t="s">
        <v>117</v>
      </c>
      <c r="B16" s="39" t="s">
        <v>567</v>
      </c>
      <c r="C16" s="47">
        <v>18</v>
      </c>
      <c r="D16" s="47">
        <v>1</v>
      </c>
      <c r="E16" s="47">
        <v>2</v>
      </c>
      <c r="F16" s="47">
        <v>1</v>
      </c>
      <c r="G16" s="47">
        <v>2</v>
      </c>
      <c r="H16" s="47">
        <v>0</v>
      </c>
      <c r="I16" s="47">
        <v>0</v>
      </c>
      <c r="J16" s="47">
        <v>0</v>
      </c>
      <c r="K16" s="47">
        <v>1</v>
      </c>
      <c r="L16" s="47">
        <v>0</v>
      </c>
      <c r="M16" s="47">
        <v>1</v>
      </c>
      <c r="N16" s="47">
        <v>0</v>
      </c>
      <c r="O16" s="47">
        <v>5</v>
      </c>
      <c r="P16" s="47">
        <v>0</v>
      </c>
      <c r="Q16" s="47">
        <v>0</v>
      </c>
      <c r="R16" s="47">
        <v>1</v>
      </c>
      <c r="S16" s="47">
        <v>1</v>
      </c>
      <c r="T16" s="47">
        <v>0</v>
      </c>
      <c r="U16" s="47">
        <v>0</v>
      </c>
      <c r="V16" s="47">
        <v>0</v>
      </c>
      <c r="W16" s="47">
        <v>3</v>
      </c>
    </row>
    <row r="17" spans="1:23" x14ac:dyDescent="0.2">
      <c r="A17" s="18" t="s">
        <v>118</v>
      </c>
      <c r="B17" s="39" t="s">
        <v>288</v>
      </c>
      <c r="C17" s="47">
        <v>235</v>
      </c>
      <c r="D17" s="47">
        <v>17</v>
      </c>
      <c r="E17" s="47">
        <v>30</v>
      </c>
      <c r="F17" s="47">
        <v>16</v>
      </c>
      <c r="G17" s="47">
        <v>12</v>
      </c>
      <c r="H17" s="47">
        <v>4</v>
      </c>
      <c r="I17" s="47">
        <v>22</v>
      </c>
      <c r="J17" s="47">
        <v>6</v>
      </c>
      <c r="K17" s="47">
        <v>4</v>
      </c>
      <c r="L17" s="47">
        <v>6</v>
      </c>
      <c r="M17" s="47">
        <v>12</v>
      </c>
      <c r="N17" s="47">
        <v>6</v>
      </c>
      <c r="O17" s="47">
        <v>33</v>
      </c>
      <c r="P17" s="47">
        <v>16</v>
      </c>
      <c r="Q17" s="47">
        <v>7</v>
      </c>
      <c r="R17" s="47">
        <v>13</v>
      </c>
      <c r="S17" s="47">
        <v>7</v>
      </c>
      <c r="T17" s="47">
        <v>3</v>
      </c>
      <c r="U17" s="47">
        <v>1</v>
      </c>
      <c r="V17" s="47">
        <v>0</v>
      </c>
      <c r="W17" s="47">
        <v>20</v>
      </c>
    </row>
    <row r="18" spans="1:23" x14ac:dyDescent="0.2">
      <c r="A18" s="18" t="s">
        <v>119</v>
      </c>
      <c r="B18" s="39" t="s">
        <v>348</v>
      </c>
      <c r="C18" s="47">
        <v>319</v>
      </c>
      <c r="D18" s="47">
        <v>22</v>
      </c>
      <c r="E18" s="47">
        <v>35</v>
      </c>
      <c r="F18" s="47">
        <v>32</v>
      </c>
      <c r="G18" s="47">
        <v>13</v>
      </c>
      <c r="H18" s="47">
        <v>16</v>
      </c>
      <c r="I18" s="47">
        <v>17</v>
      </c>
      <c r="J18" s="47">
        <v>11</v>
      </c>
      <c r="K18" s="47">
        <v>15</v>
      </c>
      <c r="L18" s="47">
        <v>12</v>
      </c>
      <c r="M18" s="47">
        <v>23</v>
      </c>
      <c r="N18" s="47">
        <v>7</v>
      </c>
      <c r="O18" s="47">
        <v>24</v>
      </c>
      <c r="P18" s="47">
        <v>13</v>
      </c>
      <c r="Q18" s="47">
        <v>9</v>
      </c>
      <c r="R18" s="47">
        <v>10</v>
      </c>
      <c r="S18" s="47">
        <v>14</v>
      </c>
      <c r="T18" s="47">
        <v>2</v>
      </c>
      <c r="U18" s="47">
        <v>5</v>
      </c>
      <c r="V18" s="47">
        <v>5</v>
      </c>
      <c r="W18" s="47">
        <v>34</v>
      </c>
    </row>
    <row r="19" spans="1:23" x14ac:dyDescent="0.2">
      <c r="A19" s="18" t="s">
        <v>120</v>
      </c>
      <c r="B19" s="39" t="s">
        <v>352</v>
      </c>
      <c r="C19" s="47">
        <v>386</v>
      </c>
      <c r="D19" s="47">
        <v>41</v>
      </c>
      <c r="E19" s="47">
        <v>51</v>
      </c>
      <c r="F19" s="47">
        <v>53</v>
      </c>
      <c r="G19" s="47">
        <v>12</v>
      </c>
      <c r="H19" s="47">
        <v>19</v>
      </c>
      <c r="I19" s="47">
        <v>19</v>
      </c>
      <c r="J19" s="47">
        <v>17</v>
      </c>
      <c r="K19" s="47">
        <v>14</v>
      </c>
      <c r="L19" s="47">
        <v>18</v>
      </c>
      <c r="M19" s="47">
        <v>24</v>
      </c>
      <c r="N19" s="47">
        <v>11</v>
      </c>
      <c r="O19" s="47">
        <v>16</v>
      </c>
      <c r="P19" s="47">
        <v>15</v>
      </c>
      <c r="Q19" s="47">
        <v>20</v>
      </c>
      <c r="R19" s="47">
        <v>12</v>
      </c>
      <c r="S19" s="47">
        <v>10</v>
      </c>
      <c r="T19" s="47">
        <v>6</v>
      </c>
      <c r="U19" s="47">
        <v>1</v>
      </c>
      <c r="V19" s="47">
        <v>5</v>
      </c>
      <c r="W19" s="47">
        <v>22</v>
      </c>
    </row>
    <row r="20" spans="1:23" x14ac:dyDescent="0.2">
      <c r="A20" s="18" t="s">
        <v>121</v>
      </c>
      <c r="B20" s="39" t="s">
        <v>349</v>
      </c>
      <c r="C20" s="47">
        <v>1634</v>
      </c>
      <c r="D20" s="47">
        <v>252</v>
      </c>
      <c r="E20" s="47">
        <v>278</v>
      </c>
      <c r="F20" s="47">
        <v>185</v>
      </c>
      <c r="G20" s="47">
        <v>60</v>
      </c>
      <c r="H20" s="47">
        <v>64</v>
      </c>
      <c r="I20" s="47">
        <v>166</v>
      </c>
      <c r="J20" s="47">
        <v>28</v>
      </c>
      <c r="K20" s="47">
        <v>41</v>
      </c>
      <c r="L20" s="47">
        <v>32</v>
      </c>
      <c r="M20" s="47">
        <v>74</v>
      </c>
      <c r="N20" s="47">
        <v>38</v>
      </c>
      <c r="O20" s="47">
        <v>87</v>
      </c>
      <c r="P20" s="47">
        <v>86</v>
      </c>
      <c r="Q20" s="47">
        <v>70</v>
      </c>
      <c r="R20" s="47">
        <v>35</v>
      </c>
      <c r="S20" s="47">
        <v>28</v>
      </c>
      <c r="T20" s="47">
        <v>11</v>
      </c>
      <c r="U20" s="47">
        <v>3</v>
      </c>
      <c r="V20" s="47">
        <v>16</v>
      </c>
      <c r="W20" s="47">
        <v>80</v>
      </c>
    </row>
    <row r="21" spans="1:23" x14ac:dyDescent="0.2">
      <c r="A21" s="18" t="s">
        <v>122</v>
      </c>
      <c r="B21" s="39" t="s">
        <v>350</v>
      </c>
      <c r="C21" s="47">
        <v>659</v>
      </c>
      <c r="D21" s="47">
        <v>49</v>
      </c>
      <c r="E21" s="47">
        <v>52</v>
      </c>
      <c r="F21" s="47">
        <v>55</v>
      </c>
      <c r="G21" s="47">
        <v>45</v>
      </c>
      <c r="H21" s="47">
        <v>34</v>
      </c>
      <c r="I21" s="47">
        <v>37</v>
      </c>
      <c r="J21" s="47">
        <v>16</v>
      </c>
      <c r="K21" s="47">
        <v>37</v>
      </c>
      <c r="L21" s="47">
        <v>22</v>
      </c>
      <c r="M21" s="47">
        <v>51</v>
      </c>
      <c r="N21" s="47">
        <v>20</v>
      </c>
      <c r="O21" s="47">
        <v>40</v>
      </c>
      <c r="P21" s="47">
        <v>46</v>
      </c>
      <c r="Q21" s="47">
        <v>32</v>
      </c>
      <c r="R21" s="47">
        <v>27</v>
      </c>
      <c r="S21" s="47">
        <v>14</v>
      </c>
      <c r="T21" s="47">
        <v>3</v>
      </c>
      <c r="U21" s="47">
        <v>3</v>
      </c>
      <c r="V21" s="47">
        <v>15</v>
      </c>
      <c r="W21" s="47">
        <v>61</v>
      </c>
    </row>
    <row r="22" spans="1:23" s="42" customFormat="1" x14ac:dyDescent="0.2">
      <c r="A22" s="40" t="s">
        <v>123</v>
      </c>
      <c r="B22" s="41" t="s">
        <v>351</v>
      </c>
      <c r="C22" s="47">
        <v>271</v>
      </c>
      <c r="D22" s="47">
        <v>46</v>
      </c>
      <c r="E22" s="49">
        <v>30</v>
      </c>
      <c r="F22" s="49">
        <v>35</v>
      </c>
      <c r="G22" s="49">
        <v>6</v>
      </c>
      <c r="H22" s="49">
        <v>11</v>
      </c>
      <c r="I22" s="49">
        <v>17</v>
      </c>
      <c r="J22" s="49">
        <v>13</v>
      </c>
      <c r="K22" s="49">
        <v>11</v>
      </c>
      <c r="L22" s="49">
        <v>8</v>
      </c>
      <c r="M22" s="49">
        <v>12</v>
      </c>
      <c r="N22" s="49">
        <v>6</v>
      </c>
      <c r="O22" s="49">
        <v>22</v>
      </c>
      <c r="P22" s="49">
        <v>8</v>
      </c>
      <c r="Q22" s="49">
        <v>3</v>
      </c>
      <c r="R22" s="49">
        <v>5</v>
      </c>
      <c r="S22" s="49">
        <v>4</v>
      </c>
      <c r="T22" s="49">
        <v>1</v>
      </c>
      <c r="U22" s="49">
        <v>1</v>
      </c>
      <c r="V22" s="49">
        <v>6</v>
      </c>
      <c r="W22" s="49">
        <v>26</v>
      </c>
    </row>
    <row r="23" spans="1:23" s="42" customFormat="1" ht="25.5" x14ac:dyDescent="0.2">
      <c r="A23" s="40">
        <v>244</v>
      </c>
      <c r="B23" s="41" t="s">
        <v>534</v>
      </c>
      <c r="C23" s="47">
        <v>7</v>
      </c>
      <c r="D23" s="47">
        <v>1</v>
      </c>
      <c r="E23" s="49">
        <v>1</v>
      </c>
      <c r="F23" s="49">
        <v>1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1</v>
      </c>
      <c r="T23" s="49">
        <v>0</v>
      </c>
      <c r="U23" s="49">
        <v>0</v>
      </c>
      <c r="V23" s="49">
        <v>0</v>
      </c>
      <c r="W23" s="49">
        <v>2</v>
      </c>
    </row>
    <row r="24" spans="1:23" s="42" customFormat="1" x14ac:dyDescent="0.2">
      <c r="A24" s="40">
        <v>245</v>
      </c>
      <c r="B24" s="41" t="s">
        <v>533</v>
      </c>
      <c r="C24" s="47">
        <v>4</v>
      </c>
      <c r="D24" s="47">
        <v>1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1</v>
      </c>
      <c r="N24" s="49">
        <v>0</v>
      </c>
      <c r="O24" s="49">
        <v>0</v>
      </c>
      <c r="P24" s="49">
        <v>1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1</v>
      </c>
    </row>
    <row r="25" spans="1:23" s="42" customFormat="1" x14ac:dyDescent="0.2">
      <c r="A25" s="40" t="s">
        <v>124</v>
      </c>
      <c r="B25" s="41" t="s">
        <v>587</v>
      </c>
      <c r="C25" s="47">
        <v>92</v>
      </c>
      <c r="D25" s="47">
        <v>4</v>
      </c>
      <c r="E25" s="49">
        <v>11</v>
      </c>
      <c r="F25" s="49">
        <v>2</v>
      </c>
      <c r="G25" s="49">
        <v>2</v>
      </c>
      <c r="H25" s="49">
        <v>5</v>
      </c>
      <c r="I25" s="49">
        <v>5</v>
      </c>
      <c r="J25" s="49">
        <v>3</v>
      </c>
      <c r="K25" s="49">
        <v>2</v>
      </c>
      <c r="L25" s="49">
        <v>2</v>
      </c>
      <c r="M25" s="49">
        <v>3</v>
      </c>
      <c r="N25" s="49">
        <v>6</v>
      </c>
      <c r="O25" s="49">
        <v>6</v>
      </c>
      <c r="P25" s="49">
        <v>2</v>
      </c>
      <c r="Q25" s="49">
        <v>5</v>
      </c>
      <c r="R25" s="49">
        <v>1</v>
      </c>
      <c r="S25" s="49">
        <v>3</v>
      </c>
      <c r="T25" s="49">
        <v>0</v>
      </c>
      <c r="U25" s="49">
        <v>1</v>
      </c>
      <c r="V25" s="49">
        <v>0</v>
      </c>
      <c r="W25" s="49">
        <v>29</v>
      </c>
    </row>
    <row r="26" spans="1:23" x14ac:dyDescent="0.2">
      <c r="A26" s="18">
        <v>251</v>
      </c>
      <c r="B26" s="39" t="s">
        <v>294</v>
      </c>
      <c r="C26" s="47">
        <v>1468</v>
      </c>
      <c r="D26" s="47">
        <v>71</v>
      </c>
      <c r="E26" s="47">
        <v>95</v>
      </c>
      <c r="F26" s="47">
        <v>100</v>
      </c>
      <c r="G26" s="47">
        <v>92</v>
      </c>
      <c r="H26" s="47">
        <v>55</v>
      </c>
      <c r="I26" s="47">
        <v>90</v>
      </c>
      <c r="J26" s="47">
        <v>43</v>
      </c>
      <c r="K26" s="47">
        <v>81</v>
      </c>
      <c r="L26" s="47">
        <v>49</v>
      </c>
      <c r="M26" s="47">
        <v>116</v>
      </c>
      <c r="N26" s="47">
        <v>44</v>
      </c>
      <c r="O26" s="47">
        <v>85</v>
      </c>
      <c r="P26" s="47">
        <v>52</v>
      </c>
      <c r="Q26" s="47">
        <v>36</v>
      </c>
      <c r="R26" s="47">
        <v>48</v>
      </c>
      <c r="S26" s="47">
        <v>39</v>
      </c>
      <c r="T26" s="47">
        <v>17</v>
      </c>
      <c r="U26" s="47">
        <v>17</v>
      </c>
      <c r="V26" s="47">
        <v>26</v>
      </c>
      <c r="W26" s="47">
        <v>312</v>
      </c>
    </row>
    <row r="27" spans="1:23" x14ac:dyDescent="0.2">
      <c r="A27" s="18" t="s">
        <v>125</v>
      </c>
      <c r="B27" s="39" t="s">
        <v>353</v>
      </c>
      <c r="C27" s="47">
        <v>12</v>
      </c>
      <c r="D27" s="47">
        <v>1</v>
      </c>
      <c r="E27" s="47">
        <v>0</v>
      </c>
      <c r="F27" s="47">
        <v>1</v>
      </c>
      <c r="G27" s="47">
        <v>0</v>
      </c>
      <c r="H27" s="47">
        <v>2</v>
      </c>
      <c r="I27" s="47">
        <v>1</v>
      </c>
      <c r="J27" s="47">
        <v>0</v>
      </c>
      <c r="K27" s="47">
        <v>0</v>
      </c>
      <c r="L27" s="47">
        <v>0</v>
      </c>
      <c r="M27" s="47">
        <v>1</v>
      </c>
      <c r="N27" s="47">
        <v>0</v>
      </c>
      <c r="O27" s="47">
        <v>1</v>
      </c>
      <c r="P27" s="47">
        <v>1</v>
      </c>
      <c r="Q27" s="47">
        <v>0</v>
      </c>
      <c r="R27" s="47">
        <v>1</v>
      </c>
      <c r="S27" s="47">
        <v>0</v>
      </c>
      <c r="T27" s="47">
        <v>0</v>
      </c>
      <c r="U27" s="47">
        <v>0</v>
      </c>
      <c r="V27" s="47">
        <v>3</v>
      </c>
      <c r="W27" s="47">
        <v>0</v>
      </c>
    </row>
    <row r="28" spans="1:23" x14ac:dyDescent="0.2">
      <c r="A28" s="18" t="s">
        <v>126</v>
      </c>
      <c r="B28" s="39" t="s">
        <v>33</v>
      </c>
      <c r="C28" s="47">
        <v>1105</v>
      </c>
      <c r="D28" s="47">
        <v>50</v>
      </c>
      <c r="E28" s="47">
        <v>86</v>
      </c>
      <c r="F28" s="47">
        <v>92</v>
      </c>
      <c r="G28" s="47">
        <v>64</v>
      </c>
      <c r="H28" s="47">
        <v>22</v>
      </c>
      <c r="I28" s="47">
        <v>58</v>
      </c>
      <c r="J28" s="47">
        <v>48</v>
      </c>
      <c r="K28" s="47">
        <v>62</v>
      </c>
      <c r="L28" s="47">
        <v>49</v>
      </c>
      <c r="M28" s="47">
        <v>80</v>
      </c>
      <c r="N28" s="47">
        <v>43</v>
      </c>
      <c r="O28" s="47">
        <v>74</v>
      </c>
      <c r="P28" s="47">
        <v>27</v>
      </c>
      <c r="Q28" s="47">
        <v>29</v>
      </c>
      <c r="R28" s="47">
        <v>42</v>
      </c>
      <c r="S28" s="47">
        <v>27</v>
      </c>
      <c r="T28" s="47">
        <v>8</v>
      </c>
      <c r="U28" s="47">
        <v>11</v>
      </c>
      <c r="V28" s="47">
        <v>16</v>
      </c>
      <c r="W28" s="47">
        <v>217</v>
      </c>
    </row>
    <row r="29" spans="1:23" ht="25.5" x14ac:dyDescent="0.2">
      <c r="A29" s="18" t="s">
        <v>127</v>
      </c>
      <c r="B29" s="39" t="s">
        <v>354</v>
      </c>
      <c r="C29" s="47">
        <v>16</v>
      </c>
      <c r="D29" s="47">
        <v>0</v>
      </c>
      <c r="E29" s="47">
        <v>0</v>
      </c>
      <c r="F29" s="47">
        <v>0</v>
      </c>
      <c r="G29" s="47">
        <v>0</v>
      </c>
      <c r="H29" s="47">
        <v>1</v>
      </c>
      <c r="I29" s="47">
        <v>0</v>
      </c>
      <c r="J29" s="47">
        <v>0</v>
      </c>
      <c r="K29" s="47">
        <v>0</v>
      </c>
      <c r="L29" s="47">
        <v>1</v>
      </c>
      <c r="M29" s="47">
        <v>2</v>
      </c>
      <c r="N29" s="47">
        <v>1</v>
      </c>
      <c r="O29" s="47">
        <v>0</v>
      </c>
      <c r="P29" s="47">
        <v>0</v>
      </c>
      <c r="Q29" s="47">
        <v>0</v>
      </c>
      <c r="R29" s="47">
        <v>1</v>
      </c>
      <c r="S29" s="47">
        <v>0</v>
      </c>
      <c r="T29" s="47">
        <v>0</v>
      </c>
      <c r="U29" s="47">
        <v>0</v>
      </c>
      <c r="V29" s="47">
        <v>0</v>
      </c>
      <c r="W29" s="47">
        <v>10</v>
      </c>
    </row>
    <row r="30" spans="1:23" x14ac:dyDescent="0.2">
      <c r="A30" s="18">
        <v>269</v>
      </c>
      <c r="B30" s="39" t="s">
        <v>34</v>
      </c>
      <c r="C30" s="47">
        <v>18</v>
      </c>
      <c r="D30" s="47">
        <v>2</v>
      </c>
      <c r="E30" s="47">
        <v>1</v>
      </c>
      <c r="F30" s="47">
        <v>2</v>
      </c>
      <c r="G30" s="47">
        <v>1</v>
      </c>
      <c r="H30" s="47">
        <v>1</v>
      </c>
      <c r="I30" s="47">
        <v>1</v>
      </c>
      <c r="J30" s="47">
        <v>0</v>
      </c>
      <c r="K30" s="47">
        <v>4</v>
      </c>
      <c r="L30" s="47">
        <v>0</v>
      </c>
      <c r="M30" s="47">
        <v>1</v>
      </c>
      <c r="N30" s="47">
        <v>0</v>
      </c>
      <c r="O30" s="47">
        <v>0</v>
      </c>
      <c r="P30" s="47">
        <v>0</v>
      </c>
      <c r="Q30" s="47">
        <v>0</v>
      </c>
      <c r="R30" s="47">
        <v>1</v>
      </c>
      <c r="S30" s="47">
        <v>1</v>
      </c>
      <c r="T30" s="47">
        <v>0</v>
      </c>
      <c r="U30" s="47">
        <v>1</v>
      </c>
      <c r="V30" s="47">
        <v>0</v>
      </c>
      <c r="W30" s="47">
        <v>2</v>
      </c>
    </row>
    <row r="31" spans="1:23" x14ac:dyDescent="0.2">
      <c r="A31" s="18" t="s">
        <v>128</v>
      </c>
      <c r="B31" s="39" t="s">
        <v>355</v>
      </c>
      <c r="C31" s="47">
        <v>1155</v>
      </c>
      <c r="D31" s="47">
        <v>54</v>
      </c>
      <c r="E31" s="47">
        <v>73</v>
      </c>
      <c r="F31" s="47">
        <v>93</v>
      </c>
      <c r="G31" s="47">
        <v>57</v>
      </c>
      <c r="H31" s="47">
        <v>46</v>
      </c>
      <c r="I31" s="47">
        <v>52</v>
      </c>
      <c r="J31" s="47">
        <v>39</v>
      </c>
      <c r="K31" s="47">
        <v>82</v>
      </c>
      <c r="L31" s="47">
        <v>63</v>
      </c>
      <c r="M31" s="47">
        <v>89</v>
      </c>
      <c r="N31" s="47">
        <v>55</v>
      </c>
      <c r="O31" s="47">
        <v>72</v>
      </c>
      <c r="P31" s="47">
        <v>49</v>
      </c>
      <c r="Q31" s="47">
        <v>38</v>
      </c>
      <c r="R31" s="47">
        <v>49</v>
      </c>
      <c r="S31" s="47">
        <v>37</v>
      </c>
      <c r="T31" s="47">
        <v>9</v>
      </c>
      <c r="U31" s="47">
        <v>12</v>
      </c>
      <c r="V31" s="47">
        <v>17</v>
      </c>
      <c r="W31" s="47">
        <v>169</v>
      </c>
    </row>
    <row r="32" spans="1:23" x14ac:dyDescent="0.2">
      <c r="A32" s="18" t="s">
        <v>129</v>
      </c>
      <c r="B32" s="39" t="s">
        <v>356</v>
      </c>
      <c r="C32" s="47">
        <v>961</v>
      </c>
      <c r="D32" s="47">
        <v>113</v>
      </c>
      <c r="E32" s="47">
        <v>104</v>
      </c>
      <c r="F32" s="47">
        <v>112</v>
      </c>
      <c r="G32" s="47">
        <v>33</v>
      </c>
      <c r="H32" s="47">
        <v>46</v>
      </c>
      <c r="I32" s="47">
        <v>36</v>
      </c>
      <c r="J32" s="47">
        <v>24</v>
      </c>
      <c r="K32" s="47">
        <v>57</v>
      </c>
      <c r="L32" s="47">
        <v>31</v>
      </c>
      <c r="M32" s="47">
        <v>57</v>
      </c>
      <c r="N32" s="47">
        <v>56</v>
      </c>
      <c r="O32" s="47">
        <v>65</v>
      </c>
      <c r="P32" s="47">
        <v>44</v>
      </c>
      <c r="Q32" s="47">
        <v>25</v>
      </c>
      <c r="R32" s="47">
        <v>25</v>
      </c>
      <c r="S32" s="47">
        <v>26</v>
      </c>
      <c r="T32" s="47">
        <v>4</v>
      </c>
      <c r="U32" s="47">
        <v>11</v>
      </c>
      <c r="V32" s="47">
        <v>10</v>
      </c>
      <c r="W32" s="47">
        <v>82</v>
      </c>
    </row>
    <row r="33" spans="1:23" x14ac:dyDescent="0.2">
      <c r="A33" s="18" t="s">
        <v>130</v>
      </c>
      <c r="B33" s="39" t="s">
        <v>357</v>
      </c>
      <c r="C33" s="47">
        <v>4844</v>
      </c>
      <c r="D33" s="47">
        <v>919</v>
      </c>
      <c r="E33" s="47">
        <v>1264</v>
      </c>
      <c r="F33" s="47">
        <v>548</v>
      </c>
      <c r="G33" s="47">
        <v>109</v>
      </c>
      <c r="H33" s="47">
        <v>114</v>
      </c>
      <c r="I33" s="47">
        <v>397</v>
      </c>
      <c r="J33" s="47">
        <v>84</v>
      </c>
      <c r="K33" s="47">
        <v>127</v>
      </c>
      <c r="L33" s="47">
        <v>107</v>
      </c>
      <c r="M33" s="47">
        <v>324</v>
      </c>
      <c r="N33" s="47">
        <v>88</v>
      </c>
      <c r="O33" s="47">
        <v>204</v>
      </c>
      <c r="P33" s="47">
        <v>114</v>
      </c>
      <c r="Q33" s="47">
        <v>76</v>
      </c>
      <c r="R33" s="47">
        <v>97</v>
      </c>
      <c r="S33" s="47">
        <v>53</v>
      </c>
      <c r="T33" s="47">
        <v>14</v>
      </c>
      <c r="U33" s="47">
        <v>11</v>
      </c>
      <c r="V33" s="47">
        <v>38</v>
      </c>
      <c r="W33" s="47">
        <v>156</v>
      </c>
    </row>
    <row r="34" spans="1:23" x14ac:dyDescent="0.2">
      <c r="A34" s="18" t="s">
        <v>131</v>
      </c>
      <c r="B34" s="39" t="s">
        <v>358</v>
      </c>
      <c r="C34" s="47">
        <v>841</v>
      </c>
      <c r="D34" s="47">
        <v>132</v>
      </c>
      <c r="E34" s="47">
        <v>142</v>
      </c>
      <c r="F34" s="47">
        <v>106</v>
      </c>
      <c r="G34" s="47">
        <v>42</v>
      </c>
      <c r="H34" s="47">
        <v>14</v>
      </c>
      <c r="I34" s="47">
        <v>62</v>
      </c>
      <c r="J34" s="47">
        <v>20</v>
      </c>
      <c r="K34" s="47">
        <v>35</v>
      </c>
      <c r="L34" s="47">
        <v>32</v>
      </c>
      <c r="M34" s="47">
        <v>46</v>
      </c>
      <c r="N34" s="47">
        <v>15</v>
      </c>
      <c r="O34" s="47">
        <v>57</v>
      </c>
      <c r="P34" s="47">
        <v>27</v>
      </c>
      <c r="Q34" s="47">
        <v>23</v>
      </c>
      <c r="R34" s="47">
        <v>18</v>
      </c>
      <c r="S34" s="47">
        <v>17</v>
      </c>
      <c r="T34" s="47">
        <v>5</v>
      </c>
      <c r="U34" s="47">
        <v>2</v>
      </c>
      <c r="V34" s="47">
        <v>5</v>
      </c>
      <c r="W34" s="47">
        <v>41</v>
      </c>
    </row>
    <row r="35" spans="1:23" x14ac:dyDescent="0.2">
      <c r="A35" s="18" t="s">
        <v>132</v>
      </c>
      <c r="B35" s="39" t="s">
        <v>359</v>
      </c>
      <c r="C35" s="47">
        <v>736</v>
      </c>
      <c r="D35" s="47">
        <v>73</v>
      </c>
      <c r="E35" s="47">
        <v>102</v>
      </c>
      <c r="F35" s="47">
        <v>84</v>
      </c>
      <c r="G35" s="47">
        <v>27</v>
      </c>
      <c r="H35" s="47">
        <v>31</v>
      </c>
      <c r="I35" s="47">
        <v>32</v>
      </c>
      <c r="J35" s="47">
        <v>20</v>
      </c>
      <c r="K35" s="47">
        <v>29</v>
      </c>
      <c r="L35" s="47">
        <v>16</v>
      </c>
      <c r="M35" s="47">
        <v>47</v>
      </c>
      <c r="N35" s="47">
        <v>32</v>
      </c>
      <c r="O35" s="47">
        <v>51</v>
      </c>
      <c r="P35" s="47">
        <v>34</v>
      </c>
      <c r="Q35" s="47">
        <v>37</v>
      </c>
      <c r="R35" s="47">
        <v>21</v>
      </c>
      <c r="S35" s="47">
        <v>16</v>
      </c>
      <c r="T35" s="47">
        <v>8</v>
      </c>
      <c r="U35" s="47">
        <v>4</v>
      </c>
      <c r="V35" s="47">
        <v>7</v>
      </c>
      <c r="W35" s="47">
        <v>65</v>
      </c>
    </row>
    <row r="36" spans="1:23" x14ac:dyDescent="0.2">
      <c r="A36" s="18" t="s">
        <v>133</v>
      </c>
      <c r="B36" s="39" t="s">
        <v>360</v>
      </c>
      <c r="C36" s="47">
        <v>750</v>
      </c>
      <c r="D36" s="47">
        <v>47</v>
      </c>
      <c r="E36" s="47">
        <v>67</v>
      </c>
      <c r="F36" s="47">
        <v>65</v>
      </c>
      <c r="G36" s="47">
        <v>26</v>
      </c>
      <c r="H36" s="47">
        <v>40</v>
      </c>
      <c r="I36" s="47">
        <v>30</v>
      </c>
      <c r="J36" s="47">
        <v>34</v>
      </c>
      <c r="K36" s="47">
        <v>51</v>
      </c>
      <c r="L36" s="47">
        <v>23</v>
      </c>
      <c r="M36" s="47">
        <v>61</v>
      </c>
      <c r="N36" s="47">
        <v>40</v>
      </c>
      <c r="O36" s="47">
        <v>62</v>
      </c>
      <c r="P36" s="47">
        <v>35</v>
      </c>
      <c r="Q36" s="47">
        <v>27</v>
      </c>
      <c r="R36" s="47">
        <v>28</v>
      </c>
      <c r="S36" s="47">
        <v>27</v>
      </c>
      <c r="T36" s="47">
        <v>5</v>
      </c>
      <c r="U36" s="47">
        <v>10</v>
      </c>
      <c r="V36" s="47">
        <v>6</v>
      </c>
      <c r="W36" s="47">
        <v>66</v>
      </c>
    </row>
    <row r="37" spans="1:23" x14ac:dyDescent="0.2">
      <c r="A37" s="18" t="s">
        <v>134</v>
      </c>
      <c r="B37" s="39" t="s">
        <v>361</v>
      </c>
      <c r="C37" s="47">
        <v>1701</v>
      </c>
      <c r="D37" s="47">
        <v>190</v>
      </c>
      <c r="E37" s="47">
        <v>202</v>
      </c>
      <c r="F37" s="47">
        <v>220</v>
      </c>
      <c r="G37" s="47">
        <v>75</v>
      </c>
      <c r="H37" s="47">
        <v>89</v>
      </c>
      <c r="I37" s="47">
        <v>104</v>
      </c>
      <c r="J37" s="47">
        <v>46</v>
      </c>
      <c r="K37" s="47">
        <v>74</v>
      </c>
      <c r="L37" s="47">
        <v>47</v>
      </c>
      <c r="M37" s="47">
        <v>77</v>
      </c>
      <c r="N37" s="47">
        <v>66</v>
      </c>
      <c r="O37" s="47">
        <v>103</v>
      </c>
      <c r="P37" s="47">
        <v>95</v>
      </c>
      <c r="Q37" s="47">
        <v>75</v>
      </c>
      <c r="R37" s="47">
        <v>46</v>
      </c>
      <c r="S37" s="47">
        <v>38</v>
      </c>
      <c r="T37" s="47">
        <v>6</v>
      </c>
      <c r="U37" s="47">
        <v>10</v>
      </c>
      <c r="V37" s="47">
        <v>22</v>
      </c>
      <c r="W37" s="47">
        <v>116</v>
      </c>
    </row>
    <row r="38" spans="1:23" ht="25.5" x14ac:dyDescent="0.2">
      <c r="A38" s="18" t="s">
        <v>135</v>
      </c>
      <c r="B38" s="39" t="s">
        <v>35</v>
      </c>
      <c r="C38" s="47">
        <v>1040</v>
      </c>
      <c r="D38" s="47">
        <v>120</v>
      </c>
      <c r="E38" s="47">
        <v>123</v>
      </c>
      <c r="F38" s="47">
        <v>105</v>
      </c>
      <c r="G38" s="47">
        <v>44</v>
      </c>
      <c r="H38" s="47">
        <v>40</v>
      </c>
      <c r="I38" s="47">
        <v>89</v>
      </c>
      <c r="J38" s="47">
        <v>30</v>
      </c>
      <c r="K38" s="47">
        <v>50</v>
      </c>
      <c r="L38" s="47">
        <v>36</v>
      </c>
      <c r="M38" s="47">
        <v>59</v>
      </c>
      <c r="N38" s="47">
        <v>30</v>
      </c>
      <c r="O38" s="47">
        <v>72</v>
      </c>
      <c r="P38" s="47">
        <v>34</v>
      </c>
      <c r="Q38" s="47">
        <v>22</v>
      </c>
      <c r="R38" s="47">
        <v>29</v>
      </c>
      <c r="S38" s="47">
        <v>22</v>
      </c>
      <c r="T38" s="47">
        <v>12</v>
      </c>
      <c r="U38" s="47">
        <v>6</v>
      </c>
      <c r="V38" s="47">
        <v>10</v>
      </c>
      <c r="W38" s="47">
        <v>107</v>
      </c>
    </row>
    <row r="39" spans="1:23" x14ac:dyDescent="0.2">
      <c r="A39" s="18" t="s">
        <v>136</v>
      </c>
      <c r="B39" s="39" t="s">
        <v>364</v>
      </c>
      <c r="C39" s="47">
        <v>37</v>
      </c>
      <c r="D39" s="47">
        <v>0</v>
      </c>
      <c r="E39" s="47">
        <v>1</v>
      </c>
      <c r="F39" s="47">
        <v>1</v>
      </c>
      <c r="G39" s="47">
        <v>1</v>
      </c>
      <c r="H39" s="47">
        <v>1</v>
      </c>
      <c r="I39" s="47">
        <v>0</v>
      </c>
      <c r="J39" s="47">
        <v>3</v>
      </c>
      <c r="K39" s="47">
        <v>3</v>
      </c>
      <c r="L39" s="47">
        <v>3</v>
      </c>
      <c r="M39" s="47">
        <v>2</v>
      </c>
      <c r="N39" s="47">
        <v>1</v>
      </c>
      <c r="O39" s="47">
        <v>3</v>
      </c>
      <c r="P39" s="47">
        <v>1</v>
      </c>
      <c r="Q39" s="47">
        <v>0</v>
      </c>
      <c r="R39" s="47">
        <v>3</v>
      </c>
      <c r="S39" s="47">
        <v>2</v>
      </c>
      <c r="T39" s="47">
        <v>0</v>
      </c>
      <c r="U39" s="47">
        <v>1</v>
      </c>
      <c r="V39" s="47">
        <v>3</v>
      </c>
      <c r="W39" s="47">
        <v>8</v>
      </c>
    </row>
    <row r="40" spans="1:23" x14ac:dyDescent="0.2">
      <c r="A40" s="18" t="s">
        <v>137</v>
      </c>
      <c r="B40" s="39" t="s">
        <v>362</v>
      </c>
      <c r="C40" s="47">
        <v>1945</v>
      </c>
      <c r="D40" s="47">
        <v>137</v>
      </c>
      <c r="E40" s="47">
        <v>177</v>
      </c>
      <c r="F40" s="47">
        <v>169</v>
      </c>
      <c r="G40" s="47">
        <v>68</v>
      </c>
      <c r="H40" s="47">
        <v>70</v>
      </c>
      <c r="I40" s="47">
        <v>99</v>
      </c>
      <c r="J40" s="47">
        <v>52</v>
      </c>
      <c r="K40" s="47">
        <v>85</v>
      </c>
      <c r="L40" s="47">
        <v>54</v>
      </c>
      <c r="M40" s="47">
        <v>128</v>
      </c>
      <c r="N40" s="47">
        <v>81</v>
      </c>
      <c r="O40" s="47">
        <v>154</v>
      </c>
      <c r="P40" s="47">
        <v>89</v>
      </c>
      <c r="Q40" s="47">
        <v>88</v>
      </c>
      <c r="R40" s="47">
        <v>65</v>
      </c>
      <c r="S40" s="47">
        <v>46</v>
      </c>
      <c r="T40" s="47">
        <v>7</v>
      </c>
      <c r="U40" s="47">
        <v>14</v>
      </c>
      <c r="V40" s="47">
        <v>19</v>
      </c>
      <c r="W40" s="47">
        <v>343</v>
      </c>
    </row>
    <row r="41" spans="1:23" x14ac:dyDescent="0.2">
      <c r="A41" s="18" t="s">
        <v>138</v>
      </c>
      <c r="B41" s="39" t="s">
        <v>381</v>
      </c>
      <c r="C41" s="47">
        <v>4734</v>
      </c>
      <c r="D41" s="47">
        <v>379</v>
      </c>
      <c r="E41" s="47">
        <v>576</v>
      </c>
      <c r="F41" s="47">
        <v>510</v>
      </c>
      <c r="G41" s="47">
        <v>323</v>
      </c>
      <c r="H41" s="47">
        <v>156</v>
      </c>
      <c r="I41" s="47">
        <v>460</v>
      </c>
      <c r="J41" s="47">
        <v>121</v>
      </c>
      <c r="K41" s="47">
        <v>187</v>
      </c>
      <c r="L41" s="47">
        <v>119</v>
      </c>
      <c r="M41" s="47">
        <v>243</v>
      </c>
      <c r="N41" s="47">
        <v>117</v>
      </c>
      <c r="O41" s="47">
        <v>323</v>
      </c>
      <c r="P41" s="47">
        <v>180</v>
      </c>
      <c r="Q41" s="47">
        <v>151</v>
      </c>
      <c r="R41" s="47">
        <v>149</v>
      </c>
      <c r="S41" s="47">
        <v>113</v>
      </c>
      <c r="T41" s="47">
        <v>21</v>
      </c>
      <c r="U41" s="47">
        <v>29</v>
      </c>
      <c r="V41" s="47">
        <v>47</v>
      </c>
      <c r="W41" s="47">
        <v>530</v>
      </c>
    </row>
    <row r="42" spans="1:23" x14ac:dyDescent="0.2">
      <c r="A42" s="18" t="s">
        <v>139</v>
      </c>
      <c r="B42" s="39" t="s">
        <v>365</v>
      </c>
      <c r="C42" s="47">
        <v>221</v>
      </c>
      <c r="D42" s="47">
        <v>20</v>
      </c>
      <c r="E42" s="47">
        <v>26</v>
      </c>
      <c r="F42" s="47">
        <v>21</v>
      </c>
      <c r="G42" s="47">
        <v>7</v>
      </c>
      <c r="H42" s="47">
        <v>10</v>
      </c>
      <c r="I42" s="47">
        <v>7</v>
      </c>
      <c r="J42" s="47">
        <v>9</v>
      </c>
      <c r="K42" s="47">
        <v>12</v>
      </c>
      <c r="L42" s="47">
        <v>6</v>
      </c>
      <c r="M42" s="47">
        <v>22</v>
      </c>
      <c r="N42" s="47">
        <v>14</v>
      </c>
      <c r="O42" s="47">
        <v>10</v>
      </c>
      <c r="P42" s="47">
        <v>6</v>
      </c>
      <c r="Q42" s="47">
        <v>4</v>
      </c>
      <c r="R42" s="47">
        <v>12</v>
      </c>
      <c r="S42" s="47">
        <v>4</v>
      </c>
      <c r="T42" s="47">
        <v>0</v>
      </c>
      <c r="U42" s="47">
        <v>2</v>
      </c>
      <c r="V42" s="47">
        <v>4</v>
      </c>
      <c r="W42" s="47">
        <v>25</v>
      </c>
    </row>
    <row r="43" spans="1:23" x14ac:dyDescent="0.2">
      <c r="A43" s="18" t="s">
        <v>140</v>
      </c>
      <c r="B43" s="39" t="s">
        <v>366</v>
      </c>
      <c r="C43" s="47">
        <v>100</v>
      </c>
      <c r="D43" s="47">
        <v>6</v>
      </c>
      <c r="E43" s="47">
        <v>11</v>
      </c>
      <c r="F43" s="47">
        <v>9</v>
      </c>
      <c r="G43" s="47">
        <v>3</v>
      </c>
      <c r="H43" s="47">
        <v>4</v>
      </c>
      <c r="I43" s="47">
        <v>14</v>
      </c>
      <c r="J43" s="47">
        <v>0</v>
      </c>
      <c r="K43" s="47">
        <v>3</v>
      </c>
      <c r="L43" s="47">
        <v>5</v>
      </c>
      <c r="M43" s="47">
        <v>6</v>
      </c>
      <c r="N43" s="47">
        <v>3</v>
      </c>
      <c r="O43" s="47">
        <v>8</v>
      </c>
      <c r="P43" s="47">
        <v>6</v>
      </c>
      <c r="Q43" s="47">
        <v>4</v>
      </c>
      <c r="R43" s="47">
        <v>2</v>
      </c>
      <c r="S43" s="47">
        <v>3</v>
      </c>
      <c r="T43" s="47">
        <v>1</v>
      </c>
      <c r="U43" s="47">
        <v>0</v>
      </c>
      <c r="V43" s="47">
        <v>1</v>
      </c>
      <c r="W43" s="47">
        <v>11</v>
      </c>
    </row>
    <row r="44" spans="1:23" x14ac:dyDescent="0.2">
      <c r="A44" s="18" t="s">
        <v>141</v>
      </c>
      <c r="B44" s="39" t="s">
        <v>363</v>
      </c>
      <c r="C44" s="47">
        <v>1020</v>
      </c>
      <c r="D44" s="47">
        <v>95</v>
      </c>
      <c r="E44" s="47">
        <v>147</v>
      </c>
      <c r="F44" s="47">
        <v>105</v>
      </c>
      <c r="G44" s="47">
        <v>47</v>
      </c>
      <c r="H44" s="47">
        <v>58</v>
      </c>
      <c r="I44" s="47">
        <v>51</v>
      </c>
      <c r="J44" s="47">
        <v>31</v>
      </c>
      <c r="K44" s="47">
        <v>45</v>
      </c>
      <c r="L44" s="47">
        <v>30</v>
      </c>
      <c r="M44" s="47">
        <v>58</v>
      </c>
      <c r="N44" s="47">
        <v>39</v>
      </c>
      <c r="O44" s="47">
        <v>42</v>
      </c>
      <c r="P44" s="47">
        <v>43</v>
      </c>
      <c r="Q44" s="47">
        <v>39</v>
      </c>
      <c r="R44" s="47">
        <v>39</v>
      </c>
      <c r="S44" s="47">
        <v>36</v>
      </c>
      <c r="T44" s="47">
        <v>6</v>
      </c>
      <c r="U44" s="47">
        <v>10</v>
      </c>
      <c r="V44" s="47">
        <v>11</v>
      </c>
      <c r="W44" s="47">
        <v>88</v>
      </c>
    </row>
    <row r="45" spans="1:23" x14ac:dyDescent="0.2">
      <c r="A45" s="18" t="s">
        <v>142</v>
      </c>
      <c r="B45" s="39" t="s">
        <v>182</v>
      </c>
      <c r="C45" s="47">
        <v>159</v>
      </c>
      <c r="D45" s="47">
        <v>12</v>
      </c>
      <c r="E45" s="47">
        <v>11</v>
      </c>
      <c r="F45" s="47">
        <v>18</v>
      </c>
      <c r="G45" s="47">
        <v>10</v>
      </c>
      <c r="H45" s="47">
        <v>10</v>
      </c>
      <c r="I45" s="47">
        <v>9</v>
      </c>
      <c r="J45" s="47">
        <v>6</v>
      </c>
      <c r="K45" s="47">
        <v>17</v>
      </c>
      <c r="L45" s="47">
        <v>11</v>
      </c>
      <c r="M45" s="47">
        <v>11</v>
      </c>
      <c r="N45" s="47">
        <v>7</v>
      </c>
      <c r="O45" s="47">
        <v>9</v>
      </c>
      <c r="P45" s="47">
        <v>4</v>
      </c>
      <c r="Q45" s="47">
        <v>5</v>
      </c>
      <c r="R45" s="47">
        <v>6</v>
      </c>
      <c r="S45" s="47">
        <v>5</v>
      </c>
      <c r="T45" s="47">
        <v>2</v>
      </c>
      <c r="U45" s="47">
        <v>1</v>
      </c>
      <c r="V45" s="47">
        <v>4</v>
      </c>
      <c r="W45" s="47">
        <v>1</v>
      </c>
    </row>
    <row r="46" spans="1:23" x14ac:dyDescent="0.2">
      <c r="A46" s="18" t="s">
        <v>143</v>
      </c>
      <c r="B46" s="39" t="s">
        <v>36</v>
      </c>
      <c r="C46" s="47">
        <v>523</v>
      </c>
      <c r="D46" s="47">
        <v>46</v>
      </c>
      <c r="E46" s="47">
        <v>38</v>
      </c>
      <c r="F46" s="47">
        <v>49</v>
      </c>
      <c r="G46" s="47">
        <v>17</v>
      </c>
      <c r="H46" s="47">
        <v>28</v>
      </c>
      <c r="I46" s="47">
        <v>16</v>
      </c>
      <c r="J46" s="47">
        <v>21</v>
      </c>
      <c r="K46" s="47">
        <v>28</v>
      </c>
      <c r="L46" s="47">
        <v>22</v>
      </c>
      <c r="M46" s="47">
        <v>51</v>
      </c>
      <c r="N46" s="47">
        <v>18</v>
      </c>
      <c r="O46" s="47">
        <v>27</v>
      </c>
      <c r="P46" s="47">
        <v>20</v>
      </c>
      <c r="Q46" s="47">
        <v>14</v>
      </c>
      <c r="R46" s="47">
        <v>18</v>
      </c>
      <c r="S46" s="47">
        <v>18</v>
      </c>
      <c r="T46" s="47">
        <v>1</v>
      </c>
      <c r="U46" s="47">
        <v>7</v>
      </c>
      <c r="V46" s="47">
        <v>9</v>
      </c>
      <c r="W46" s="47">
        <v>75</v>
      </c>
    </row>
    <row r="47" spans="1:23" x14ac:dyDescent="0.2">
      <c r="A47" s="18" t="s">
        <v>144</v>
      </c>
      <c r="B47" s="39" t="s">
        <v>367</v>
      </c>
      <c r="C47" s="47">
        <v>1036</v>
      </c>
      <c r="D47" s="47">
        <v>91</v>
      </c>
      <c r="E47" s="47">
        <v>124</v>
      </c>
      <c r="F47" s="47">
        <v>94</v>
      </c>
      <c r="G47" s="47">
        <v>46</v>
      </c>
      <c r="H47" s="47">
        <v>35</v>
      </c>
      <c r="I47" s="47">
        <v>47</v>
      </c>
      <c r="J47" s="47">
        <v>26</v>
      </c>
      <c r="K47" s="47">
        <v>37</v>
      </c>
      <c r="L47" s="47">
        <v>39</v>
      </c>
      <c r="M47" s="47">
        <v>57</v>
      </c>
      <c r="N47" s="47">
        <v>43</v>
      </c>
      <c r="O47" s="47">
        <v>69</v>
      </c>
      <c r="P47" s="47">
        <v>35</v>
      </c>
      <c r="Q47" s="47">
        <v>39</v>
      </c>
      <c r="R47" s="47">
        <v>29</v>
      </c>
      <c r="S47" s="47">
        <v>36</v>
      </c>
      <c r="T47" s="47">
        <v>11</v>
      </c>
      <c r="U47" s="47">
        <v>10</v>
      </c>
      <c r="V47" s="47">
        <v>12</v>
      </c>
      <c r="W47" s="47">
        <v>156</v>
      </c>
    </row>
    <row r="48" spans="1:23" x14ac:dyDescent="0.2">
      <c r="A48" s="1" t="s">
        <v>538</v>
      </c>
      <c r="C48" s="47"/>
      <c r="L48" s="3"/>
    </row>
    <row r="49" spans="3:12" x14ac:dyDescent="0.2">
      <c r="C49" s="47"/>
      <c r="L49" s="3"/>
    </row>
    <row r="50" spans="3:12" x14ac:dyDescent="0.2">
      <c r="C50" s="47"/>
      <c r="L50" s="3"/>
    </row>
    <row r="51" spans="3:12" x14ac:dyDescent="0.2">
      <c r="C51" s="47"/>
      <c r="L51" s="3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7"/>
  <sheetViews>
    <sheetView workbookViewId="0"/>
  </sheetViews>
  <sheetFormatPr baseColWidth="10" defaultColWidth="11.42578125" defaultRowHeight="12.75" x14ac:dyDescent="0.2"/>
  <cols>
    <col min="1" max="1" width="30" style="1" customWidth="1"/>
    <col min="2" max="2" width="8.7109375" style="1" customWidth="1"/>
    <col min="3" max="3" width="13.5703125" style="3" customWidth="1"/>
    <col min="4" max="4" width="8.5703125" style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6384" width="11.42578125" style="1"/>
  </cols>
  <sheetData>
    <row r="1" spans="1:11" x14ac:dyDescent="0.2">
      <c r="A1" s="8" t="s">
        <v>801</v>
      </c>
    </row>
    <row r="2" spans="1:11" x14ac:dyDescent="0.2">
      <c r="A2" s="1" t="s">
        <v>821</v>
      </c>
    </row>
    <row r="3" spans="1:11" x14ac:dyDescent="0.2">
      <c r="C3" s="1"/>
    </row>
    <row r="4" spans="1:11" s="2" customFormat="1" ht="38.25" x14ac:dyDescent="0.2">
      <c r="B4" s="2" t="s">
        <v>198</v>
      </c>
      <c r="C4" s="2" t="s">
        <v>503</v>
      </c>
      <c r="D4" s="2" t="s">
        <v>197</v>
      </c>
      <c r="E4" s="2" t="s">
        <v>504</v>
      </c>
      <c r="F4" s="2" t="s">
        <v>197</v>
      </c>
      <c r="G4" s="2" t="s">
        <v>505</v>
      </c>
      <c r="H4" s="2" t="s">
        <v>197</v>
      </c>
      <c r="I4" s="2" t="s">
        <v>176</v>
      </c>
      <c r="J4" s="2" t="s">
        <v>197</v>
      </c>
    </row>
    <row r="5" spans="1:11" s="33" customFormat="1" x14ac:dyDescent="0.2">
      <c r="A5" s="32" t="s">
        <v>204</v>
      </c>
      <c r="B5" s="27">
        <v>4423</v>
      </c>
      <c r="C5" s="27">
        <v>565</v>
      </c>
      <c r="D5" s="93">
        <v>0.12774135202351344</v>
      </c>
      <c r="E5" s="27">
        <v>112</v>
      </c>
      <c r="F5" s="93">
        <v>2.5322179516165499E-2</v>
      </c>
      <c r="G5" s="27">
        <v>1015</v>
      </c>
      <c r="H5" s="93">
        <v>0.22948225186524984</v>
      </c>
      <c r="I5" s="27">
        <v>2731</v>
      </c>
      <c r="J5" s="93">
        <v>0.61745421659507127</v>
      </c>
      <c r="K5" s="34"/>
    </row>
    <row r="6" spans="1:11" s="77" customFormat="1" x14ac:dyDescent="0.2">
      <c r="A6" s="55" t="s">
        <v>569</v>
      </c>
      <c r="B6" s="57"/>
      <c r="C6" s="57"/>
      <c r="D6" s="57"/>
      <c r="E6" s="57"/>
      <c r="F6" s="57"/>
      <c r="G6" s="57"/>
      <c r="H6" s="57"/>
      <c r="I6" s="57"/>
      <c r="J6" s="57"/>
    </row>
    <row r="7" spans="1:11" s="77" customFormat="1" x14ac:dyDescent="0.2">
      <c r="A7" s="56" t="s">
        <v>372</v>
      </c>
      <c r="B7" s="57">
        <v>51</v>
      </c>
      <c r="C7" s="57">
        <v>3</v>
      </c>
      <c r="D7" s="91">
        <v>5.8823529411764705E-2</v>
      </c>
      <c r="E7" s="57">
        <v>0</v>
      </c>
      <c r="F7" s="91">
        <v>0</v>
      </c>
      <c r="G7" s="57">
        <v>8</v>
      </c>
      <c r="H7" s="91">
        <v>0.15686274509803921</v>
      </c>
      <c r="I7" s="57">
        <v>40</v>
      </c>
      <c r="J7" s="91">
        <v>0.78431372549019607</v>
      </c>
      <c r="K7" s="78"/>
    </row>
    <row r="8" spans="1:11" s="77" customFormat="1" x14ac:dyDescent="0.2">
      <c r="A8" s="56" t="s">
        <v>382</v>
      </c>
      <c r="B8" s="57">
        <v>146</v>
      </c>
      <c r="C8" s="57">
        <v>65</v>
      </c>
      <c r="D8" s="91">
        <v>0.4452054794520548</v>
      </c>
      <c r="E8" s="57">
        <v>0</v>
      </c>
      <c r="F8" s="91">
        <v>0</v>
      </c>
      <c r="G8" s="57">
        <v>11</v>
      </c>
      <c r="H8" s="91">
        <v>7.5342465753424653E-2</v>
      </c>
      <c r="I8" s="57">
        <v>70</v>
      </c>
      <c r="J8" s="91">
        <v>0.47945205479452052</v>
      </c>
      <c r="K8" s="78"/>
    </row>
    <row r="9" spans="1:11" s="77" customFormat="1" x14ac:dyDescent="0.2">
      <c r="A9" s="56" t="s">
        <v>383</v>
      </c>
      <c r="B9" s="57">
        <v>62</v>
      </c>
      <c r="C9" s="57">
        <v>9</v>
      </c>
      <c r="D9" s="91">
        <v>0.14516129032258066</v>
      </c>
      <c r="E9" s="57">
        <v>2</v>
      </c>
      <c r="F9" s="91">
        <v>3.2258064516129031E-2</v>
      </c>
      <c r="G9" s="57">
        <v>10</v>
      </c>
      <c r="H9" s="91">
        <v>0.16129032258064516</v>
      </c>
      <c r="I9" s="57">
        <v>41</v>
      </c>
      <c r="J9" s="91">
        <v>0.66129032258064513</v>
      </c>
      <c r="K9" s="78"/>
    </row>
    <row r="10" spans="1:11" s="77" customFormat="1" x14ac:dyDescent="0.2">
      <c r="A10" s="56" t="s">
        <v>384</v>
      </c>
      <c r="B10" s="57">
        <v>39</v>
      </c>
      <c r="C10" s="57">
        <v>0</v>
      </c>
      <c r="D10" s="91">
        <v>0</v>
      </c>
      <c r="E10" s="57">
        <v>2</v>
      </c>
      <c r="F10" s="91">
        <v>5.128205128205128E-2</v>
      </c>
      <c r="G10" s="57">
        <v>7</v>
      </c>
      <c r="H10" s="91">
        <v>0.17948717948717949</v>
      </c>
      <c r="I10" s="57">
        <v>30</v>
      </c>
      <c r="J10" s="91">
        <v>0.76923076923076927</v>
      </c>
      <c r="K10" s="78"/>
    </row>
    <row r="11" spans="1:11" s="77" customFormat="1" x14ac:dyDescent="0.2">
      <c r="A11" s="56" t="s">
        <v>385</v>
      </c>
      <c r="B11" s="57">
        <v>54</v>
      </c>
      <c r="C11" s="57">
        <v>3</v>
      </c>
      <c r="D11" s="91">
        <v>5.5555555555555552E-2</v>
      </c>
      <c r="E11" s="57">
        <v>0</v>
      </c>
      <c r="F11" s="91">
        <v>0</v>
      </c>
      <c r="G11" s="57">
        <v>5</v>
      </c>
      <c r="H11" s="91">
        <v>9.2592592592592587E-2</v>
      </c>
      <c r="I11" s="57">
        <v>46</v>
      </c>
      <c r="J11" s="91">
        <v>0.85185185185185186</v>
      </c>
      <c r="K11" s="78"/>
    </row>
    <row r="12" spans="1:11" s="77" customFormat="1" x14ac:dyDescent="0.2">
      <c r="A12" s="56" t="s">
        <v>414</v>
      </c>
      <c r="B12" s="57">
        <v>206</v>
      </c>
      <c r="C12" s="57">
        <v>55</v>
      </c>
      <c r="D12" s="91">
        <v>0.26699029126213591</v>
      </c>
      <c r="E12" s="57">
        <v>1</v>
      </c>
      <c r="F12" s="91">
        <v>4.8543689320388345E-3</v>
      </c>
      <c r="G12" s="57">
        <v>17</v>
      </c>
      <c r="H12" s="91">
        <v>8.2524271844660199E-2</v>
      </c>
      <c r="I12" s="57">
        <v>133</v>
      </c>
      <c r="J12" s="91">
        <v>0.64563106796116509</v>
      </c>
      <c r="K12" s="78"/>
    </row>
    <row r="13" spans="1:11" s="77" customFormat="1" x14ac:dyDescent="0.2">
      <c r="A13" s="55" t="s">
        <v>395</v>
      </c>
      <c r="B13" s="57"/>
      <c r="C13" s="57"/>
      <c r="D13" s="91"/>
      <c r="E13" s="57"/>
      <c r="F13" s="91"/>
      <c r="G13" s="57"/>
      <c r="H13" s="91"/>
      <c r="I13" s="57"/>
      <c r="J13" s="91"/>
      <c r="K13" s="7"/>
    </row>
    <row r="14" spans="1:11" s="77" customFormat="1" x14ac:dyDescent="0.2">
      <c r="A14" s="56" t="s">
        <v>415</v>
      </c>
      <c r="B14" s="57">
        <v>258</v>
      </c>
      <c r="C14" s="57">
        <v>43</v>
      </c>
      <c r="D14" s="91">
        <v>0.16666666666666666</v>
      </c>
      <c r="E14" s="57">
        <v>4</v>
      </c>
      <c r="F14" s="91">
        <v>1.5503875968992248E-2</v>
      </c>
      <c r="G14" s="57">
        <v>25</v>
      </c>
      <c r="H14" s="91">
        <v>9.6899224806201556E-2</v>
      </c>
      <c r="I14" s="57">
        <v>186</v>
      </c>
      <c r="J14" s="91">
        <v>0.72093023255813948</v>
      </c>
      <c r="K14" s="7"/>
    </row>
    <row r="15" spans="1:11" s="77" customFormat="1" x14ac:dyDescent="0.2">
      <c r="A15" s="56" t="s">
        <v>375</v>
      </c>
      <c r="B15" s="57">
        <v>161</v>
      </c>
      <c r="C15" s="57">
        <v>48</v>
      </c>
      <c r="D15" s="91">
        <v>0.29813664596273293</v>
      </c>
      <c r="E15" s="57">
        <v>6</v>
      </c>
      <c r="F15" s="91">
        <v>3.7267080745341616E-2</v>
      </c>
      <c r="G15" s="57">
        <v>22</v>
      </c>
      <c r="H15" s="91">
        <v>0.13664596273291926</v>
      </c>
      <c r="I15" s="57">
        <v>85</v>
      </c>
      <c r="J15" s="91">
        <v>0.52795031055900621</v>
      </c>
      <c r="K15" s="7"/>
    </row>
    <row r="16" spans="1:11" s="77" customFormat="1" x14ac:dyDescent="0.2">
      <c r="A16" s="56" t="s">
        <v>416</v>
      </c>
      <c r="B16" s="57">
        <v>131</v>
      </c>
      <c r="C16" s="57">
        <v>29</v>
      </c>
      <c r="D16" s="91">
        <v>0.22137404580152673</v>
      </c>
      <c r="E16" s="57">
        <v>6</v>
      </c>
      <c r="F16" s="91">
        <v>4.5801526717557252E-2</v>
      </c>
      <c r="G16" s="57">
        <v>12</v>
      </c>
      <c r="H16" s="91">
        <v>9.1603053435114504E-2</v>
      </c>
      <c r="I16" s="57">
        <v>84</v>
      </c>
      <c r="J16" s="91">
        <v>0.64122137404580148</v>
      </c>
      <c r="K16" s="7"/>
    </row>
    <row r="17" spans="1:11" s="77" customFormat="1" x14ac:dyDescent="0.2">
      <c r="A17" s="55" t="s">
        <v>571</v>
      </c>
      <c r="B17" s="57"/>
      <c r="C17" s="57"/>
      <c r="D17" s="91"/>
      <c r="E17" s="57"/>
      <c r="F17" s="91"/>
      <c r="G17" s="57"/>
      <c r="H17" s="91"/>
      <c r="I17" s="57"/>
      <c r="J17" s="91"/>
      <c r="K17" s="7"/>
    </row>
    <row r="18" spans="1:11" s="77" customFormat="1" x14ac:dyDescent="0.2">
      <c r="A18" s="56" t="s">
        <v>388</v>
      </c>
      <c r="B18" s="57">
        <v>74</v>
      </c>
      <c r="C18" s="57">
        <v>5</v>
      </c>
      <c r="D18" s="91">
        <v>6.7567567567567571E-2</v>
      </c>
      <c r="E18" s="57">
        <v>2</v>
      </c>
      <c r="F18" s="91">
        <v>2.7027027027027001E-2</v>
      </c>
      <c r="G18" s="57">
        <v>20</v>
      </c>
      <c r="H18" s="91">
        <v>0.27027027027027029</v>
      </c>
      <c r="I18" s="57">
        <v>47</v>
      </c>
      <c r="J18" s="91">
        <v>0.63513513513513509</v>
      </c>
      <c r="K18" s="7"/>
    </row>
    <row r="19" spans="1:11" s="77" customFormat="1" x14ac:dyDescent="0.2">
      <c r="A19" s="56" t="s">
        <v>386</v>
      </c>
      <c r="B19" s="57">
        <v>56</v>
      </c>
      <c r="C19" s="57">
        <v>7</v>
      </c>
      <c r="D19" s="91">
        <v>0.125</v>
      </c>
      <c r="E19" s="57">
        <v>0</v>
      </c>
      <c r="F19" s="91">
        <v>0</v>
      </c>
      <c r="G19" s="57">
        <v>10</v>
      </c>
      <c r="H19" s="91">
        <v>0.17857142857142858</v>
      </c>
      <c r="I19" s="57">
        <v>39</v>
      </c>
      <c r="J19" s="91">
        <v>0.6964285714285714</v>
      </c>
      <c r="K19" s="7"/>
    </row>
    <row r="20" spans="1:11" s="77" customFormat="1" x14ac:dyDescent="0.2">
      <c r="A20" s="56" t="s">
        <v>389</v>
      </c>
      <c r="B20" s="57">
        <v>99</v>
      </c>
      <c r="C20" s="57">
        <v>12</v>
      </c>
      <c r="D20" s="91">
        <v>0.12121212121212122</v>
      </c>
      <c r="E20" s="57">
        <v>2</v>
      </c>
      <c r="F20" s="91">
        <v>2.0202020202020204E-2</v>
      </c>
      <c r="G20" s="57">
        <v>27</v>
      </c>
      <c r="H20" s="91">
        <v>0.27272727272727271</v>
      </c>
      <c r="I20" s="57">
        <v>58</v>
      </c>
      <c r="J20" s="91">
        <v>0.58585858585858586</v>
      </c>
      <c r="K20" s="7"/>
    </row>
    <row r="21" spans="1:11" s="77" customFormat="1" x14ac:dyDescent="0.2">
      <c r="A21" s="56" t="s">
        <v>419</v>
      </c>
      <c r="B21" s="57">
        <v>135</v>
      </c>
      <c r="C21" s="57">
        <v>7</v>
      </c>
      <c r="D21" s="91">
        <v>5.185185185185185E-2</v>
      </c>
      <c r="E21" s="57">
        <v>4</v>
      </c>
      <c r="F21" s="91">
        <v>2.9629629629629631E-2</v>
      </c>
      <c r="G21" s="57">
        <v>21</v>
      </c>
      <c r="H21" s="91">
        <v>0.15555555555555556</v>
      </c>
      <c r="I21" s="57">
        <v>103</v>
      </c>
      <c r="J21" s="91">
        <v>0.76296296296296295</v>
      </c>
      <c r="K21" s="7"/>
    </row>
    <row r="22" spans="1:11" s="77" customFormat="1" x14ac:dyDescent="0.2">
      <c r="A22" s="55" t="s">
        <v>572</v>
      </c>
      <c r="B22" s="57"/>
      <c r="C22" s="57"/>
      <c r="D22" s="91"/>
      <c r="E22" s="57"/>
      <c r="F22" s="91"/>
      <c r="G22" s="57"/>
      <c r="H22" s="91"/>
      <c r="I22" s="57"/>
      <c r="J22" s="91"/>
      <c r="K22" s="7"/>
    </row>
    <row r="23" spans="1:11" s="77" customFormat="1" x14ac:dyDescent="0.2">
      <c r="A23" s="56" t="s">
        <v>420</v>
      </c>
      <c r="B23" s="57">
        <v>49</v>
      </c>
      <c r="C23" s="57">
        <v>1</v>
      </c>
      <c r="D23" s="91">
        <v>2.0408163265306121E-2</v>
      </c>
      <c r="E23" s="57">
        <v>0</v>
      </c>
      <c r="F23" s="91">
        <v>0</v>
      </c>
      <c r="G23" s="57">
        <v>8</v>
      </c>
      <c r="H23" s="91">
        <v>0.16326530612244897</v>
      </c>
      <c r="I23" s="57">
        <v>40</v>
      </c>
      <c r="J23" s="91">
        <v>0.81632653061224492</v>
      </c>
      <c r="K23" s="7"/>
    </row>
    <row r="24" spans="1:11" s="77" customFormat="1" x14ac:dyDescent="0.2">
      <c r="A24" s="56" t="s">
        <v>421</v>
      </c>
      <c r="B24" s="57">
        <v>19</v>
      </c>
      <c r="C24" s="57">
        <v>1</v>
      </c>
      <c r="D24" s="91">
        <v>5.2631578947368418E-2</v>
      </c>
      <c r="E24" s="57">
        <v>1</v>
      </c>
      <c r="F24" s="91">
        <v>5.2631578947368418E-2</v>
      </c>
      <c r="G24" s="57">
        <v>3</v>
      </c>
      <c r="H24" s="91">
        <v>0.15789473684210525</v>
      </c>
      <c r="I24" s="57">
        <v>14</v>
      </c>
      <c r="J24" s="91">
        <v>0.73684210526315785</v>
      </c>
      <c r="K24" s="7"/>
    </row>
    <row r="25" spans="1:11" s="77" customFormat="1" x14ac:dyDescent="0.2">
      <c r="A25" s="56" t="s">
        <v>396</v>
      </c>
      <c r="B25" s="57">
        <v>16</v>
      </c>
      <c r="C25" s="57">
        <v>1</v>
      </c>
      <c r="D25" s="91">
        <v>6.25E-2</v>
      </c>
      <c r="E25" s="57">
        <v>1</v>
      </c>
      <c r="F25" s="91">
        <v>6.25E-2</v>
      </c>
      <c r="G25" s="57">
        <v>4</v>
      </c>
      <c r="H25" s="91">
        <v>0.25</v>
      </c>
      <c r="I25" s="57">
        <v>10</v>
      </c>
      <c r="J25" s="91">
        <v>0.625</v>
      </c>
      <c r="K25" s="7"/>
    </row>
    <row r="26" spans="1:11" s="77" customFormat="1" x14ac:dyDescent="0.2">
      <c r="A26" s="56" t="s">
        <v>423</v>
      </c>
      <c r="B26" s="57">
        <v>52</v>
      </c>
      <c r="C26" s="57">
        <v>5</v>
      </c>
      <c r="D26" s="91">
        <v>9.6153846153846159E-2</v>
      </c>
      <c r="E26" s="57">
        <v>3</v>
      </c>
      <c r="F26" s="91">
        <v>5.7692307692307696E-2</v>
      </c>
      <c r="G26" s="57">
        <v>12</v>
      </c>
      <c r="H26" s="91">
        <v>0.23076923076923078</v>
      </c>
      <c r="I26" s="57">
        <v>32</v>
      </c>
      <c r="J26" s="91">
        <v>0.61538461538461542</v>
      </c>
      <c r="K26" s="7"/>
    </row>
    <row r="27" spans="1:11" s="77" customFormat="1" x14ac:dyDescent="0.2">
      <c r="A27" s="55" t="s">
        <v>379</v>
      </c>
      <c r="B27" s="57"/>
      <c r="C27" s="57"/>
      <c r="D27" s="91"/>
      <c r="E27" s="57"/>
      <c r="F27" s="91"/>
      <c r="G27" s="57"/>
      <c r="H27" s="91"/>
      <c r="I27" s="57"/>
      <c r="J27" s="91"/>
      <c r="K27" s="7"/>
    </row>
    <row r="28" spans="1:11" s="77" customFormat="1" x14ac:dyDescent="0.2">
      <c r="A28" s="56" t="s">
        <v>424</v>
      </c>
      <c r="B28" s="57">
        <v>30</v>
      </c>
      <c r="C28" s="57">
        <v>0</v>
      </c>
      <c r="D28" s="91">
        <v>0</v>
      </c>
      <c r="E28" s="57">
        <v>0</v>
      </c>
      <c r="F28" s="91">
        <v>0</v>
      </c>
      <c r="G28" s="57">
        <v>10</v>
      </c>
      <c r="H28" s="91">
        <v>0.33333333333333331</v>
      </c>
      <c r="I28" s="57">
        <v>20</v>
      </c>
      <c r="J28" s="91">
        <v>0.66666666666666663</v>
      </c>
      <c r="K28" s="7"/>
    </row>
    <row r="29" spans="1:11" s="77" customFormat="1" x14ac:dyDescent="0.2">
      <c r="A29" s="56" t="s">
        <v>425</v>
      </c>
      <c r="B29" s="57">
        <v>53</v>
      </c>
      <c r="C29" s="57">
        <v>4</v>
      </c>
      <c r="D29" s="91">
        <v>7.5471698113207544E-2</v>
      </c>
      <c r="E29" s="57">
        <v>1</v>
      </c>
      <c r="F29" s="91">
        <v>1.8867924528301886E-2</v>
      </c>
      <c r="G29" s="57">
        <v>13</v>
      </c>
      <c r="H29" s="91">
        <v>0.24528301886792453</v>
      </c>
      <c r="I29" s="57">
        <v>35</v>
      </c>
      <c r="J29" s="91">
        <v>0.660377358490566</v>
      </c>
      <c r="K29" s="7"/>
    </row>
    <row r="30" spans="1:11" s="77" customFormat="1" x14ac:dyDescent="0.2">
      <c r="A30" s="56" t="s">
        <v>426</v>
      </c>
      <c r="B30" s="57">
        <v>33</v>
      </c>
      <c r="C30" s="57">
        <v>2</v>
      </c>
      <c r="D30" s="91">
        <v>6.0606060606060608E-2</v>
      </c>
      <c r="E30" s="57">
        <v>1</v>
      </c>
      <c r="F30" s="91">
        <v>3.0303030303030304E-2</v>
      </c>
      <c r="G30" s="57">
        <v>5</v>
      </c>
      <c r="H30" s="91">
        <v>0.15151515151515152</v>
      </c>
      <c r="I30" s="57">
        <v>25</v>
      </c>
      <c r="J30" s="91">
        <v>0.75757575757575757</v>
      </c>
      <c r="K30" s="7"/>
    </row>
    <row r="31" spans="1:11" s="77" customFormat="1" x14ac:dyDescent="0.2">
      <c r="A31" s="56" t="s">
        <v>427</v>
      </c>
      <c r="B31" s="57">
        <v>20</v>
      </c>
      <c r="C31" s="57">
        <v>0</v>
      </c>
      <c r="D31" s="91">
        <v>0</v>
      </c>
      <c r="E31" s="57">
        <v>0</v>
      </c>
      <c r="F31" s="91">
        <v>0</v>
      </c>
      <c r="G31" s="57">
        <v>9</v>
      </c>
      <c r="H31" s="91">
        <v>0.45</v>
      </c>
      <c r="I31" s="57">
        <v>11</v>
      </c>
      <c r="J31" s="91">
        <v>0.55000000000000004</v>
      </c>
      <c r="K31" s="7"/>
    </row>
    <row r="32" spans="1:11" s="77" customFormat="1" x14ac:dyDescent="0.2">
      <c r="A32" s="56" t="s">
        <v>428</v>
      </c>
      <c r="B32" s="57">
        <v>44</v>
      </c>
      <c r="C32" s="57">
        <v>1</v>
      </c>
      <c r="D32" s="91">
        <v>2.2727272727272728E-2</v>
      </c>
      <c r="E32" s="57">
        <v>0</v>
      </c>
      <c r="F32" s="91">
        <v>0</v>
      </c>
      <c r="G32" s="57">
        <v>10</v>
      </c>
      <c r="H32" s="91">
        <v>0.22727272727272727</v>
      </c>
      <c r="I32" s="57">
        <v>33</v>
      </c>
      <c r="J32" s="91">
        <v>0.75</v>
      </c>
      <c r="K32" s="7"/>
    </row>
    <row r="33" spans="1:11" s="77" customFormat="1" x14ac:dyDescent="0.2">
      <c r="A33" s="55" t="s">
        <v>376</v>
      </c>
      <c r="B33" s="57"/>
      <c r="C33" s="57"/>
      <c r="D33" s="91"/>
      <c r="E33" s="57"/>
      <c r="F33" s="91"/>
      <c r="G33" s="57"/>
      <c r="H33" s="91"/>
      <c r="I33" s="57"/>
      <c r="J33" s="91"/>
      <c r="K33" s="7"/>
    </row>
    <row r="34" spans="1:11" s="77" customFormat="1" x14ac:dyDescent="0.2">
      <c r="A34" s="56" t="s">
        <v>429</v>
      </c>
      <c r="B34" s="57">
        <v>62</v>
      </c>
      <c r="C34" s="57">
        <v>34</v>
      </c>
      <c r="D34" s="91">
        <v>0.54838709677419351</v>
      </c>
      <c r="E34" s="57">
        <v>1</v>
      </c>
      <c r="F34" s="91">
        <v>1.6129032258064516E-2</v>
      </c>
      <c r="G34" s="57">
        <v>6</v>
      </c>
      <c r="H34" s="91">
        <v>9.6774193548387094E-2</v>
      </c>
      <c r="I34" s="57">
        <v>21</v>
      </c>
      <c r="J34" s="91">
        <v>0.33870967741935482</v>
      </c>
      <c r="K34" s="7"/>
    </row>
    <row r="35" spans="1:11" s="77" customFormat="1" x14ac:dyDescent="0.2">
      <c r="A35" s="56" t="s">
        <v>430</v>
      </c>
      <c r="B35" s="57">
        <v>68</v>
      </c>
      <c r="C35" s="57">
        <v>15</v>
      </c>
      <c r="D35" s="91">
        <v>0.22058823529411764</v>
      </c>
      <c r="E35" s="57">
        <v>3</v>
      </c>
      <c r="F35" s="91">
        <v>4.4117647058823532E-2</v>
      </c>
      <c r="G35" s="57">
        <v>11</v>
      </c>
      <c r="H35" s="91">
        <v>0.16176470588235295</v>
      </c>
      <c r="I35" s="57">
        <v>39</v>
      </c>
      <c r="J35" s="91">
        <v>0.57352941176470584</v>
      </c>
      <c r="K35" s="7"/>
    </row>
    <row r="36" spans="1:11" s="77" customFormat="1" x14ac:dyDescent="0.2">
      <c r="A36" s="56" t="s">
        <v>431</v>
      </c>
      <c r="B36" s="57">
        <v>21</v>
      </c>
      <c r="C36" s="57">
        <v>4</v>
      </c>
      <c r="D36" s="91">
        <v>0.19047619047619047</v>
      </c>
      <c r="E36" s="57">
        <v>1</v>
      </c>
      <c r="F36" s="91">
        <v>4.7619047619047616E-2</v>
      </c>
      <c r="G36" s="57">
        <v>4</v>
      </c>
      <c r="H36" s="91">
        <v>0.19047619047619047</v>
      </c>
      <c r="I36" s="57">
        <v>12</v>
      </c>
      <c r="J36" s="91">
        <v>0.5714285714285714</v>
      </c>
      <c r="K36" s="7"/>
    </row>
    <row r="37" spans="1:11" s="77" customFormat="1" x14ac:dyDescent="0.2">
      <c r="A37" s="58" t="s">
        <v>432</v>
      </c>
      <c r="B37" s="57">
        <v>33</v>
      </c>
      <c r="C37" s="57">
        <v>3</v>
      </c>
      <c r="D37" s="91">
        <v>9.0909090909090912E-2</v>
      </c>
      <c r="E37" s="57">
        <v>2</v>
      </c>
      <c r="F37" s="91">
        <v>6.0606060606060608E-2</v>
      </c>
      <c r="G37" s="57">
        <v>4</v>
      </c>
      <c r="H37" s="91">
        <v>0.12121212121212122</v>
      </c>
      <c r="I37" s="57">
        <v>24</v>
      </c>
      <c r="J37" s="91">
        <v>0.72727272727272729</v>
      </c>
      <c r="K37" s="7"/>
    </row>
    <row r="38" spans="1:11" s="77" customFormat="1" x14ac:dyDescent="0.2">
      <c r="A38" s="55" t="s">
        <v>387</v>
      </c>
      <c r="B38" s="57"/>
      <c r="C38" s="57"/>
      <c r="D38" s="91"/>
      <c r="E38" s="57"/>
      <c r="F38" s="91"/>
      <c r="G38" s="57"/>
      <c r="H38" s="91"/>
      <c r="I38" s="57"/>
      <c r="J38" s="91"/>
      <c r="K38" s="7"/>
    </row>
    <row r="39" spans="1:11" s="77" customFormat="1" x14ac:dyDescent="0.2">
      <c r="A39" s="56" t="s">
        <v>433</v>
      </c>
      <c r="B39" s="57">
        <v>96</v>
      </c>
      <c r="C39" s="57">
        <v>1</v>
      </c>
      <c r="D39" s="91">
        <v>1.0416666666666666E-2</v>
      </c>
      <c r="E39" s="57">
        <v>0</v>
      </c>
      <c r="F39" s="91">
        <v>0</v>
      </c>
      <c r="G39" s="57">
        <v>30</v>
      </c>
      <c r="H39" s="91">
        <v>0.3125</v>
      </c>
      <c r="I39" s="57">
        <v>65</v>
      </c>
      <c r="J39" s="91">
        <v>0.67708333333333337</v>
      </c>
      <c r="K39" s="7"/>
    </row>
    <row r="40" spans="1:11" s="77" customFormat="1" x14ac:dyDescent="0.2">
      <c r="A40" s="56" t="s">
        <v>434</v>
      </c>
      <c r="B40" s="57">
        <v>14</v>
      </c>
      <c r="C40" s="57">
        <v>0</v>
      </c>
      <c r="D40" s="91">
        <v>0</v>
      </c>
      <c r="E40" s="57">
        <v>0</v>
      </c>
      <c r="F40" s="91">
        <v>0</v>
      </c>
      <c r="G40" s="57">
        <v>6</v>
      </c>
      <c r="H40" s="91">
        <v>0.42857142857142855</v>
      </c>
      <c r="I40" s="57">
        <v>8</v>
      </c>
      <c r="J40" s="91">
        <v>0.5714285714285714</v>
      </c>
      <c r="K40" s="7"/>
    </row>
    <row r="41" spans="1:11" s="77" customFormat="1" x14ac:dyDescent="0.2">
      <c r="A41" s="56" t="s">
        <v>435</v>
      </c>
      <c r="B41" s="57">
        <v>10</v>
      </c>
      <c r="C41" s="57">
        <v>1</v>
      </c>
      <c r="D41" s="91">
        <v>0.1</v>
      </c>
      <c r="E41" s="57">
        <v>0</v>
      </c>
      <c r="F41" s="91">
        <v>0</v>
      </c>
      <c r="G41" s="57">
        <v>2</v>
      </c>
      <c r="H41" s="91">
        <v>0.2</v>
      </c>
      <c r="I41" s="57">
        <v>7</v>
      </c>
      <c r="J41" s="91">
        <v>0.7</v>
      </c>
      <c r="K41" s="7"/>
    </row>
    <row r="42" spans="1:11" s="77" customFormat="1" x14ac:dyDescent="0.2">
      <c r="A42" s="56" t="s">
        <v>390</v>
      </c>
      <c r="B42" s="57">
        <v>2</v>
      </c>
      <c r="C42" s="57">
        <v>1</v>
      </c>
      <c r="D42" s="91">
        <v>0.5</v>
      </c>
      <c r="E42" s="57">
        <v>0</v>
      </c>
      <c r="F42" s="91">
        <v>0</v>
      </c>
      <c r="G42" s="57">
        <v>0</v>
      </c>
      <c r="H42" s="91">
        <v>0</v>
      </c>
      <c r="I42" s="57">
        <v>1</v>
      </c>
      <c r="J42" s="91">
        <v>0.5</v>
      </c>
      <c r="K42" s="7"/>
    </row>
    <row r="43" spans="1:11" s="77" customFormat="1" x14ac:dyDescent="0.2">
      <c r="A43" s="56" t="s">
        <v>391</v>
      </c>
      <c r="B43" s="57">
        <v>11</v>
      </c>
      <c r="C43" s="57">
        <v>0</v>
      </c>
      <c r="D43" s="91">
        <v>0</v>
      </c>
      <c r="E43" s="57">
        <v>0</v>
      </c>
      <c r="F43" s="91">
        <v>0</v>
      </c>
      <c r="G43" s="57">
        <v>7</v>
      </c>
      <c r="H43" s="91">
        <v>0.63636363636363635</v>
      </c>
      <c r="I43" s="57">
        <v>4</v>
      </c>
      <c r="J43" s="91">
        <v>0.36363636363636365</v>
      </c>
      <c r="K43" s="7"/>
    </row>
    <row r="44" spans="1:11" s="77" customFormat="1" x14ac:dyDescent="0.2">
      <c r="A44" s="55" t="s">
        <v>573</v>
      </c>
      <c r="B44" s="57"/>
      <c r="C44" s="57"/>
      <c r="D44" s="91"/>
      <c r="E44" s="57"/>
      <c r="F44" s="91"/>
      <c r="G44" s="57"/>
      <c r="H44" s="91"/>
      <c r="I44" s="57"/>
      <c r="J44" s="91"/>
      <c r="K44" s="7"/>
    </row>
    <row r="45" spans="1:11" s="77" customFormat="1" x14ac:dyDescent="0.2">
      <c r="A45" s="56" t="s">
        <v>438</v>
      </c>
      <c r="B45" s="57">
        <v>102</v>
      </c>
      <c r="C45" s="57">
        <v>6</v>
      </c>
      <c r="D45" s="91">
        <v>5.8823529411764705E-2</v>
      </c>
      <c r="E45" s="57">
        <v>1</v>
      </c>
      <c r="F45" s="91">
        <v>9.8039215686274508E-3</v>
      </c>
      <c r="G45" s="57">
        <v>26</v>
      </c>
      <c r="H45" s="91">
        <v>0.25490196078431371</v>
      </c>
      <c r="I45" s="57">
        <v>69</v>
      </c>
      <c r="J45" s="91">
        <v>0.67647058823529416</v>
      </c>
      <c r="K45" s="7"/>
    </row>
    <row r="46" spans="1:11" s="77" customFormat="1" x14ac:dyDescent="0.2">
      <c r="A46" s="56" t="s">
        <v>439</v>
      </c>
      <c r="B46" s="57">
        <v>37</v>
      </c>
      <c r="C46" s="57">
        <v>5</v>
      </c>
      <c r="D46" s="91">
        <v>0.13513513513513514</v>
      </c>
      <c r="E46" s="57">
        <v>0</v>
      </c>
      <c r="F46" s="91">
        <v>0</v>
      </c>
      <c r="G46" s="57">
        <v>14</v>
      </c>
      <c r="H46" s="91">
        <v>0.3783783783783784</v>
      </c>
      <c r="I46" s="57">
        <v>18</v>
      </c>
      <c r="J46" s="91">
        <v>0.48648648648648651</v>
      </c>
      <c r="K46" s="7"/>
    </row>
    <row r="47" spans="1:11" s="77" customFormat="1" x14ac:dyDescent="0.2">
      <c r="A47" s="56" t="s">
        <v>440</v>
      </c>
      <c r="B47" s="57">
        <v>54</v>
      </c>
      <c r="C47" s="57">
        <v>5</v>
      </c>
      <c r="D47" s="91">
        <v>9.2592592592592587E-2</v>
      </c>
      <c r="E47" s="57">
        <v>1</v>
      </c>
      <c r="F47" s="91">
        <v>1.8518518518518517E-2</v>
      </c>
      <c r="G47" s="57">
        <v>17</v>
      </c>
      <c r="H47" s="91">
        <v>0.31481481481481483</v>
      </c>
      <c r="I47" s="57">
        <v>31</v>
      </c>
      <c r="J47" s="91">
        <v>0.57407407407407407</v>
      </c>
      <c r="K47" s="7"/>
    </row>
    <row r="48" spans="1:11" s="77" customFormat="1" x14ac:dyDescent="0.2">
      <c r="A48" s="56" t="s">
        <v>441</v>
      </c>
      <c r="B48" s="57">
        <v>33</v>
      </c>
      <c r="C48" s="57">
        <v>0</v>
      </c>
      <c r="D48" s="91">
        <v>0</v>
      </c>
      <c r="E48" s="57">
        <v>1</v>
      </c>
      <c r="F48" s="91">
        <v>3.0303030303030304E-2</v>
      </c>
      <c r="G48" s="57">
        <v>12</v>
      </c>
      <c r="H48" s="91">
        <v>0.36363636363636365</v>
      </c>
      <c r="I48" s="57">
        <v>20</v>
      </c>
      <c r="J48" s="91">
        <v>0.60606060606060608</v>
      </c>
      <c r="K48" s="7"/>
    </row>
    <row r="49" spans="1:11" s="77" customFormat="1" x14ac:dyDescent="0.2">
      <c r="A49" s="56" t="s">
        <v>442</v>
      </c>
      <c r="B49" s="57">
        <v>19</v>
      </c>
      <c r="C49" s="57">
        <v>0</v>
      </c>
      <c r="D49" s="91">
        <v>0</v>
      </c>
      <c r="E49" s="57">
        <v>0</v>
      </c>
      <c r="F49" s="91">
        <v>0</v>
      </c>
      <c r="G49" s="57">
        <v>9</v>
      </c>
      <c r="H49" s="91">
        <v>0.47368421052631576</v>
      </c>
      <c r="I49" s="57">
        <v>10</v>
      </c>
      <c r="J49" s="91">
        <v>0.52631578947368418</v>
      </c>
      <c r="K49" s="7"/>
    </row>
    <row r="50" spans="1:11" s="77" customFormat="1" x14ac:dyDescent="0.2">
      <c r="A50" s="55" t="s">
        <v>574</v>
      </c>
      <c r="B50" s="57"/>
      <c r="C50" s="57"/>
      <c r="D50" s="91"/>
      <c r="E50" s="57"/>
      <c r="F50" s="91"/>
      <c r="G50" s="57"/>
      <c r="H50" s="91"/>
      <c r="I50" s="57"/>
      <c r="J50" s="91"/>
      <c r="K50" s="7"/>
    </row>
    <row r="51" spans="1:11" s="77" customFormat="1" x14ac:dyDescent="0.2">
      <c r="A51" s="56" t="s">
        <v>392</v>
      </c>
      <c r="B51" s="57">
        <v>72</v>
      </c>
      <c r="C51" s="57">
        <v>3</v>
      </c>
      <c r="D51" s="91">
        <v>4.1666666666666664E-2</v>
      </c>
      <c r="E51" s="57">
        <v>3</v>
      </c>
      <c r="F51" s="91">
        <v>4.1666666666666664E-2</v>
      </c>
      <c r="G51" s="57">
        <v>21</v>
      </c>
      <c r="H51" s="91">
        <v>0.29166666666666669</v>
      </c>
      <c r="I51" s="57">
        <v>45</v>
      </c>
      <c r="J51" s="91">
        <v>0.625</v>
      </c>
      <c r="K51" s="7"/>
    </row>
    <row r="52" spans="1:11" s="77" customFormat="1" x14ac:dyDescent="0.2">
      <c r="A52" s="56" t="s">
        <v>558</v>
      </c>
      <c r="B52" s="57">
        <v>57</v>
      </c>
      <c r="C52" s="57">
        <v>1</v>
      </c>
      <c r="D52" s="91">
        <v>1.7543859649122806E-2</v>
      </c>
      <c r="E52" s="57">
        <v>5</v>
      </c>
      <c r="F52" s="91">
        <v>8.771929824561403E-2</v>
      </c>
      <c r="G52" s="57">
        <v>19</v>
      </c>
      <c r="H52" s="91">
        <v>0.33333333333333331</v>
      </c>
      <c r="I52" s="57">
        <v>32</v>
      </c>
      <c r="J52" s="91">
        <v>0.56140350877192979</v>
      </c>
      <c r="K52" s="7"/>
    </row>
    <row r="53" spans="1:11" s="77" customFormat="1" x14ac:dyDescent="0.2">
      <c r="A53" s="56" t="s">
        <v>393</v>
      </c>
      <c r="B53" s="57">
        <v>18</v>
      </c>
      <c r="C53" s="57">
        <v>0</v>
      </c>
      <c r="D53" s="91">
        <v>0</v>
      </c>
      <c r="E53" s="57">
        <v>0</v>
      </c>
      <c r="F53" s="91">
        <v>0</v>
      </c>
      <c r="G53" s="57">
        <v>8</v>
      </c>
      <c r="H53" s="91">
        <v>0.44444444444444442</v>
      </c>
      <c r="I53" s="57">
        <v>10</v>
      </c>
      <c r="J53" s="91">
        <v>0.55555555555555558</v>
      </c>
      <c r="K53" s="7"/>
    </row>
    <row r="54" spans="1:11" s="77" customFormat="1" x14ac:dyDescent="0.2">
      <c r="A54" s="56" t="s">
        <v>535</v>
      </c>
      <c r="B54" s="57">
        <v>27</v>
      </c>
      <c r="C54" s="57">
        <v>2</v>
      </c>
      <c r="D54" s="91">
        <v>7.407407407407407E-2</v>
      </c>
      <c r="E54" s="57">
        <v>0</v>
      </c>
      <c r="F54" s="91">
        <v>0</v>
      </c>
      <c r="G54" s="57">
        <v>8</v>
      </c>
      <c r="H54" s="91">
        <v>0.29629629629629628</v>
      </c>
      <c r="I54" s="57">
        <v>17</v>
      </c>
      <c r="J54" s="91">
        <v>0.62962962962962965</v>
      </c>
      <c r="K54" s="7"/>
    </row>
    <row r="55" spans="1:11" s="77" customFormat="1" x14ac:dyDescent="0.2">
      <c r="A55" s="56" t="s">
        <v>445</v>
      </c>
      <c r="B55" s="57">
        <v>25</v>
      </c>
      <c r="C55" s="57">
        <v>1</v>
      </c>
      <c r="D55" s="91">
        <v>0.04</v>
      </c>
      <c r="E55" s="57">
        <v>2</v>
      </c>
      <c r="F55" s="91">
        <v>0.08</v>
      </c>
      <c r="G55" s="57">
        <v>5</v>
      </c>
      <c r="H55" s="91">
        <v>0.2</v>
      </c>
      <c r="I55" s="57">
        <v>17</v>
      </c>
      <c r="J55" s="91">
        <v>0.68</v>
      </c>
      <c r="K55" s="7"/>
    </row>
    <row r="56" spans="1:11" s="77" customFormat="1" x14ac:dyDescent="0.2">
      <c r="A56" s="55" t="s">
        <v>575</v>
      </c>
      <c r="B56" s="57"/>
      <c r="C56" s="57"/>
      <c r="D56" s="91"/>
      <c r="E56" s="57"/>
      <c r="F56" s="91"/>
      <c r="G56" s="57"/>
      <c r="H56" s="91"/>
      <c r="I56" s="57"/>
      <c r="J56" s="91"/>
      <c r="K56" s="7"/>
    </row>
    <row r="57" spans="1:11" s="77" customFormat="1" x14ac:dyDescent="0.2">
      <c r="A57" s="56" t="s">
        <v>446</v>
      </c>
      <c r="B57" s="57">
        <v>78</v>
      </c>
      <c r="C57" s="57">
        <v>2</v>
      </c>
      <c r="D57" s="91">
        <v>2.564102564102564E-2</v>
      </c>
      <c r="E57" s="57">
        <v>1</v>
      </c>
      <c r="F57" s="91">
        <v>1.282051282051282E-2</v>
      </c>
      <c r="G57" s="57">
        <v>26</v>
      </c>
      <c r="H57" s="91">
        <v>0.33333333333333331</v>
      </c>
      <c r="I57" s="57">
        <v>49</v>
      </c>
      <c r="J57" s="91">
        <v>0.62820512820512819</v>
      </c>
      <c r="K57" s="7"/>
    </row>
    <row r="58" spans="1:11" s="77" customFormat="1" x14ac:dyDescent="0.2">
      <c r="A58" s="56" t="s">
        <v>447</v>
      </c>
      <c r="B58" s="57">
        <v>50</v>
      </c>
      <c r="C58" s="57">
        <v>0</v>
      </c>
      <c r="D58" s="91">
        <v>0</v>
      </c>
      <c r="E58" s="57">
        <v>3</v>
      </c>
      <c r="F58" s="91">
        <v>0.06</v>
      </c>
      <c r="G58" s="57">
        <v>18</v>
      </c>
      <c r="H58" s="91">
        <v>0.36</v>
      </c>
      <c r="I58" s="57">
        <v>29</v>
      </c>
      <c r="J58" s="91">
        <v>0.57999999999999996</v>
      </c>
      <c r="K58" s="7"/>
    </row>
    <row r="59" spans="1:11" s="77" customFormat="1" x14ac:dyDescent="0.2">
      <c r="A59" s="56" t="s">
        <v>448</v>
      </c>
      <c r="B59" s="57">
        <v>59</v>
      </c>
      <c r="C59" s="57">
        <v>2</v>
      </c>
      <c r="D59" s="91">
        <v>3.3898305084745763E-2</v>
      </c>
      <c r="E59" s="57">
        <v>1</v>
      </c>
      <c r="F59" s="91">
        <v>1.6949152542372881E-2</v>
      </c>
      <c r="G59" s="57">
        <v>17</v>
      </c>
      <c r="H59" s="91">
        <v>0.28813559322033899</v>
      </c>
      <c r="I59" s="57">
        <v>39</v>
      </c>
      <c r="J59" s="91">
        <v>0.66101694915254239</v>
      </c>
      <c r="K59" s="7"/>
    </row>
    <row r="60" spans="1:11" s="77" customFormat="1" x14ac:dyDescent="0.2">
      <c r="A60" s="58" t="s">
        <v>450</v>
      </c>
      <c r="B60" s="57">
        <v>19</v>
      </c>
      <c r="C60" s="57">
        <v>0</v>
      </c>
      <c r="D60" s="91">
        <v>0</v>
      </c>
      <c r="E60" s="57">
        <v>1</v>
      </c>
      <c r="F60" s="91">
        <v>5.2631578947368418E-2</v>
      </c>
      <c r="G60" s="57">
        <v>7</v>
      </c>
      <c r="H60" s="91">
        <v>0.36842105263157893</v>
      </c>
      <c r="I60" s="57">
        <v>11</v>
      </c>
      <c r="J60" s="91">
        <v>0.57894736842105265</v>
      </c>
      <c r="K60" s="7"/>
    </row>
    <row r="61" spans="1:11" s="77" customFormat="1" x14ac:dyDescent="0.2">
      <c r="A61" s="56" t="s">
        <v>397</v>
      </c>
      <c r="B61" s="57">
        <v>14</v>
      </c>
      <c r="C61" s="57">
        <v>0</v>
      </c>
      <c r="D61" s="91">
        <v>0</v>
      </c>
      <c r="E61" s="57">
        <v>1</v>
      </c>
      <c r="F61" s="91">
        <v>7.1428571428571425E-2</v>
      </c>
      <c r="G61" s="57">
        <v>4</v>
      </c>
      <c r="H61" s="91">
        <v>0.2857142857142857</v>
      </c>
      <c r="I61" s="57">
        <v>9</v>
      </c>
      <c r="J61" s="91">
        <v>0.6428571428571429</v>
      </c>
      <c r="K61" s="7"/>
    </row>
    <row r="62" spans="1:11" s="77" customFormat="1" x14ac:dyDescent="0.2">
      <c r="A62" s="56" t="s">
        <v>394</v>
      </c>
      <c r="B62" s="57">
        <v>59</v>
      </c>
      <c r="C62" s="57">
        <v>2</v>
      </c>
      <c r="D62" s="91">
        <v>3.3898305084745763E-2</v>
      </c>
      <c r="E62" s="57">
        <v>3</v>
      </c>
      <c r="F62" s="91">
        <v>5.0847457627118647E-2</v>
      </c>
      <c r="G62" s="57">
        <v>29</v>
      </c>
      <c r="H62" s="91">
        <v>0.49152542372881358</v>
      </c>
      <c r="I62" s="57">
        <v>25</v>
      </c>
      <c r="J62" s="91">
        <v>0.42372881355932202</v>
      </c>
      <c r="K62" s="7"/>
    </row>
    <row r="63" spans="1:11" s="77" customFormat="1" x14ac:dyDescent="0.2">
      <c r="A63" s="58" t="s">
        <v>576</v>
      </c>
      <c r="B63" s="57">
        <v>41</v>
      </c>
      <c r="C63" s="57">
        <v>4</v>
      </c>
      <c r="D63" s="91">
        <v>9.7560975609756101E-2</v>
      </c>
      <c r="E63" s="57">
        <v>0</v>
      </c>
      <c r="F63" s="91">
        <v>0</v>
      </c>
      <c r="G63" s="57">
        <v>17</v>
      </c>
      <c r="H63" s="91">
        <v>0.41463414634146339</v>
      </c>
      <c r="I63" s="57">
        <v>20</v>
      </c>
      <c r="J63" s="91">
        <v>0.48780487804878048</v>
      </c>
      <c r="K63" s="7"/>
    </row>
    <row r="64" spans="1:11" s="77" customFormat="1" x14ac:dyDescent="0.2">
      <c r="A64" s="8" t="s">
        <v>211</v>
      </c>
      <c r="D64" s="91"/>
      <c r="F64" s="91"/>
      <c r="H64" s="91"/>
      <c r="J64" s="91"/>
      <c r="K64" s="7"/>
    </row>
    <row r="65" spans="1:11" s="77" customFormat="1" x14ac:dyDescent="0.2">
      <c r="A65" s="1" t="s">
        <v>785</v>
      </c>
      <c r="B65" s="57">
        <v>30</v>
      </c>
      <c r="C65" s="57">
        <v>0</v>
      </c>
      <c r="D65" s="91">
        <v>0</v>
      </c>
      <c r="E65" s="57">
        <v>3</v>
      </c>
      <c r="F65" s="91">
        <v>0.1</v>
      </c>
      <c r="G65" s="57">
        <v>17</v>
      </c>
      <c r="H65" s="91">
        <v>0.56666666666666665</v>
      </c>
      <c r="I65" s="57">
        <v>10</v>
      </c>
      <c r="J65" s="91">
        <v>0.33333333333333331</v>
      </c>
      <c r="K65" s="7"/>
    </row>
    <row r="66" spans="1:11" s="77" customFormat="1" x14ac:dyDescent="0.2">
      <c r="A66" s="1" t="s">
        <v>453</v>
      </c>
      <c r="B66" s="57">
        <v>53</v>
      </c>
      <c r="C66" s="57">
        <v>0</v>
      </c>
      <c r="D66" s="91">
        <v>0</v>
      </c>
      <c r="E66" s="57">
        <v>0</v>
      </c>
      <c r="F66" s="91">
        <v>0</v>
      </c>
      <c r="G66" s="57">
        <v>15</v>
      </c>
      <c r="H66" s="91">
        <v>0.28301886792452829</v>
      </c>
      <c r="I66" s="57">
        <v>38</v>
      </c>
      <c r="J66" s="91">
        <v>0.71698113207547165</v>
      </c>
      <c r="K66" s="7"/>
    </row>
    <row r="67" spans="1:11" s="77" customFormat="1" x14ac:dyDescent="0.2">
      <c r="A67" s="1" t="s">
        <v>454</v>
      </c>
      <c r="B67" s="57">
        <v>78</v>
      </c>
      <c r="C67" s="57">
        <v>0</v>
      </c>
      <c r="D67" s="91">
        <v>0</v>
      </c>
      <c r="E67" s="57">
        <v>5</v>
      </c>
      <c r="F67" s="91">
        <v>6.4102564102564097E-2</v>
      </c>
      <c r="G67" s="57">
        <v>25</v>
      </c>
      <c r="H67" s="91">
        <v>0.32051282051282054</v>
      </c>
      <c r="I67" s="57">
        <v>48</v>
      </c>
      <c r="J67" s="91">
        <v>0.61538461538461542</v>
      </c>
      <c r="K67" s="7"/>
    </row>
    <row r="68" spans="1:11" s="77" customFormat="1" x14ac:dyDescent="0.2">
      <c r="A68" s="1" t="s">
        <v>455</v>
      </c>
      <c r="B68" s="57">
        <v>73</v>
      </c>
      <c r="C68" s="57">
        <v>45</v>
      </c>
      <c r="D68" s="91">
        <v>0.61643835616438358</v>
      </c>
      <c r="E68" s="57">
        <v>1</v>
      </c>
      <c r="F68" s="91">
        <v>1.3698630136986301E-2</v>
      </c>
      <c r="G68" s="57">
        <v>9</v>
      </c>
      <c r="H68" s="91">
        <v>0.12328767123287671</v>
      </c>
      <c r="I68" s="57">
        <v>18</v>
      </c>
      <c r="J68" s="91">
        <v>0.24657534246575341</v>
      </c>
      <c r="K68" s="7"/>
    </row>
    <row r="69" spans="1:11" s="77" customFormat="1" x14ac:dyDescent="0.2">
      <c r="A69" s="1" t="s">
        <v>456</v>
      </c>
      <c r="B69" s="57">
        <v>14</v>
      </c>
      <c r="C69" s="57">
        <v>0</v>
      </c>
      <c r="D69" s="91">
        <v>0</v>
      </c>
      <c r="E69" s="57">
        <v>0</v>
      </c>
      <c r="F69" s="91">
        <v>0</v>
      </c>
      <c r="G69" s="57">
        <v>3</v>
      </c>
      <c r="H69" s="91">
        <v>0.21428571428571427</v>
      </c>
      <c r="I69" s="57">
        <v>11</v>
      </c>
      <c r="J69" s="91">
        <v>0.7857142857142857</v>
      </c>
      <c r="K69" s="7"/>
    </row>
    <row r="70" spans="1:11" s="77" customFormat="1" x14ac:dyDescent="0.2">
      <c r="A70" s="1" t="s">
        <v>457</v>
      </c>
      <c r="B70" s="57">
        <v>13</v>
      </c>
      <c r="C70" s="57">
        <v>0</v>
      </c>
      <c r="D70" s="91">
        <v>0</v>
      </c>
      <c r="E70" s="57">
        <v>0</v>
      </c>
      <c r="F70" s="91">
        <v>0</v>
      </c>
      <c r="G70" s="57">
        <v>5</v>
      </c>
      <c r="H70" s="91">
        <v>0.38461538461538464</v>
      </c>
      <c r="I70" s="57">
        <v>8</v>
      </c>
      <c r="J70" s="91">
        <v>0.61538461538461542</v>
      </c>
      <c r="K70" s="7"/>
    </row>
    <row r="71" spans="1:11" s="77" customFormat="1" x14ac:dyDescent="0.2">
      <c r="A71" s="8" t="s">
        <v>212</v>
      </c>
      <c r="B71" s="57"/>
      <c r="C71" s="57"/>
      <c r="D71" s="91"/>
      <c r="E71" s="57"/>
      <c r="F71" s="91"/>
      <c r="G71" s="57"/>
      <c r="H71" s="91"/>
      <c r="I71" s="57"/>
      <c r="J71" s="91"/>
      <c r="K71" s="7"/>
    </row>
    <row r="72" spans="1:11" s="77" customFormat="1" x14ac:dyDescent="0.2">
      <c r="A72" s="1" t="s">
        <v>458</v>
      </c>
      <c r="B72" s="57">
        <v>99</v>
      </c>
      <c r="C72" s="57">
        <v>5</v>
      </c>
      <c r="D72" s="91">
        <v>5.0505050505050504E-2</v>
      </c>
      <c r="E72" s="57">
        <v>2</v>
      </c>
      <c r="F72" s="91">
        <v>2.0202020202020204E-2</v>
      </c>
      <c r="G72" s="57">
        <v>21</v>
      </c>
      <c r="H72" s="91">
        <v>0.21212121212121213</v>
      </c>
      <c r="I72" s="57">
        <v>71</v>
      </c>
      <c r="J72" s="91">
        <v>0.71717171717171713</v>
      </c>
      <c r="K72" s="7"/>
    </row>
    <row r="73" spans="1:11" s="77" customFormat="1" x14ac:dyDescent="0.2">
      <c r="A73" s="1" t="s">
        <v>459</v>
      </c>
      <c r="B73" s="57">
        <v>39</v>
      </c>
      <c r="C73" s="57">
        <v>1</v>
      </c>
      <c r="D73" s="91">
        <v>2.564102564102564E-2</v>
      </c>
      <c r="E73" s="57">
        <v>0</v>
      </c>
      <c r="F73" s="91">
        <v>0</v>
      </c>
      <c r="G73" s="57">
        <v>10</v>
      </c>
      <c r="H73" s="91">
        <v>0.25641025641025639</v>
      </c>
      <c r="I73" s="57">
        <v>28</v>
      </c>
      <c r="J73" s="91">
        <v>0.71794871794871795</v>
      </c>
      <c r="K73" s="7"/>
    </row>
    <row r="74" spans="1:11" s="77" customFormat="1" x14ac:dyDescent="0.2">
      <c r="A74" s="1" t="s">
        <v>460</v>
      </c>
      <c r="B74" s="57">
        <v>40</v>
      </c>
      <c r="C74" s="57">
        <v>0</v>
      </c>
      <c r="D74" s="91">
        <v>0</v>
      </c>
      <c r="E74" s="57">
        <v>1</v>
      </c>
      <c r="F74" s="91">
        <v>2.5000000000000001E-2</v>
      </c>
      <c r="G74" s="57">
        <v>10</v>
      </c>
      <c r="H74" s="91">
        <v>0.25</v>
      </c>
      <c r="I74" s="57">
        <v>29</v>
      </c>
      <c r="J74" s="91">
        <v>0.72499999999999998</v>
      </c>
      <c r="K74" s="7"/>
    </row>
    <row r="75" spans="1:11" s="77" customFormat="1" x14ac:dyDescent="0.2">
      <c r="A75" s="1" t="s">
        <v>461</v>
      </c>
      <c r="B75" s="57">
        <v>14</v>
      </c>
      <c r="C75" s="57">
        <v>1</v>
      </c>
      <c r="D75" s="91">
        <v>7.1428571428571425E-2</v>
      </c>
      <c r="E75" s="57">
        <v>0</v>
      </c>
      <c r="F75" s="91">
        <v>0</v>
      </c>
      <c r="G75" s="57">
        <v>3</v>
      </c>
      <c r="H75" s="91">
        <v>0.21428571428571427</v>
      </c>
      <c r="I75" s="57">
        <v>10</v>
      </c>
      <c r="J75" s="91">
        <v>0.7142857142857143</v>
      </c>
      <c r="K75" s="7"/>
    </row>
    <row r="76" spans="1:11" s="77" customFormat="1" x14ac:dyDescent="0.2">
      <c r="A76" s="1" t="s">
        <v>462</v>
      </c>
      <c r="B76" s="57">
        <v>37</v>
      </c>
      <c r="C76" s="57">
        <v>7</v>
      </c>
      <c r="D76" s="91">
        <v>0.1891891891891892</v>
      </c>
      <c r="E76" s="57">
        <v>0</v>
      </c>
      <c r="F76" s="91">
        <v>0</v>
      </c>
      <c r="G76" s="57">
        <v>10</v>
      </c>
      <c r="H76" s="91">
        <v>0.27027027027027029</v>
      </c>
      <c r="I76" s="57">
        <v>20</v>
      </c>
      <c r="J76" s="91">
        <v>0.54054054054054057</v>
      </c>
      <c r="K76" s="7"/>
    </row>
    <row r="77" spans="1:11" s="77" customFormat="1" x14ac:dyDescent="0.2">
      <c r="A77" s="8" t="s">
        <v>213</v>
      </c>
      <c r="B77" s="57"/>
      <c r="C77" s="57"/>
      <c r="D77" s="91"/>
      <c r="E77" s="57"/>
      <c r="F77" s="91"/>
      <c r="G77" s="57"/>
      <c r="H77" s="91"/>
      <c r="I77" s="57"/>
      <c r="J77" s="91"/>
      <c r="K77" s="7"/>
    </row>
    <row r="78" spans="1:11" s="77" customFormat="1" x14ac:dyDescent="0.2">
      <c r="A78" s="1" t="s">
        <v>557</v>
      </c>
      <c r="B78" s="57">
        <v>17</v>
      </c>
      <c r="C78" s="57">
        <v>1</v>
      </c>
      <c r="D78" s="91">
        <v>5.8823529411764705E-2</v>
      </c>
      <c r="E78" s="57">
        <v>0</v>
      </c>
      <c r="F78" s="91">
        <v>0</v>
      </c>
      <c r="G78" s="57">
        <v>7</v>
      </c>
      <c r="H78" s="91">
        <v>0.41176470588235292</v>
      </c>
      <c r="I78" s="57">
        <v>9</v>
      </c>
      <c r="J78" s="91">
        <v>0.52941176470588236</v>
      </c>
      <c r="K78" s="7"/>
    </row>
    <row r="79" spans="1:11" s="77" customFormat="1" x14ac:dyDescent="0.2">
      <c r="A79" s="1" t="s">
        <v>463</v>
      </c>
      <c r="B79" s="57">
        <v>42</v>
      </c>
      <c r="C79" s="57">
        <v>8</v>
      </c>
      <c r="D79" s="91">
        <v>0.19047619047619047</v>
      </c>
      <c r="E79" s="57">
        <v>1</v>
      </c>
      <c r="F79" s="91">
        <v>2.3809523809523808E-2</v>
      </c>
      <c r="G79" s="57">
        <v>12</v>
      </c>
      <c r="H79" s="91">
        <v>0.2857142857142857</v>
      </c>
      <c r="I79" s="57">
        <v>21</v>
      </c>
      <c r="J79" s="91">
        <v>0.5</v>
      </c>
      <c r="K79" s="7"/>
    </row>
    <row r="80" spans="1:11" s="77" customFormat="1" x14ac:dyDescent="0.2">
      <c r="A80" s="1" t="s">
        <v>464</v>
      </c>
      <c r="B80" s="57">
        <v>27</v>
      </c>
      <c r="C80" s="57">
        <v>0</v>
      </c>
      <c r="D80" s="91">
        <v>0</v>
      </c>
      <c r="E80" s="57">
        <v>2</v>
      </c>
      <c r="F80" s="91">
        <v>7.407407407407407E-2</v>
      </c>
      <c r="G80" s="57">
        <v>4</v>
      </c>
      <c r="H80" s="91">
        <v>0.14814814814814814</v>
      </c>
      <c r="I80" s="57">
        <v>21</v>
      </c>
      <c r="J80" s="91">
        <v>0.77777777777777779</v>
      </c>
      <c r="K80" s="7"/>
    </row>
    <row r="81" spans="1:11" s="77" customFormat="1" x14ac:dyDescent="0.2">
      <c r="A81" s="1" t="s">
        <v>536</v>
      </c>
      <c r="B81" s="57">
        <v>11</v>
      </c>
      <c r="C81" s="57">
        <v>0</v>
      </c>
      <c r="D81" s="91">
        <v>0</v>
      </c>
      <c r="E81" s="57">
        <v>0</v>
      </c>
      <c r="F81" s="91">
        <v>0</v>
      </c>
      <c r="G81" s="57">
        <v>2</v>
      </c>
      <c r="H81" s="91">
        <v>0.18181818181818182</v>
      </c>
      <c r="I81" s="57">
        <v>9</v>
      </c>
      <c r="J81" s="91">
        <v>0.81818181818181823</v>
      </c>
      <c r="K81" s="7"/>
    </row>
    <row r="82" spans="1:11" s="77" customFormat="1" x14ac:dyDescent="0.2">
      <c r="A82" s="1" t="s">
        <v>465</v>
      </c>
      <c r="B82" s="57">
        <v>41</v>
      </c>
      <c r="C82" s="57">
        <v>2</v>
      </c>
      <c r="D82" s="91">
        <v>4.878048780487805E-2</v>
      </c>
      <c r="E82" s="57">
        <v>0</v>
      </c>
      <c r="F82" s="91">
        <v>0</v>
      </c>
      <c r="G82" s="57">
        <v>12</v>
      </c>
      <c r="H82" s="91">
        <v>0.29268292682926828</v>
      </c>
      <c r="I82" s="57">
        <v>27</v>
      </c>
      <c r="J82" s="91">
        <v>0.65853658536585369</v>
      </c>
      <c r="K82" s="7"/>
    </row>
    <row r="83" spans="1:11" s="77" customFormat="1" x14ac:dyDescent="0.2">
      <c r="A83" s="8" t="s">
        <v>214</v>
      </c>
      <c r="B83" s="57"/>
      <c r="C83" s="57"/>
      <c r="D83" s="91"/>
      <c r="E83" s="57"/>
      <c r="F83" s="91"/>
      <c r="G83" s="57"/>
      <c r="H83" s="91"/>
      <c r="I83" s="57"/>
      <c r="J83" s="91"/>
      <c r="K83" s="7"/>
    </row>
    <row r="84" spans="1:11" s="77" customFormat="1" x14ac:dyDescent="0.2">
      <c r="A84" s="1" t="s">
        <v>466</v>
      </c>
      <c r="B84" s="57">
        <v>124</v>
      </c>
      <c r="C84" s="57">
        <v>9</v>
      </c>
      <c r="D84" s="91">
        <v>7.2580645161290328E-2</v>
      </c>
      <c r="E84" s="57">
        <v>2</v>
      </c>
      <c r="F84" s="91">
        <v>1.6129032258064516E-2</v>
      </c>
      <c r="G84" s="57">
        <v>33</v>
      </c>
      <c r="H84" s="91">
        <v>0.2661290322580645</v>
      </c>
      <c r="I84" s="57">
        <v>80</v>
      </c>
      <c r="J84" s="91">
        <v>0.64516129032258063</v>
      </c>
      <c r="K84" s="7"/>
    </row>
    <row r="85" spans="1:11" s="77" customFormat="1" x14ac:dyDescent="0.2">
      <c r="A85" s="1" t="s">
        <v>467</v>
      </c>
      <c r="B85" s="57">
        <v>15</v>
      </c>
      <c r="C85" s="57">
        <v>0</v>
      </c>
      <c r="D85" s="91">
        <v>0</v>
      </c>
      <c r="E85" s="57">
        <v>1</v>
      </c>
      <c r="F85" s="91">
        <v>6.6666666666666666E-2</v>
      </c>
      <c r="G85" s="57">
        <v>4</v>
      </c>
      <c r="H85" s="91">
        <v>0.26666666666666666</v>
      </c>
      <c r="I85" s="57">
        <v>10</v>
      </c>
      <c r="J85" s="91">
        <v>0.66666666666666663</v>
      </c>
      <c r="K85" s="7"/>
    </row>
    <row r="86" spans="1:11" s="77" customFormat="1" x14ac:dyDescent="0.2">
      <c r="A86" s="8" t="s">
        <v>215</v>
      </c>
      <c r="B86" s="57"/>
      <c r="C86" s="57"/>
      <c r="D86" s="91"/>
      <c r="E86" s="57"/>
      <c r="F86" s="91"/>
      <c r="G86" s="57"/>
      <c r="H86" s="91"/>
      <c r="I86" s="57"/>
      <c r="J86" s="91"/>
      <c r="K86" s="7"/>
    </row>
    <row r="87" spans="1:11" s="77" customFormat="1" x14ac:dyDescent="0.2">
      <c r="A87" s="1" t="s">
        <v>468</v>
      </c>
      <c r="B87" s="57">
        <v>42</v>
      </c>
      <c r="C87" s="57">
        <v>1</v>
      </c>
      <c r="D87" s="91">
        <v>2.3809523809523808E-2</v>
      </c>
      <c r="E87" s="57">
        <v>2</v>
      </c>
      <c r="F87" s="91">
        <v>4.7619047619047616E-2</v>
      </c>
      <c r="G87" s="57">
        <v>10</v>
      </c>
      <c r="H87" s="91">
        <v>0.23809523809523808</v>
      </c>
      <c r="I87" s="57">
        <v>29</v>
      </c>
      <c r="J87" s="91">
        <v>0.69047619047619047</v>
      </c>
      <c r="K87" s="7"/>
    </row>
    <row r="88" spans="1:11" s="77" customFormat="1" x14ac:dyDescent="0.2">
      <c r="A88" s="1" t="s">
        <v>469</v>
      </c>
      <c r="B88" s="57">
        <v>84</v>
      </c>
      <c r="C88" s="57">
        <v>6</v>
      </c>
      <c r="D88" s="91">
        <v>7.1428571428571425E-2</v>
      </c>
      <c r="E88" s="57">
        <v>1</v>
      </c>
      <c r="F88" s="91">
        <v>1.1904761904761904E-2</v>
      </c>
      <c r="G88" s="57">
        <v>26</v>
      </c>
      <c r="H88" s="91">
        <v>0.30952380952380953</v>
      </c>
      <c r="I88" s="57">
        <v>51</v>
      </c>
      <c r="J88" s="91">
        <v>0.6071428571428571</v>
      </c>
      <c r="K88" s="7"/>
    </row>
    <row r="89" spans="1:11" s="77" customFormat="1" x14ac:dyDescent="0.2">
      <c r="A89" s="1" t="s">
        <v>470</v>
      </c>
      <c r="B89" s="57">
        <v>34</v>
      </c>
      <c r="C89" s="57">
        <v>1</v>
      </c>
      <c r="D89" s="91">
        <v>2.9411764705882353E-2</v>
      </c>
      <c r="E89" s="57">
        <v>1</v>
      </c>
      <c r="F89" s="91">
        <v>2.9411764705882353E-2</v>
      </c>
      <c r="G89" s="57">
        <v>8</v>
      </c>
      <c r="H89" s="91">
        <v>0.23529411764705882</v>
      </c>
      <c r="I89" s="57">
        <v>24</v>
      </c>
      <c r="J89" s="91">
        <v>0.70588235294117652</v>
      </c>
      <c r="K89" s="7"/>
    </row>
    <row r="90" spans="1:11" s="77" customFormat="1" x14ac:dyDescent="0.2">
      <c r="A90" s="8" t="s">
        <v>216</v>
      </c>
      <c r="B90" s="57"/>
      <c r="C90" s="57"/>
      <c r="D90" s="91"/>
      <c r="E90" s="57"/>
      <c r="F90" s="91"/>
      <c r="G90" s="57"/>
      <c r="H90" s="91"/>
      <c r="I90" s="57"/>
      <c r="J90" s="91"/>
      <c r="K90" s="7"/>
    </row>
    <row r="91" spans="1:11" s="77" customFormat="1" x14ac:dyDescent="0.2">
      <c r="A91" s="1" t="s">
        <v>471</v>
      </c>
      <c r="B91" s="57">
        <v>132</v>
      </c>
      <c r="C91" s="57">
        <v>2</v>
      </c>
      <c r="D91" s="91">
        <v>1.5151515151515152E-2</v>
      </c>
      <c r="E91" s="57">
        <v>1</v>
      </c>
      <c r="F91" s="91">
        <v>7.575757575757576E-3</v>
      </c>
      <c r="G91" s="57">
        <v>36</v>
      </c>
      <c r="H91" s="91">
        <v>0.27272727272727271</v>
      </c>
      <c r="I91" s="57">
        <v>93</v>
      </c>
      <c r="J91" s="91">
        <v>0.70454545454545459</v>
      </c>
      <c r="K91" s="7"/>
    </row>
    <row r="92" spans="1:11" s="77" customFormat="1" x14ac:dyDescent="0.2">
      <c r="A92" s="1" t="s">
        <v>472</v>
      </c>
      <c r="B92" s="57">
        <v>19</v>
      </c>
      <c r="C92" s="57">
        <v>0</v>
      </c>
      <c r="D92" s="91">
        <v>0</v>
      </c>
      <c r="E92" s="57">
        <v>0</v>
      </c>
      <c r="F92" s="91">
        <v>0</v>
      </c>
      <c r="G92" s="57">
        <v>4</v>
      </c>
      <c r="H92" s="91">
        <v>0.21052631578947367</v>
      </c>
      <c r="I92" s="57">
        <v>15</v>
      </c>
      <c r="J92" s="91">
        <v>0.78947368421052633</v>
      </c>
      <c r="K92" s="7"/>
    </row>
    <row r="93" spans="1:11" s="77" customFormat="1" x14ac:dyDescent="0.2">
      <c r="A93" s="8" t="s">
        <v>217</v>
      </c>
      <c r="B93" s="57"/>
      <c r="C93" s="57"/>
      <c r="D93" s="91"/>
      <c r="E93" s="57"/>
      <c r="F93" s="91"/>
      <c r="G93" s="57"/>
      <c r="H93" s="91"/>
      <c r="I93" s="57"/>
      <c r="J93" s="91"/>
      <c r="K93" s="7"/>
    </row>
    <row r="94" spans="1:11" s="77" customFormat="1" x14ac:dyDescent="0.2">
      <c r="A94" s="1" t="s">
        <v>473</v>
      </c>
      <c r="B94" s="57">
        <v>3</v>
      </c>
      <c r="C94" s="57">
        <v>0</v>
      </c>
      <c r="D94" s="91">
        <v>0</v>
      </c>
      <c r="E94" s="57">
        <v>0</v>
      </c>
      <c r="F94" s="91">
        <v>0</v>
      </c>
      <c r="G94" s="57">
        <v>1</v>
      </c>
      <c r="H94" s="91">
        <v>0.33333333333333331</v>
      </c>
      <c r="I94" s="57">
        <v>2</v>
      </c>
      <c r="J94" s="91">
        <v>0.66666666666666663</v>
      </c>
      <c r="K94" s="7"/>
    </row>
    <row r="95" spans="1:11" s="77" customFormat="1" x14ac:dyDescent="0.2">
      <c r="A95" s="1" t="s">
        <v>474</v>
      </c>
      <c r="B95" s="57">
        <v>11</v>
      </c>
      <c r="C95" s="57">
        <v>0</v>
      </c>
      <c r="D95" s="91">
        <v>0</v>
      </c>
      <c r="E95" s="57">
        <v>1</v>
      </c>
      <c r="F95" s="91">
        <v>9.0909090909090912E-2</v>
      </c>
      <c r="G95" s="57">
        <v>5</v>
      </c>
      <c r="H95" s="91">
        <v>0.45454545454545453</v>
      </c>
      <c r="I95" s="57">
        <v>5</v>
      </c>
      <c r="J95" s="91">
        <v>0.45454545454545453</v>
      </c>
      <c r="K95" s="7"/>
    </row>
    <row r="96" spans="1:11" s="77" customFormat="1" x14ac:dyDescent="0.2">
      <c r="A96" s="1" t="s">
        <v>475</v>
      </c>
      <c r="B96" s="57">
        <v>9</v>
      </c>
      <c r="C96" s="57">
        <v>4</v>
      </c>
      <c r="D96" s="91">
        <v>0.44444444444444442</v>
      </c>
      <c r="E96" s="57">
        <v>0</v>
      </c>
      <c r="F96" s="91">
        <v>0</v>
      </c>
      <c r="G96" s="57">
        <v>1</v>
      </c>
      <c r="H96" s="91">
        <v>0.1111111111111111</v>
      </c>
      <c r="I96" s="57">
        <v>4</v>
      </c>
      <c r="J96" s="91">
        <v>0.44444444444444442</v>
      </c>
      <c r="K96" s="7"/>
    </row>
    <row r="97" spans="1:11" s="77" customFormat="1" x14ac:dyDescent="0.2">
      <c r="A97" s="1" t="s">
        <v>476</v>
      </c>
      <c r="B97" s="57">
        <v>3</v>
      </c>
      <c r="C97" s="57">
        <v>0</v>
      </c>
      <c r="D97" s="91">
        <v>0</v>
      </c>
      <c r="E97" s="57">
        <v>0</v>
      </c>
      <c r="F97" s="91">
        <v>0</v>
      </c>
      <c r="G97" s="57">
        <v>2</v>
      </c>
      <c r="H97" s="91">
        <v>0.66666666666666663</v>
      </c>
      <c r="I97" s="57">
        <v>1</v>
      </c>
      <c r="J97" s="91">
        <v>0.33333333333333331</v>
      </c>
      <c r="K97" s="7"/>
    </row>
    <row r="98" spans="1:11" s="77" customFormat="1" x14ac:dyDescent="0.2">
      <c r="A98" s="1" t="s">
        <v>477</v>
      </c>
      <c r="B98" s="57">
        <v>1</v>
      </c>
      <c r="C98" s="40">
        <v>0</v>
      </c>
      <c r="D98" s="91">
        <v>0</v>
      </c>
      <c r="E98" s="40">
        <v>0</v>
      </c>
      <c r="F98" s="91">
        <v>0</v>
      </c>
      <c r="G98" s="40">
        <v>1</v>
      </c>
      <c r="H98" s="91">
        <v>1</v>
      </c>
      <c r="I98" s="40">
        <v>0</v>
      </c>
      <c r="J98" s="91">
        <v>0</v>
      </c>
      <c r="K98" s="7"/>
    </row>
    <row r="99" spans="1:11" s="77" customFormat="1" x14ac:dyDescent="0.2">
      <c r="A99" s="1" t="s">
        <v>478</v>
      </c>
      <c r="B99" s="57">
        <v>3</v>
      </c>
      <c r="C99" s="57">
        <v>0</v>
      </c>
      <c r="D99" s="91">
        <v>0</v>
      </c>
      <c r="E99" s="57">
        <v>0</v>
      </c>
      <c r="F99" s="91">
        <v>0</v>
      </c>
      <c r="G99" s="57">
        <v>0</v>
      </c>
      <c r="H99" s="91">
        <v>0</v>
      </c>
      <c r="I99" s="57">
        <v>3</v>
      </c>
      <c r="J99" s="91">
        <v>1</v>
      </c>
      <c r="K99" s="7"/>
    </row>
    <row r="100" spans="1:11" s="77" customFormat="1" x14ac:dyDescent="0.2">
      <c r="A100" s="1" t="s">
        <v>479</v>
      </c>
      <c r="B100" s="57">
        <v>3</v>
      </c>
      <c r="C100" s="57">
        <v>1</v>
      </c>
      <c r="D100" s="91">
        <v>0.33333333333333331</v>
      </c>
      <c r="E100" s="57">
        <v>0</v>
      </c>
      <c r="F100" s="91">
        <v>0</v>
      </c>
      <c r="G100" s="57">
        <v>0</v>
      </c>
      <c r="H100" s="91">
        <v>0</v>
      </c>
      <c r="I100" s="57">
        <v>2</v>
      </c>
      <c r="J100" s="91">
        <v>0.66666666666666663</v>
      </c>
      <c r="K100" s="7"/>
    </row>
    <row r="101" spans="1:11" s="77" customFormat="1" x14ac:dyDescent="0.2">
      <c r="A101" s="8" t="s">
        <v>218</v>
      </c>
      <c r="B101" s="57"/>
      <c r="C101" s="57"/>
      <c r="D101" s="91"/>
      <c r="E101" s="57"/>
      <c r="F101" s="91"/>
      <c r="G101" s="57"/>
      <c r="H101" s="91"/>
      <c r="I101" s="57"/>
      <c r="J101" s="91"/>
      <c r="K101" s="7"/>
    </row>
    <row r="102" spans="1:11" s="77" customFormat="1" x14ac:dyDescent="0.2">
      <c r="A102" s="1" t="s">
        <v>480</v>
      </c>
      <c r="B102" s="57">
        <v>52</v>
      </c>
      <c r="C102" s="57">
        <v>2</v>
      </c>
      <c r="D102" s="91">
        <v>3.8461538461538464E-2</v>
      </c>
      <c r="E102" s="57">
        <v>1</v>
      </c>
      <c r="F102" s="91">
        <v>1.9230769230769232E-2</v>
      </c>
      <c r="G102" s="57">
        <v>15</v>
      </c>
      <c r="H102" s="91">
        <v>0.28846153846153844</v>
      </c>
      <c r="I102" s="57">
        <v>34</v>
      </c>
      <c r="J102" s="91">
        <v>0.65384615384615385</v>
      </c>
      <c r="K102" s="7"/>
    </row>
    <row r="103" spans="1:11" s="77" customFormat="1" x14ac:dyDescent="0.2">
      <c r="A103" s="1" t="s">
        <v>481</v>
      </c>
      <c r="B103" s="57">
        <v>9</v>
      </c>
      <c r="C103" s="57">
        <v>2</v>
      </c>
      <c r="D103" s="91">
        <v>0.22222222222222221</v>
      </c>
      <c r="E103" s="57">
        <v>0</v>
      </c>
      <c r="F103" s="91">
        <v>0</v>
      </c>
      <c r="G103" s="57">
        <v>2</v>
      </c>
      <c r="H103" s="91">
        <v>0.22222222222222221</v>
      </c>
      <c r="I103" s="57">
        <v>5</v>
      </c>
      <c r="J103" s="91">
        <v>0.55555555555555558</v>
      </c>
      <c r="K103" s="7"/>
    </row>
    <row r="104" spans="1:11" s="77" customFormat="1" x14ac:dyDescent="0.2">
      <c r="A104" s="8" t="s">
        <v>219</v>
      </c>
      <c r="B104" s="57"/>
      <c r="C104" s="57"/>
      <c r="D104" s="91"/>
      <c r="E104" s="57"/>
      <c r="F104" s="91"/>
      <c r="G104" s="57"/>
      <c r="H104" s="91"/>
      <c r="I104" s="57"/>
      <c r="J104" s="91"/>
      <c r="K104" s="7"/>
    </row>
    <row r="105" spans="1:11" s="77" customFormat="1" x14ac:dyDescent="0.2">
      <c r="A105" s="1" t="s">
        <v>482</v>
      </c>
      <c r="B105" s="57">
        <v>28</v>
      </c>
      <c r="C105" s="57">
        <v>4</v>
      </c>
      <c r="D105" s="91">
        <v>0.14285714285714285</v>
      </c>
      <c r="E105" s="57">
        <v>3</v>
      </c>
      <c r="F105" s="91">
        <v>0.10714285714285714</v>
      </c>
      <c r="G105" s="57">
        <v>9</v>
      </c>
      <c r="H105" s="91">
        <v>0.32142857142857145</v>
      </c>
      <c r="I105" s="57">
        <v>12</v>
      </c>
      <c r="J105" s="91">
        <v>0.42857142857142855</v>
      </c>
      <c r="K105" s="7"/>
    </row>
    <row r="106" spans="1:11" s="77" customFormat="1" x14ac:dyDescent="0.2">
      <c r="A106" s="1" t="s">
        <v>537</v>
      </c>
      <c r="B106" s="57">
        <v>26</v>
      </c>
      <c r="C106" s="57">
        <v>1</v>
      </c>
      <c r="D106" s="91">
        <v>3.8461538461538464E-2</v>
      </c>
      <c r="E106" s="57">
        <v>1</v>
      </c>
      <c r="F106" s="91">
        <v>3.8461538461538464E-2</v>
      </c>
      <c r="G106" s="57">
        <v>6</v>
      </c>
      <c r="H106" s="91">
        <v>0.23076923076923078</v>
      </c>
      <c r="I106" s="57">
        <v>18</v>
      </c>
      <c r="J106" s="91">
        <v>0.69230769230769229</v>
      </c>
      <c r="K106" s="7"/>
    </row>
    <row r="107" spans="1:11" s="77" customFormat="1" x14ac:dyDescent="0.2">
      <c r="A107" s="1" t="s">
        <v>483</v>
      </c>
      <c r="B107" s="57">
        <v>7</v>
      </c>
      <c r="C107" s="57">
        <v>1</v>
      </c>
      <c r="D107" s="91">
        <v>0.14285714285714285</v>
      </c>
      <c r="E107" s="57">
        <v>0</v>
      </c>
      <c r="F107" s="91">
        <v>0</v>
      </c>
      <c r="G107" s="57">
        <v>2</v>
      </c>
      <c r="H107" s="91">
        <v>0.2857142857142857</v>
      </c>
      <c r="I107" s="57">
        <v>4</v>
      </c>
      <c r="J107" s="91">
        <v>0.5714285714285714</v>
      </c>
      <c r="K107" s="7"/>
    </row>
    <row r="108" spans="1:11" s="77" customFormat="1" x14ac:dyDescent="0.2">
      <c r="A108" s="1" t="s">
        <v>484</v>
      </c>
      <c r="B108" s="57">
        <v>7</v>
      </c>
      <c r="C108" s="57">
        <v>2</v>
      </c>
      <c r="D108" s="91">
        <v>0.2857142857142857</v>
      </c>
      <c r="E108" s="57">
        <v>0</v>
      </c>
      <c r="F108" s="91">
        <v>0</v>
      </c>
      <c r="G108" s="57">
        <v>0</v>
      </c>
      <c r="H108" s="91">
        <v>0</v>
      </c>
      <c r="I108" s="57">
        <v>5</v>
      </c>
      <c r="J108" s="91">
        <v>0.7142857142857143</v>
      </c>
      <c r="K108" s="7"/>
    </row>
    <row r="109" spans="1:11" s="77" customFormat="1" x14ac:dyDescent="0.2">
      <c r="A109" s="1" t="s">
        <v>485</v>
      </c>
      <c r="B109" s="57">
        <v>6</v>
      </c>
      <c r="C109" s="57">
        <v>3</v>
      </c>
      <c r="D109" s="91">
        <v>0.5</v>
      </c>
      <c r="E109" s="57">
        <v>0</v>
      </c>
      <c r="F109" s="91">
        <v>0</v>
      </c>
      <c r="G109" s="57">
        <v>1</v>
      </c>
      <c r="H109" s="91">
        <v>0.16666666666666666</v>
      </c>
      <c r="I109" s="57">
        <v>2</v>
      </c>
      <c r="J109" s="91">
        <v>0.33333333333333331</v>
      </c>
      <c r="K109" s="7"/>
    </row>
    <row r="110" spans="1:11" s="77" customFormat="1" x14ac:dyDescent="0.2">
      <c r="A110" s="1" t="s">
        <v>486</v>
      </c>
      <c r="B110" s="57">
        <v>1</v>
      </c>
      <c r="C110" s="40">
        <v>0</v>
      </c>
      <c r="D110" s="91">
        <v>0</v>
      </c>
      <c r="E110" s="40">
        <v>0</v>
      </c>
      <c r="F110" s="91">
        <v>0</v>
      </c>
      <c r="G110" s="40">
        <v>0</v>
      </c>
      <c r="H110" s="91">
        <v>0</v>
      </c>
      <c r="I110" s="40">
        <v>1</v>
      </c>
      <c r="J110" s="91">
        <v>1</v>
      </c>
      <c r="K110" s="7"/>
    </row>
    <row r="111" spans="1:11" s="77" customFormat="1" x14ac:dyDescent="0.2">
      <c r="A111" s="1" t="s">
        <v>487</v>
      </c>
      <c r="B111" s="57">
        <v>20</v>
      </c>
      <c r="C111" s="57">
        <v>1</v>
      </c>
      <c r="D111" s="91">
        <v>0.05</v>
      </c>
      <c r="E111" s="57">
        <v>1</v>
      </c>
      <c r="F111" s="91">
        <v>0.05</v>
      </c>
      <c r="G111" s="57">
        <v>6</v>
      </c>
      <c r="H111" s="91">
        <v>0.3</v>
      </c>
      <c r="I111" s="57">
        <v>12</v>
      </c>
      <c r="J111" s="91">
        <v>0.6</v>
      </c>
      <c r="K111" s="7"/>
    </row>
    <row r="112" spans="1:11" s="77" customFormat="1" x14ac:dyDescent="0.2">
      <c r="A112" s="1" t="s">
        <v>488</v>
      </c>
      <c r="B112" s="57">
        <v>6</v>
      </c>
      <c r="C112" s="57">
        <v>0</v>
      </c>
      <c r="D112" s="91">
        <v>0</v>
      </c>
      <c r="E112" s="57">
        <v>0</v>
      </c>
      <c r="F112" s="91">
        <v>0</v>
      </c>
      <c r="G112" s="57">
        <v>0</v>
      </c>
      <c r="H112" s="91">
        <v>0</v>
      </c>
      <c r="I112" s="57">
        <v>6</v>
      </c>
      <c r="J112" s="91">
        <v>1</v>
      </c>
      <c r="K112" s="7"/>
    </row>
    <row r="113" spans="1:11" s="77" customFormat="1" x14ac:dyDescent="0.2">
      <c r="A113" s="1" t="s">
        <v>220</v>
      </c>
      <c r="B113" s="57">
        <v>281</v>
      </c>
      <c r="C113" s="57">
        <v>62</v>
      </c>
      <c r="D113" s="91">
        <v>0.2206405693950178</v>
      </c>
      <c r="E113" s="57">
        <v>16</v>
      </c>
      <c r="F113" s="91">
        <v>5.6939501779359428E-2</v>
      </c>
      <c r="G113" s="57">
        <v>82</v>
      </c>
      <c r="H113" s="91">
        <v>0.29181494661921709</v>
      </c>
      <c r="I113" s="57">
        <v>121</v>
      </c>
      <c r="J113" s="91">
        <v>0.4306049822064057</v>
      </c>
      <c r="K113" s="7"/>
    </row>
    <row r="114" spans="1:11" s="77" customFormat="1" x14ac:dyDescent="0.2">
      <c r="A114" s="1" t="s">
        <v>538</v>
      </c>
      <c r="B114" s="68"/>
      <c r="C114" s="68"/>
      <c r="D114" s="68"/>
      <c r="E114" s="79"/>
      <c r="F114" s="68"/>
      <c r="G114" s="79"/>
      <c r="H114" s="57"/>
      <c r="I114" s="57"/>
      <c r="J114" s="57"/>
      <c r="K114" s="7"/>
    </row>
    <row r="115" spans="1:11" s="77" customFormat="1" x14ac:dyDescent="0.2">
      <c r="B115" s="68"/>
      <c r="C115" s="79"/>
      <c r="D115" s="68"/>
      <c r="E115" s="79"/>
      <c r="F115" s="68"/>
      <c r="G115" s="79"/>
      <c r="H115" s="57"/>
      <c r="I115" s="57"/>
      <c r="J115" s="57"/>
      <c r="K115" s="7"/>
    </row>
    <row r="116" spans="1:11" s="77" customFormat="1" x14ac:dyDescent="0.2">
      <c r="B116" s="68"/>
      <c r="C116" s="68"/>
      <c r="D116" s="68"/>
      <c r="E116" s="79"/>
      <c r="F116" s="68"/>
      <c r="G116" s="79"/>
      <c r="H116" s="57"/>
      <c r="I116" s="57"/>
      <c r="J116" s="57"/>
      <c r="K116" s="7"/>
    </row>
    <row r="117" spans="1:11" s="77" customFormat="1" x14ac:dyDescent="0.2">
      <c r="B117" s="68"/>
      <c r="C117" s="68"/>
      <c r="D117" s="68"/>
      <c r="E117" s="79"/>
      <c r="F117" s="68"/>
      <c r="G117" s="79"/>
      <c r="H117" s="57"/>
      <c r="I117" s="57"/>
      <c r="J117" s="57"/>
      <c r="K117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4"/>
  <sheetViews>
    <sheetView workbookViewId="0"/>
  </sheetViews>
  <sheetFormatPr baseColWidth="10" defaultColWidth="11.42578125" defaultRowHeight="12.75" x14ac:dyDescent="0.2"/>
  <cols>
    <col min="1" max="1" width="27" style="1" customWidth="1"/>
    <col min="2" max="2" width="8.7109375" style="1" customWidth="1"/>
    <col min="3" max="3" width="17" style="1" customWidth="1"/>
    <col min="4" max="4" width="10" style="1" customWidth="1"/>
    <col min="5" max="5" width="13.85546875" style="1" customWidth="1"/>
    <col min="6" max="6" width="9.28515625" style="1" customWidth="1"/>
    <col min="7" max="7" width="12.5703125" style="1" customWidth="1"/>
    <col min="8" max="8" width="9.140625" style="1" customWidth="1"/>
    <col min="9" max="9" width="12.7109375" style="1" customWidth="1"/>
    <col min="10" max="10" width="9.140625" style="1" customWidth="1"/>
    <col min="11" max="16384" width="11.42578125" style="1"/>
  </cols>
  <sheetData>
    <row r="1" spans="1:11" x14ac:dyDescent="0.2">
      <c r="A1" s="8" t="s">
        <v>838</v>
      </c>
    </row>
    <row r="2" spans="1:11" x14ac:dyDescent="0.2">
      <c r="A2" s="1" t="s">
        <v>839</v>
      </c>
    </row>
    <row r="3" spans="1:11" ht="12.75" customHeight="1" x14ac:dyDescent="0.2"/>
    <row r="4" spans="1:11" s="2" customFormat="1" ht="38.25" x14ac:dyDescent="0.2">
      <c r="B4" s="2" t="s">
        <v>198</v>
      </c>
      <c r="C4" s="2" t="s">
        <v>521</v>
      </c>
      <c r="D4" s="2" t="s">
        <v>197</v>
      </c>
      <c r="E4" s="2" t="s">
        <v>522</v>
      </c>
      <c r="F4" s="2" t="s">
        <v>197</v>
      </c>
      <c r="G4" s="2" t="s">
        <v>523</v>
      </c>
      <c r="H4" s="2" t="s">
        <v>197</v>
      </c>
      <c r="I4" s="2" t="s">
        <v>169</v>
      </c>
      <c r="J4" s="2" t="s">
        <v>197</v>
      </c>
    </row>
    <row r="5" spans="1:11" s="33" customFormat="1" x14ac:dyDescent="0.2">
      <c r="A5" s="32" t="s">
        <v>204</v>
      </c>
      <c r="B5" s="27">
        <v>86374</v>
      </c>
      <c r="C5" s="27">
        <v>33678</v>
      </c>
      <c r="D5" s="93">
        <v>0.38990900039363696</v>
      </c>
      <c r="E5" s="27">
        <v>5598</v>
      </c>
      <c r="F5" s="93">
        <v>6.4811170028017687E-2</v>
      </c>
      <c r="G5" s="27">
        <v>31793</v>
      </c>
      <c r="H5" s="93">
        <v>0.36808530344779677</v>
      </c>
      <c r="I5" s="27">
        <v>15305</v>
      </c>
      <c r="J5" s="93">
        <v>0.17719452613054854</v>
      </c>
    </row>
    <row r="6" spans="1:11" s="77" customFormat="1" x14ac:dyDescent="0.2">
      <c r="A6" s="55" t="s">
        <v>569</v>
      </c>
      <c r="B6" s="57"/>
      <c r="C6" s="57"/>
      <c r="D6" s="57"/>
      <c r="E6" s="57"/>
      <c r="F6" s="57"/>
      <c r="G6" s="57"/>
      <c r="H6" s="57"/>
      <c r="I6" s="57"/>
      <c r="J6" s="57"/>
    </row>
    <row r="7" spans="1:11" s="77" customFormat="1" x14ac:dyDescent="0.2">
      <c r="A7" s="56" t="s">
        <v>372</v>
      </c>
      <c r="B7" s="57">
        <v>869</v>
      </c>
      <c r="C7" s="57">
        <v>386</v>
      </c>
      <c r="D7" s="91">
        <v>0.4441887226697353</v>
      </c>
      <c r="E7" s="57">
        <v>13</v>
      </c>
      <c r="F7" s="91">
        <v>1.4959723820483314E-2</v>
      </c>
      <c r="G7" s="57">
        <v>342</v>
      </c>
      <c r="H7" s="91">
        <v>0.39355581127733025</v>
      </c>
      <c r="I7" s="57">
        <v>128</v>
      </c>
      <c r="J7" s="91">
        <v>0.14729574223245109</v>
      </c>
      <c r="K7" s="80"/>
    </row>
    <row r="8" spans="1:11" s="77" customFormat="1" x14ac:dyDescent="0.2">
      <c r="A8" s="56" t="s">
        <v>382</v>
      </c>
      <c r="B8" s="57">
        <v>1761</v>
      </c>
      <c r="C8" s="57">
        <v>488</v>
      </c>
      <c r="D8" s="91">
        <v>0.27711527541169789</v>
      </c>
      <c r="E8" s="57">
        <v>31</v>
      </c>
      <c r="F8" s="91">
        <v>1.7603634298693924E-2</v>
      </c>
      <c r="G8" s="57">
        <v>970</v>
      </c>
      <c r="H8" s="91">
        <v>0.55082339579784212</v>
      </c>
      <c r="I8" s="57">
        <v>272</v>
      </c>
      <c r="J8" s="91">
        <v>0.15445769449176605</v>
      </c>
      <c r="K8" s="80"/>
    </row>
    <row r="9" spans="1:11" s="77" customFormat="1" x14ac:dyDescent="0.2">
      <c r="A9" s="56" t="s">
        <v>383</v>
      </c>
      <c r="B9" s="57">
        <v>878</v>
      </c>
      <c r="C9" s="57">
        <v>387</v>
      </c>
      <c r="D9" s="91">
        <v>0.44077448747152626</v>
      </c>
      <c r="E9" s="57">
        <v>15</v>
      </c>
      <c r="F9" s="91">
        <v>1.7084282460136675E-2</v>
      </c>
      <c r="G9" s="57">
        <v>315</v>
      </c>
      <c r="H9" s="91">
        <v>0.35876993166287013</v>
      </c>
      <c r="I9" s="57">
        <v>161</v>
      </c>
      <c r="J9" s="91">
        <v>0.18337129840546698</v>
      </c>
      <c r="K9" s="80"/>
    </row>
    <row r="10" spans="1:11" s="77" customFormat="1" x14ac:dyDescent="0.2">
      <c r="A10" s="56" t="s">
        <v>384</v>
      </c>
      <c r="B10" s="57">
        <v>633</v>
      </c>
      <c r="C10" s="57">
        <v>210</v>
      </c>
      <c r="D10" s="91">
        <v>0.33175355450236965</v>
      </c>
      <c r="E10" s="57">
        <v>15</v>
      </c>
      <c r="F10" s="91">
        <v>2.3696682464454978E-2</v>
      </c>
      <c r="G10" s="57">
        <v>243</v>
      </c>
      <c r="H10" s="91">
        <v>0.38388625592417064</v>
      </c>
      <c r="I10" s="57">
        <v>165</v>
      </c>
      <c r="J10" s="91">
        <v>0.26066350710900471</v>
      </c>
      <c r="K10" s="80"/>
    </row>
    <row r="11" spans="1:11" s="77" customFormat="1" x14ac:dyDescent="0.2">
      <c r="A11" s="56" t="s">
        <v>385</v>
      </c>
      <c r="B11" s="57">
        <v>1479</v>
      </c>
      <c r="C11" s="57">
        <v>882</v>
      </c>
      <c r="D11" s="91">
        <v>0.59634888438133882</v>
      </c>
      <c r="E11" s="57">
        <v>14</v>
      </c>
      <c r="F11" s="91">
        <v>9.4658553076402974E-3</v>
      </c>
      <c r="G11" s="57">
        <v>438</v>
      </c>
      <c r="H11" s="91">
        <v>0.29614604462474647</v>
      </c>
      <c r="I11" s="57">
        <v>145</v>
      </c>
      <c r="J11" s="91">
        <v>9.8039215686274522E-2</v>
      </c>
      <c r="K11" s="80"/>
    </row>
    <row r="12" spans="1:11" s="77" customFormat="1" x14ac:dyDescent="0.2">
      <c r="A12" s="56" t="s">
        <v>414</v>
      </c>
      <c r="B12" s="57">
        <v>5085</v>
      </c>
      <c r="C12" s="57">
        <v>1600</v>
      </c>
      <c r="D12" s="91">
        <v>0.31465093411996065</v>
      </c>
      <c r="E12" s="57">
        <v>71</v>
      </c>
      <c r="F12" s="91">
        <v>1.3962635201573254E-2</v>
      </c>
      <c r="G12" s="57">
        <v>2752</v>
      </c>
      <c r="H12" s="91">
        <v>0.54119960668633238</v>
      </c>
      <c r="I12" s="57">
        <v>662</v>
      </c>
      <c r="J12" s="91">
        <v>0.13018682399213372</v>
      </c>
      <c r="K12" s="80"/>
    </row>
    <row r="13" spans="1:11" s="77" customFormat="1" x14ac:dyDescent="0.2">
      <c r="A13" s="55" t="s">
        <v>395</v>
      </c>
      <c r="B13" s="57"/>
      <c r="C13" s="57"/>
      <c r="D13" s="91"/>
      <c r="E13" s="57"/>
      <c r="F13" s="91"/>
      <c r="G13" s="57"/>
      <c r="H13" s="91"/>
      <c r="I13" s="57"/>
      <c r="J13" s="91"/>
      <c r="K13" s="80"/>
    </row>
    <row r="14" spans="1:11" s="77" customFormat="1" x14ac:dyDescent="0.2">
      <c r="A14" s="56" t="s">
        <v>415</v>
      </c>
      <c r="B14" s="57">
        <v>3853</v>
      </c>
      <c r="C14" s="57">
        <v>1753</v>
      </c>
      <c r="D14" s="91">
        <v>0.45497015312743316</v>
      </c>
      <c r="E14" s="57">
        <v>77</v>
      </c>
      <c r="F14" s="91">
        <v>1.9984427718660783E-2</v>
      </c>
      <c r="G14" s="57">
        <v>1294</v>
      </c>
      <c r="H14" s="91">
        <v>0.33584220088242928</v>
      </c>
      <c r="I14" s="57">
        <v>729</v>
      </c>
      <c r="J14" s="91">
        <v>0.18920321827147679</v>
      </c>
      <c r="K14" s="80"/>
    </row>
    <row r="15" spans="1:11" s="77" customFormat="1" x14ac:dyDescent="0.2">
      <c r="A15" s="56" t="s">
        <v>375</v>
      </c>
      <c r="B15" s="57">
        <v>3889</v>
      </c>
      <c r="C15" s="57">
        <v>1102</v>
      </c>
      <c r="D15" s="91">
        <v>0.28336333247621498</v>
      </c>
      <c r="E15" s="57">
        <v>66</v>
      </c>
      <c r="F15" s="91">
        <v>1.6970943687323218E-2</v>
      </c>
      <c r="G15" s="57">
        <v>2182</v>
      </c>
      <c r="H15" s="91">
        <v>0.56106968372332222</v>
      </c>
      <c r="I15" s="57">
        <v>539</v>
      </c>
      <c r="J15" s="91">
        <v>0.13859604011313961</v>
      </c>
      <c r="K15" s="80"/>
    </row>
    <row r="16" spans="1:11" s="77" customFormat="1" x14ac:dyDescent="0.2">
      <c r="A16" s="56" t="s">
        <v>416</v>
      </c>
      <c r="B16" s="57">
        <v>2475</v>
      </c>
      <c r="C16" s="57">
        <v>865</v>
      </c>
      <c r="D16" s="91">
        <v>0.34949494949494947</v>
      </c>
      <c r="E16" s="57">
        <v>37</v>
      </c>
      <c r="F16" s="91">
        <v>1.494949494949495E-2</v>
      </c>
      <c r="G16" s="57">
        <v>1164</v>
      </c>
      <c r="H16" s="91">
        <v>0.47030303030303033</v>
      </c>
      <c r="I16" s="57">
        <v>409</v>
      </c>
      <c r="J16" s="91">
        <v>0.16525252525252526</v>
      </c>
      <c r="K16" s="80"/>
    </row>
    <row r="17" spans="1:11" s="77" customFormat="1" x14ac:dyDescent="0.2">
      <c r="A17" s="55" t="s">
        <v>571</v>
      </c>
      <c r="B17" s="57"/>
      <c r="C17" s="57"/>
      <c r="D17" s="91"/>
      <c r="E17" s="57"/>
      <c r="F17" s="91"/>
      <c r="G17" s="57"/>
      <c r="H17" s="91"/>
      <c r="I17" s="57"/>
      <c r="J17" s="91"/>
      <c r="K17" s="80"/>
    </row>
    <row r="18" spans="1:11" s="77" customFormat="1" x14ac:dyDescent="0.2">
      <c r="A18" s="56" t="s">
        <v>388</v>
      </c>
      <c r="B18" s="57">
        <v>1013</v>
      </c>
      <c r="C18" s="57">
        <v>343</v>
      </c>
      <c r="D18" s="91">
        <v>0.33859822309970383</v>
      </c>
      <c r="E18" s="57">
        <v>21</v>
      </c>
      <c r="F18" s="91">
        <v>2.0730503455083912E-2</v>
      </c>
      <c r="G18" s="57">
        <v>395</v>
      </c>
      <c r="H18" s="91">
        <v>0.38993089832181638</v>
      </c>
      <c r="I18" s="57">
        <v>254</v>
      </c>
      <c r="J18" s="91">
        <v>0.25074037512339586</v>
      </c>
      <c r="K18" s="80"/>
    </row>
    <row r="19" spans="1:11" s="77" customFormat="1" x14ac:dyDescent="0.2">
      <c r="A19" s="56" t="s">
        <v>386</v>
      </c>
      <c r="B19" s="57">
        <v>1624</v>
      </c>
      <c r="C19" s="57">
        <v>596</v>
      </c>
      <c r="D19" s="91">
        <v>0.36699507389162561</v>
      </c>
      <c r="E19" s="57">
        <v>51</v>
      </c>
      <c r="F19" s="91">
        <v>3.1403940886699504E-2</v>
      </c>
      <c r="G19" s="57">
        <v>696</v>
      </c>
      <c r="H19" s="91">
        <v>0.42857142857142855</v>
      </c>
      <c r="I19" s="57">
        <v>281</v>
      </c>
      <c r="J19" s="91">
        <v>0.1730295566502463</v>
      </c>
      <c r="K19" s="80"/>
    </row>
    <row r="20" spans="1:11" s="77" customFormat="1" x14ac:dyDescent="0.2">
      <c r="A20" s="56" t="s">
        <v>389</v>
      </c>
      <c r="B20" s="57">
        <v>1589</v>
      </c>
      <c r="C20" s="57">
        <v>632</v>
      </c>
      <c r="D20" s="91">
        <v>0.39773442416614224</v>
      </c>
      <c r="E20" s="57">
        <v>47</v>
      </c>
      <c r="F20" s="91">
        <v>2.9578351164254245E-2</v>
      </c>
      <c r="G20" s="57">
        <v>554</v>
      </c>
      <c r="H20" s="91">
        <v>0.34864694776589045</v>
      </c>
      <c r="I20" s="57">
        <v>356</v>
      </c>
      <c r="J20" s="91">
        <v>0.22404027690371303</v>
      </c>
      <c r="K20" s="80"/>
    </row>
    <row r="21" spans="1:11" s="77" customFormat="1" x14ac:dyDescent="0.2">
      <c r="A21" s="56" t="s">
        <v>419</v>
      </c>
      <c r="B21" s="57">
        <v>2912</v>
      </c>
      <c r="C21" s="57">
        <v>1028</v>
      </c>
      <c r="D21" s="91">
        <v>0.35302197802197804</v>
      </c>
      <c r="E21" s="57">
        <v>109</v>
      </c>
      <c r="F21" s="91">
        <v>3.743131868131868E-2</v>
      </c>
      <c r="G21" s="57">
        <v>1168</v>
      </c>
      <c r="H21" s="91">
        <v>0.40109890109890112</v>
      </c>
      <c r="I21" s="57">
        <v>607</v>
      </c>
      <c r="J21" s="91">
        <v>0.20844780219780218</v>
      </c>
      <c r="K21" s="80"/>
    </row>
    <row r="22" spans="1:11" s="77" customFormat="1" x14ac:dyDescent="0.2">
      <c r="A22" s="55" t="s">
        <v>572</v>
      </c>
      <c r="B22" s="57"/>
      <c r="C22" s="57"/>
      <c r="D22" s="91"/>
      <c r="E22" s="57"/>
      <c r="F22" s="91"/>
      <c r="G22" s="57"/>
      <c r="H22" s="91"/>
      <c r="I22" s="57"/>
      <c r="J22" s="91"/>
      <c r="K22" s="80"/>
    </row>
    <row r="23" spans="1:11" s="77" customFormat="1" x14ac:dyDescent="0.2">
      <c r="A23" s="56" t="s">
        <v>420</v>
      </c>
      <c r="B23" s="57">
        <v>1522</v>
      </c>
      <c r="C23" s="57">
        <v>732</v>
      </c>
      <c r="D23" s="91">
        <v>0.48094612352168198</v>
      </c>
      <c r="E23" s="57">
        <v>80</v>
      </c>
      <c r="F23" s="91">
        <v>5.2562417871222074E-2</v>
      </c>
      <c r="G23" s="57">
        <v>413</v>
      </c>
      <c r="H23" s="91">
        <v>0.27135348226018396</v>
      </c>
      <c r="I23" s="57">
        <v>297</v>
      </c>
      <c r="J23" s="91">
        <v>0.19513797634691193</v>
      </c>
      <c r="K23" s="80"/>
    </row>
    <row r="24" spans="1:11" s="77" customFormat="1" x14ac:dyDescent="0.2">
      <c r="A24" s="56" t="s">
        <v>421</v>
      </c>
      <c r="B24" s="57">
        <v>350</v>
      </c>
      <c r="C24" s="57">
        <v>140</v>
      </c>
      <c r="D24" s="91">
        <v>0.4</v>
      </c>
      <c r="E24" s="57">
        <v>38</v>
      </c>
      <c r="F24" s="91">
        <v>0.10857142857142858</v>
      </c>
      <c r="G24" s="57">
        <v>110</v>
      </c>
      <c r="H24" s="91">
        <v>0.31428571428571428</v>
      </c>
      <c r="I24" s="57">
        <v>62</v>
      </c>
      <c r="J24" s="91">
        <v>0.17714285714285716</v>
      </c>
      <c r="K24" s="80"/>
    </row>
    <row r="25" spans="1:11" s="77" customFormat="1" x14ac:dyDescent="0.2">
      <c r="A25" s="56" t="s">
        <v>396</v>
      </c>
      <c r="B25" s="57">
        <v>249</v>
      </c>
      <c r="C25" s="57">
        <v>131</v>
      </c>
      <c r="D25" s="91">
        <v>0.52610441767068272</v>
      </c>
      <c r="E25" s="57">
        <v>26</v>
      </c>
      <c r="F25" s="91">
        <v>0.10441767068273093</v>
      </c>
      <c r="G25" s="57">
        <v>59</v>
      </c>
      <c r="H25" s="91">
        <v>0.23694779116465864</v>
      </c>
      <c r="I25" s="57">
        <v>33</v>
      </c>
      <c r="J25" s="91">
        <v>0.13253012048192769</v>
      </c>
      <c r="K25" s="80"/>
    </row>
    <row r="26" spans="1:11" s="77" customFormat="1" x14ac:dyDescent="0.2">
      <c r="A26" s="56" t="s">
        <v>423</v>
      </c>
      <c r="B26" s="57">
        <v>1831</v>
      </c>
      <c r="C26" s="57">
        <v>622</v>
      </c>
      <c r="D26" s="91">
        <v>0.33970507919169857</v>
      </c>
      <c r="E26" s="57">
        <v>90</v>
      </c>
      <c r="F26" s="91">
        <v>4.9153468050245765E-2</v>
      </c>
      <c r="G26" s="57">
        <v>727</v>
      </c>
      <c r="H26" s="91">
        <v>0.39705079191698522</v>
      </c>
      <c r="I26" s="57">
        <v>392</v>
      </c>
      <c r="J26" s="91">
        <v>0.21409066084107045</v>
      </c>
      <c r="K26" s="80"/>
    </row>
    <row r="27" spans="1:11" s="77" customFormat="1" x14ac:dyDescent="0.2">
      <c r="A27" s="55" t="s">
        <v>379</v>
      </c>
      <c r="B27" s="57"/>
      <c r="C27" s="57"/>
      <c r="D27" s="91"/>
      <c r="E27" s="57"/>
      <c r="F27" s="91"/>
      <c r="G27" s="57"/>
      <c r="H27" s="91"/>
      <c r="I27" s="57"/>
      <c r="J27" s="91"/>
      <c r="K27" s="80"/>
    </row>
    <row r="28" spans="1:11" s="77" customFormat="1" x14ac:dyDescent="0.2">
      <c r="A28" s="56" t="s">
        <v>424</v>
      </c>
      <c r="B28" s="57">
        <v>629</v>
      </c>
      <c r="C28" s="57">
        <v>266</v>
      </c>
      <c r="D28" s="91">
        <v>0.42289348171701113</v>
      </c>
      <c r="E28" s="57">
        <v>58</v>
      </c>
      <c r="F28" s="91">
        <v>9.2209856915739283E-2</v>
      </c>
      <c r="G28" s="57">
        <v>201</v>
      </c>
      <c r="H28" s="91">
        <v>0.31955484896661368</v>
      </c>
      <c r="I28" s="57">
        <v>104</v>
      </c>
      <c r="J28" s="91">
        <v>0.16534181240063592</v>
      </c>
      <c r="K28" s="80"/>
    </row>
    <row r="29" spans="1:11" s="77" customFormat="1" x14ac:dyDescent="0.2">
      <c r="A29" s="56" t="s">
        <v>425</v>
      </c>
      <c r="B29" s="57">
        <v>743</v>
      </c>
      <c r="C29" s="57">
        <v>312</v>
      </c>
      <c r="D29" s="91">
        <v>0.41991924629878868</v>
      </c>
      <c r="E29" s="57">
        <v>36</v>
      </c>
      <c r="F29" s="91">
        <v>4.8452220726783318E-2</v>
      </c>
      <c r="G29" s="57">
        <v>258</v>
      </c>
      <c r="H29" s="91">
        <v>0.34724091520861372</v>
      </c>
      <c r="I29" s="57">
        <v>137</v>
      </c>
      <c r="J29" s="91">
        <v>0.18438761776581425</v>
      </c>
      <c r="K29" s="80"/>
    </row>
    <row r="30" spans="1:11" s="77" customFormat="1" x14ac:dyDescent="0.2">
      <c r="A30" s="56" t="s">
        <v>426</v>
      </c>
      <c r="B30" s="57">
        <v>642</v>
      </c>
      <c r="C30" s="57">
        <v>274</v>
      </c>
      <c r="D30" s="91">
        <v>0.42679127725856697</v>
      </c>
      <c r="E30" s="57">
        <v>26</v>
      </c>
      <c r="F30" s="91">
        <v>4.0498442367601244E-2</v>
      </c>
      <c r="G30" s="57">
        <v>223</v>
      </c>
      <c r="H30" s="91">
        <v>0.34735202492211842</v>
      </c>
      <c r="I30" s="57">
        <v>119</v>
      </c>
      <c r="J30" s="91">
        <v>0.18535825545171339</v>
      </c>
      <c r="K30" s="80"/>
    </row>
    <row r="31" spans="1:11" s="77" customFormat="1" x14ac:dyDescent="0.2">
      <c r="A31" s="56" t="s">
        <v>427</v>
      </c>
      <c r="B31" s="57">
        <v>530</v>
      </c>
      <c r="C31" s="57">
        <v>208</v>
      </c>
      <c r="D31" s="91">
        <v>0.39245283018867921</v>
      </c>
      <c r="E31" s="57">
        <v>65</v>
      </c>
      <c r="F31" s="91">
        <v>0.12264150943396226</v>
      </c>
      <c r="G31" s="57">
        <v>163</v>
      </c>
      <c r="H31" s="91">
        <v>0.3075471698113208</v>
      </c>
      <c r="I31" s="57">
        <v>94</v>
      </c>
      <c r="J31" s="91">
        <v>0.17735849056603772</v>
      </c>
      <c r="K31" s="80"/>
    </row>
    <row r="32" spans="1:11" s="77" customFormat="1" x14ac:dyDescent="0.2">
      <c r="A32" s="56" t="s">
        <v>428</v>
      </c>
      <c r="B32" s="57">
        <v>715</v>
      </c>
      <c r="C32" s="57">
        <v>278</v>
      </c>
      <c r="D32" s="91">
        <v>0.38881118881118881</v>
      </c>
      <c r="E32" s="57">
        <v>48</v>
      </c>
      <c r="F32" s="91">
        <v>6.7132867132867133E-2</v>
      </c>
      <c r="G32" s="57">
        <v>233</v>
      </c>
      <c r="H32" s="91">
        <v>0.32587412587412584</v>
      </c>
      <c r="I32" s="57">
        <v>156</v>
      </c>
      <c r="J32" s="91">
        <v>0.21818181818181817</v>
      </c>
      <c r="K32" s="80"/>
    </row>
    <row r="33" spans="1:11" s="77" customFormat="1" x14ac:dyDescent="0.2">
      <c r="A33" s="55" t="s">
        <v>376</v>
      </c>
      <c r="B33" s="57"/>
      <c r="C33" s="57"/>
      <c r="D33" s="91"/>
      <c r="E33" s="57"/>
      <c r="F33" s="91"/>
      <c r="G33" s="57"/>
      <c r="H33" s="91"/>
      <c r="I33" s="57"/>
      <c r="J33" s="91"/>
      <c r="K33" s="80"/>
    </row>
    <row r="34" spans="1:11" s="77" customFormat="1" x14ac:dyDescent="0.2">
      <c r="A34" s="56" t="s">
        <v>429</v>
      </c>
      <c r="B34" s="57">
        <v>1059</v>
      </c>
      <c r="C34" s="57">
        <v>279</v>
      </c>
      <c r="D34" s="91">
        <v>0.26345609065155806</v>
      </c>
      <c r="E34" s="57">
        <v>21</v>
      </c>
      <c r="F34" s="91">
        <v>1.9830028328611898E-2</v>
      </c>
      <c r="G34" s="57">
        <v>521</v>
      </c>
      <c r="H34" s="91">
        <v>0.49197355996222852</v>
      </c>
      <c r="I34" s="57">
        <v>238</v>
      </c>
      <c r="J34" s="91">
        <v>0.22474032105760153</v>
      </c>
      <c r="K34" s="80"/>
    </row>
    <row r="35" spans="1:11" s="77" customFormat="1" x14ac:dyDescent="0.2">
      <c r="A35" s="56" t="s">
        <v>430</v>
      </c>
      <c r="B35" s="57">
        <v>1999</v>
      </c>
      <c r="C35" s="57">
        <v>680</v>
      </c>
      <c r="D35" s="91">
        <v>0.34017008504252128</v>
      </c>
      <c r="E35" s="57">
        <v>67</v>
      </c>
      <c r="F35" s="91">
        <v>3.351675837918959E-2</v>
      </c>
      <c r="G35" s="57">
        <v>954</v>
      </c>
      <c r="H35" s="91">
        <v>0.47723861930965483</v>
      </c>
      <c r="I35" s="57">
        <v>298</v>
      </c>
      <c r="J35" s="91">
        <v>0.14907453726863432</v>
      </c>
      <c r="K35" s="80"/>
    </row>
    <row r="36" spans="1:11" s="77" customFormat="1" x14ac:dyDescent="0.2">
      <c r="A36" s="56" t="s">
        <v>431</v>
      </c>
      <c r="B36" s="57">
        <v>807</v>
      </c>
      <c r="C36" s="57">
        <v>228</v>
      </c>
      <c r="D36" s="91">
        <v>0.28252788104089221</v>
      </c>
      <c r="E36" s="57">
        <v>13</v>
      </c>
      <c r="F36" s="91">
        <v>1.6109045848822799E-2</v>
      </c>
      <c r="G36" s="57">
        <v>431</v>
      </c>
      <c r="H36" s="91">
        <v>0.53407682775712517</v>
      </c>
      <c r="I36" s="57">
        <v>135</v>
      </c>
      <c r="J36" s="91">
        <v>0.16728624535315983</v>
      </c>
      <c r="K36" s="80"/>
    </row>
    <row r="37" spans="1:11" s="77" customFormat="1" x14ac:dyDescent="0.2">
      <c r="A37" s="58" t="s">
        <v>432</v>
      </c>
      <c r="B37" s="57">
        <v>398</v>
      </c>
      <c r="C37" s="57">
        <v>137</v>
      </c>
      <c r="D37" s="91">
        <v>0.34422110552763818</v>
      </c>
      <c r="E37" s="57">
        <v>5</v>
      </c>
      <c r="F37" s="91">
        <v>1.2562814070351759E-2</v>
      </c>
      <c r="G37" s="57">
        <v>147</v>
      </c>
      <c r="H37" s="91">
        <v>0.3693467336683417</v>
      </c>
      <c r="I37" s="57">
        <v>109</v>
      </c>
      <c r="J37" s="91">
        <v>0.27386934673366836</v>
      </c>
      <c r="K37" s="80"/>
    </row>
    <row r="38" spans="1:11" s="77" customFormat="1" x14ac:dyDescent="0.2">
      <c r="A38" s="55" t="s">
        <v>387</v>
      </c>
      <c r="B38" s="57"/>
      <c r="C38" s="57"/>
      <c r="D38" s="91"/>
      <c r="E38" s="57"/>
      <c r="F38" s="91"/>
      <c r="G38" s="57"/>
      <c r="H38" s="91"/>
      <c r="I38" s="57"/>
      <c r="J38" s="91"/>
      <c r="K38" s="80"/>
    </row>
    <row r="39" spans="1:11" s="77" customFormat="1" x14ac:dyDescent="0.2">
      <c r="A39" s="56" t="s">
        <v>433</v>
      </c>
      <c r="B39" s="57">
        <v>1746</v>
      </c>
      <c r="C39" s="57">
        <v>751</v>
      </c>
      <c r="D39" s="91">
        <v>0.43012600229095077</v>
      </c>
      <c r="E39" s="57">
        <v>125</v>
      </c>
      <c r="F39" s="91">
        <v>7.1592210767468509E-2</v>
      </c>
      <c r="G39" s="57">
        <v>498</v>
      </c>
      <c r="H39" s="91">
        <v>0.28522336769759454</v>
      </c>
      <c r="I39" s="57">
        <v>372</v>
      </c>
      <c r="J39" s="91">
        <v>0.21305841924398625</v>
      </c>
      <c r="K39" s="80"/>
    </row>
    <row r="40" spans="1:11" s="77" customFormat="1" x14ac:dyDescent="0.2">
      <c r="A40" s="56" t="s">
        <v>434</v>
      </c>
      <c r="B40" s="57">
        <v>261</v>
      </c>
      <c r="C40" s="57">
        <v>109</v>
      </c>
      <c r="D40" s="91">
        <v>0.41762452107279691</v>
      </c>
      <c r="E40" s="57">
        <v>24</v>
      </c>
      <c r="F40" s="91">
        <v>9.1954022988505746E-2</v>
      </c>
      <c r="G40" s="57">
        <v>68</v>
      </c>
      <c r="H40" s="91">
        <v>0.26053639846743293</v>
      </c>
      <c r="I40" s="57">
        <v>60</v>
      </c>
      <c r="J40" s="91">
        <v>0.22988505747126436</v>
      </c>
      <c r="K40" s="80"/>
    </row>
    <row r="41" spans="1:11" s="77" customFormat="1" x14ac:dyDescent="0.2">
      <c r="A41" s="56" t="s">
        <v>435</v>
      </c>
      <c r="B41" s="57">
        <v>335</v>
      </c>
      <c r="C41" s="57">
        <v>149</v>
      </c>
      <c r="D41" s="91">
        <v>0.44477611940298512</v>
      </c>
      <c r="E41" s="57">
        <v>34</v>
      </c>
      <c r="F41" s="91">
        <v>0.10149253731343284</v>
      </c>
      <c r="G41" s="57">
        <v>89</v>
      </c>
      <c r="H41" s="91">
        <v>0.26567164179104474</v>
      </c>
      <c r="I41" s="57">
        <v>63</v>
      </c>
      <c r="J41" s="91">
        <v>0.18805970149253731</v>
      </c>
      <c r="K41" s="80"/>
    </row>
    <row r="42" spans="1:11" s="77" customFormat="1" x14ac:dyDescent="0.2">
      <c r="A42" s="56" t="s">
        <v>390</v>
      </c>
      <c r="B42" s="57">
        <v>124</v>
      </c>
      <c r="C42" s="57">
        <v>60</v>
      </c>
      <c r="D42" s="91">
        <v>0.4838709677419355</v>
      </c>
      <c r="E42" s="57">
        <v>16</v>
      </c>
      <c r="F42" s="91">
        <v>0.12903225806451613</v>
      </c>
      <c r="G42" s="57">
        <v>25</v>
      </c>
      <c r="H42" s="91">
        <v>0.20161290322580644</v>
      </c>
      <c r="I42" s="57">
        <v>23</v>
      </c>
      <c r="J42" s="91">
        <v>0.18548387096774191</v>
      </c>
      <c r="K42" s="80"/>
    </row>
    <row r="43" spans="1:11" s="77" customFormat="1" x14ac:dyDescent="0.2">
      <c r="A43" s="56" t="s">
        <v>391</v>
      </c>
      <c r="B43" s="57">
        <v>290</v>
      </c>
      <c r="C43" s="57">
        <v>116</v>
      </c>
      <c r="D43" s="91">
        <v>0.4</v>
      </c>
      <c r="E43" s="57">
        <v>37</v>
      </c>
      <c r="F43" s="91">
        <v>0.12758620689655173</v>
      </c>
      <c r="G43" s="57">
        <v>85</v>
      </c>
      <c r="H43" s="91">
        <v>0.29310344827586204</v>
      </c>
      <c r="I43" s="57">
        <v>52</v>
      </c>
      <c r="J43" s="91">
        <v>0.1793103448275862</v>
      </c>
      <c r="K43" s="80"/>
    </row>
    <row r="44" spans="1:11" s="77" customFormat="1" x14ac:dyDescent="0.2">
      <c r="A44" s="55" t="s">
        <v>573</v>
      </c>
      <c r="B44" s="57"/>
      <c r="C44" s="57"/>
      <c r="D44" s="91"/>
      <c r="E44" s="57"/>
      <c r="F44" s="91"/>
      <c r="G44" s="57"/>
      <c r="H44" s="91"/>
      <c r="I44" s="57"/>
      <c r="J44" s="91"/>
      <c r="K44" s="80"/>
    </row>
    <row r="45" spans="1:11" s="77" customFormat="1" x14ac:dyDescent="0.2">
      <c r="A45" s="56" t="s">
        <v>438</v>
      </c>
      <c r="B45" s="57">
        <v>1917</v>
      </c>
      <c r="C45" s="57">
        <v>855</v>
      </c>
      <c r="D45" s="91">
        <v>0.4460093896713615</v>
      </c>
      <c r="E45" s="57">
        <v>119</v>
      </c>
      <c r="F45" s="91">
        <v>6.2076160667709962E-2</v>
      </c>
      <c r="G45" s="57">
        <v>574</v>
      </c>
      <c r="H45" s="91">
        <v>0.29942618675013039</v>
      </c>
      <c r="I45" s="57">
        <v>369</v>
      </c>
      <c r="J45" s="91">
        <v>0.19248826291079812</v>
      </c>
      <c r="K45" s="80"/>
    </row>
    <row r="46" spans="1:11" s="77" customFormat="1" x14ac:dyDescent="0.2">
      <c r="A46" s="56" t="s">
        <v>439</v>
      </c>
      <c r="B46" s="57">
        <v>547</v>
      </c>
      <c r="C46" s="57">
        <v>236</v>
      </c>
      <c r="D46" s="91">
        <v>0.43144424131627057</v>
      </c>
      <c r="E46" s="57">
        <v>78</v>
      </c>
      <c r="F46" s="91">
        <v>0.14259597806215724</v>
      </c>
      <c r="G46" s="57">
        <v>128</v>
      </c>
      <c r="H46" s="91">
        <v>0.2340036563071298</v>
      </c>
      <c r="I46" s="57">
        <v>105</v>
      </c>
      <c r="J46" s="91">
        <v>0.19195612431444242</v>
      </c>
      <c r="K46" s="80"/>
    </row>
    <row r="47" spans="1:11" s="77" customFormat="1" x14ac:dyDescent="0.2">
      <c r="A47" s="56" t="s">
        <v>440</v>
      </c>
      <c r="B47" s="57">
        <v>1144</v>
      </c>
      <c r="C47" s="57">
        <v>576</v>
      </c>
      <c r="D47" s="91">
        <v>0.50349650349650343</v>
      </c>
      <c r="E47" s="57">
        <v>96</v>
      </c>
      <c r="F47" s="91">
        <v>8.3916083916083919E-2</v>
      </c>
      <c r="G47" s="57">
        <v>294</v>
      </c>
      <c r="H47" s="91">
        <v>0.25699300699300698</v>
      </c>
      <c r="I47" s="57">
        <v>178</v>
      </c>
      <c r="J47" s="91">
        <v>0.1555944055944056</v>
      </c>
      <c r="K47" s="80"/>
    </row>
    <row r="48" spans="1:11" s="77" customFormat="1" x14ac:dyDescent="0.2">
      <c r="A48" s="56" t="s">
        <v>441</v>
      </c>
      <c r="B48" s="57">
        <v>591</v>
      </c>
      <c r="C48" s="57">
        <v>220</v>
      </c>
      <c r="D48" s="91">
        <v>0.3722504230118443</v>
      </c>
      <c r="E48" s="57">
        <v>62</v>
      </c>
      <c r="F48" s="91">
        <v>0.10490693739424703</v>
      </c>
      <c r="G48" s="57">
        <v>215</v>
      </c>
      <c r="H48" s="91">
        <v>0.36379018612521152</v>
      </c>
      <c r="I48" s="57">
        <v>94</v>
      </c>
      <c r="J48" s="91">
        <v>0.15905245346869712</v>
      </c>
      <c r="K48" s="80"/>
    </row>
    <row r="49" spans="1:11" s="77" customFormat="1" x14ac:dyDescent="0.2">
      <c r="A49" s="56" t="s">
        <v>442</v>
      </c>
      <c r="B49" s="57">
        <v>249</v>
      </c>
      <c r="C49" s="57">
        <v>116</v>
      </c>
      <c r="D49" s="91">
        <v>0.46586345381526101</v>
      </c>
      <c r="E49" s="57">
        <v>27</v>
      </c>
      <c r="F49" s="91">
        <v>0.10843373493975904</v>
      </c>
      <c r="G49" s="57">
        <v>54</v>
      </c>
      <c r="H49" s="91">
        <v>0.21686746987951808</v>
      </c>
      <c r="I49" s="57">
        <v>52</v>
      </c>
      <c r="J49" s="91">
        <v>0.20883534136546186</v>
      </c>
      <c r="K49" s="80"/>
    </row>
    <row r="50" spans="1:11" s="77" customFormat="1" x14ac:dyDescent="0.2">
      <c r="A50" s="55" t="s">
        <v>574</v>
      </c>
      <c r="B50" s="57"/>
      <c r="C50" s="57"/>
      <c r="D50" s="91"/>
      <c r="E50" s="57"/>
      <c r="F50" s="91"/>
      <c r="G50" s="57"/>
      <c r="H50" s="91"/>
      <c r="I50" s="57"/>
      <c r="J50" s="91"/>
      <c r="K50" s="80"/>
    </row>
    <row r="51" spans="1:11" s="77" customFormat="1" x14ac:dyDescent="0.2">
      <c r="A51" s="56" t="s">
        <v>392</v>
      </c>
      <c r="B51" s="57">
        <v>1180</v>
      </c>
      <c r="C51" s="57">
        <v>441</v>
      </c>
      <c r="D51" s="91">
        <v>0.37372881355932203</v>
      </c>
      <c r="E51" s="57">
        <v>82</v>
      </c>
      <c r="F51" s="91">
        <v>6.9491525423728814E-2</v>
      </c>
      <c r="G51" s="57">
        <v>387</v>
      </c>
      <c r="H51" s="91">
        <v>0.32796610169491525</v>
      </c>
      <c r="I51" s="57">
        <v>270</v>
      </c>
      <c r="J51" s="91">
        <v>0.2288135593220339</v>
      </c>
      <c r="K51" s="80"/>
    </row>
    <row r="52" spans="1:11" s="77" customFormat="1" x14ac:dyDescent="0.2">
      <c r="A52" s="56" t="s">
        <v>558</v>
      </c>
      <c r="B52" s="57">
        <v>1078</v>
      </c>
      <c r="C52" s="57">
        <v>496</v>
      </c>
      <c r="D52" s="91">
        <v>0.46011131725417442</v>
      </c>
      <c r="E52" s="57">
        <v>93</v>
      </c>
      <c r="F52" s="91">
        <v>8.6270871985157704E-2</v>
      </c>
      <c r="G52" s="57">
        <v>270</v>
      </c>
      <c r="H52" s="91">
        <v>0.2504638218923933</v>
      </c>
      <c r="I52" s="57">
        <v>219</v>
      </c>
      <c r="J52" s="91">
        <v>0.2031539888682746</v>
      </c>
      <c r="K52" s="80"/>
    </row>
    <row r="53" spans="1:11" s="77" customFormat="1" x14ac:dyDescent="0.2">
      <c r="A53" s="56" t="s">
        <v>393</v>
      </c>
      <c r="B53" s="57">
        <v>324</v>
      </c>
      <c r="C53" s="57">
        <v>148</v>
      </c>
      <c r="D53" s="91">
        <v>0.45679012345679015</v>
      </c>
      <c r="E53" s="57">
        <v>30</v>
      </c>
      <c r="F53" s="91">
        <v>9.2592592592592601E-2</v>
      </c>
      <c r="G53" s="57">
        <v>84</v>
      </c>
      <c r="H53" s="91">
        <v>0.2592592592592593</v>
      </c>
      <c r="I53" s="57">
        <v>62</v>
      </c>
      <c r="J53" s="91">
        <v>0.19135802469135804</v>
      </c>
      <c r="K53" s="80"/>
    </row>
    <row r="54" spans="1:11" s="77" customFormat="1" x14ac:dyDescent="0.2">
      <c r="A54" s="56" t="s">
        <v>535</v>
      </c>
      <c r="B54" s="57">
        <v>495</v>
      </c>
      <c r="C54" s="57">
        <v>197</v>
      </c>
      <c r="D54" s="91">
        <v>0.39797979797979799</v>
      </c>
      <c r="E54" s="57">
        <v>66</v>
      </c>
      <c r="F54" s="91">
        <v>0.13333333333333333</v>
      </c>
      <c r="G54" s="57">
        <v>136</v>
      </c>
      <c r="H54" s="91">
        <v>0.27474747474747474</v>
      </c>
      <c r="I54" s="57">
        <v>96</v>
      </c>
      <c r="J54" s="91">
        <v>0.19393939393939394</v>
      </c>
      <c r="K54" s="80"/>
    </row>
    <row r="55" spans="1:11" s="77" customFormat="1" x14ac:dyDescent="0.2">
      <c r="A55" s="56" t="s">
        <v>445</v>
      </c>
      <c r="B55" s="57">
        <v>240</v>
      </c>
      <c r="C55" s="57">
        <v>113</v>
      </c>
      <c r="D55" s="91">
        <v>0.47083333333333338</v>
      </c>
      <c r="E55" s="57">
        <v>41</v>
      </c>
      <c r="F55" s="91">
        <v>0.17083333333333331</v>
      </c>
      <c r="G55" s="57">
        <v>58</v>
      </c>
      <c r="H55" s="91">
        <v>0.24166666666666667</v>
      </c>
      <c r="I55" s="57">
        <v>28</v>
      </c>
      <c r="J55" s="91">
        <v>0.11666666666666665</v>
      </c>
      <c r="K55" s="80"/>
    </row>
    <row r="56" spans="1:11" s="77" customFormat="1" x14ac:dyDescent="0.2">
      <c r="A56" s="55" t="s">
        <v>575</v>
      </c>
      <c r="B56" s="57"/>
      <c r="C56" s="57"/>
      <c r="D56" s="91"/>
      <c r="E56" s="57"/>
      <c r="F56" s="91"/>
      <c r="G56" s="57"/>
      <c r="H56" s="91"/>
      <c r="I56" s="57"/>
      <c r="J56" s="91"/>
      <c r="K56" s="80"/>
    </row>
    <row r="57" spans="1:11" s="77" customFormat="1" x14ac:dyDescent="0.2">
      <c r="A57" s="56" t="s">
        <v>446</v>
      </c>
      <c r="B57" s="57">
        <v>1342</v>
      </c>
      <c r="C57" s="57">
        <v>565</v>
      </c>
      <c r="D57" s="91">
        <v>0.42101341281669152</v>
      </c>
      <c r="E57" s="57">
        <v>90</v>
      </c>
      <c r="F57" s="91">
        <v>6.7064083457526083E-2</v>
      </c>
      <c r="G57" s="57">
        <v>433</v>
      </c>
      <c r="H57" s="91">
        <v>0.32265275707898661</v>
      </c>
      <c r="I57" s="57">
        <v>254</v>
      </c>
      <c r="J57" s="91">
        <v>0.18926974664679583</v>
      </c>
      <c r="K57" s="80"/>
    </row>
    <row r="58" spans="1:11" s="77" customFormat="1" x14ac:dyDescent="0.2">
      <c r="A58" s="56" t="s">
        <v>447</v>
      </c>
      <c r="B58" s="57">
        <v>769</v>
      </c>
      <c r="C58" s="57">
        <v>372</v>
      </c>
      <c r="D58" s="91">
        <v>0.48374512353706112</v>
      </c>
      <c r="E58" s="57">
        <v>46</v>
      </c>
      <c r="F58" s="91">
        <v>5.9817945383615082E-2</v>
      </c>
      <c r="G58" s="57">
        <v>213</v>
      </c>
      <c r="H58" s="91">
        <v>0.27698309492847856</v>
      </c>
      <c r="I58" s="57">
        <v>138</v>
      </c>
      <c r="J58" s="91">
        <v>0.17945383615084526</v>
      </c>
      <c r="K58" s="80"/>
    </row>
    <row r="59" spans="1:11" s="77" customFormat="1" x14ac:dyDescent="0.2">
      <c r="A59" s="56" t="s">
        <v>448</v>
      </c>
      <c r="B59" s="57">
        <v>1252</v>
      </c>
      <c r="C59" s="57">
        <v>534</v>
      </c>
      <c r="D59" s="91">
        <v>0.42651757188498401</v>
      </c>
      <c r="E59" s="57">
        <v>138</v>
      </c>
      <c r="F59" s="91">
        <v>0.11022364217252396</v>
      </c>
      <c r="G59" s="57">
        <v>360</v>
      </c>
      <c r="H59" s="91">
        <v>0.28753993610223644</v>
      </c>
      <c r="I59" s="57">
        <v>220</v>
      </c>
      <c r="J59" s="91">
        <v>0.1757188498402556</v>
      </c>
      <c r="K59" s="80"/>
    </row>
    <row r="60" spans="1:11" s="77" customFormat="1" x14ac:dyDescent="0.2">
      <c r="A60" s="58" t="s">
        <v>450</v>
      </c>
      <c r="B60" s="57">
        <v>154</v>
      </c>
      <c r="C60" s="57">
        <v>58</v>
      </c>
      <c r="D60" s="91">
        <v>0.37662337662337664</v>
      </c>
      <c r="E60" s="57">
        <v>20</v>
      </c>
      <c r="F60" s="91">
        <v>0.12987012987012986</v>
      </c>
      <c r="G60" s="57">
        <v>54</v>
      </c>
      <c r="H60" s="91">
        <v>0.35064935064935066</v>
      </c>
      <c r="I60" s="57">
        <v>22</v>
      </c>
      <c r="J60" s="91">
        <v>0.14285714285714288</v>
      </c>
      <c r="K60" s="80"/>
    </row>
    <row r="61" spans="1:11" s="77" customFormat="1" x14ac:dyDescent="0.2">
      <c r="A61" s="56" t="s">
        <v>397</v>
      </c>
      <c r="B61" s="57">
        <v>293</v>
      </c>
      <c r="C61" s="57">
        <v>125</v>
      </c>
      <c r="D61" s="91">
        <v>0.42662116040955633</v>
      </c>
      <c r="E61" s="57">
        <v>36</v>
      </c>
      <c r="F61" s="91">
        <v>0.12286689419795221</v>
      </c>
      <c r="G61" s="57">
        <v>55</v>
      </c>
      <c r="H61" s="91">
        <v>0.1877133105802048</v>
      </c>
      <c r="I61" s="57">
        <v>77</v>
      </c>
      <c r="J61" s="91">
        <v>0.26279863481228671</v>
      </c>
      <c r="K61" s="80"/>
    </row>
    <row r="62" spans="1:11" s="77" customFormat="1" x14ac:dyDescent="0.2">
      <c r="A62" s="56" t="s">
        <v>394</v>
      </c>
      <c r="B62" s="57">
        <v>454</v>
      </c>
      <c r="C62" s="57">
        <v>284</v>
      </c>
      <c r="D62" s="91">
        <v>0.62555066079295152</v>
      </c>
      <c r="E62" s="57">
        <v>52</v>
      </c>
      <c r="F62" s="91">
        <v>0.11453744493392071</v>
      </c>
      <c r="G62" s="57">
        <v>80</v>
      </c>
      <c r="H62" s="91">
        <v>0.17621145374449337</v>
      </c>
      <c r="I62" s="57">
        <v>38</v>
      </c>
      <c r="J62" s="91">
        <v>8.3700440528634359E-2</v>
      </c>
      <c r="K62" s="80"/>
    </row>
    <row r="63" spans="1:11" s="77" customFormat="1" x14ac:dyDescent="0.2">
      <c r="A63" s="58" t="s">
        <v>576</v>
      </c>
      <c r="B63" s="57">
        <v>1033</v>
      </c>
      <c r="C63" s="57">
        <v>393</v>
      </c>
      <c r="D63" s="91">
        <v>0.38044530493707646</v>
      </c>
      <c r="E63" s="57">
        <v>73</v>
      </c>
      <c r="F63" s="91">
        <v>7.0667957405614712E-2</v>
      </c>
      <c r="G63" s="57">
        <v>414</v>
      </c>
      <c r="H63" s="91">
        <v>0.40077444336882861</v>
      </c>
      <c r="I63" s="57">
        <v>153</v>
      </c>
      <c r="J63" s="91">
        <v>0.14811229428848016</v>
      </c>
      <c r="K63" s="80"/>
    </row>
    <row r="64" spans="1:11" s="77" customFormat="1" x14ac:dyDescent="0.2">
      <c r="A64" s="8" t="s">
        <v>211</v>
      </c>
      <c r="D64" s="91"/>
      <c r="F64" s="91"/>
      <c r="H64" s="91"/>
      <c r="J64" s="91"/>
      <c r="K64" s="80"/>
    </row>
    <row r="65" spans="1:11" s="77" customFormat="1" x14ac:dyDescent="0.2">
      <c r="A65" s="1" t="s">
        <v>785</v>
      </c>
      <c r="B65" s="57">
        <v>248</v>
      </c>
      <c r="C65" s="57">
        <v>96</v>
      </c>
      <c r="D65" s="91">
        <v>0.38709677419354838</v>
      </c>
      <c r="E65" s="57">
        <v>65</v>
      </c>
      <c r="F65" s="91">
        <v>0.26209677419354838</v>
      </c>
      <c r="G65" s="57">
        <v>58</v>
      </c>
      <c r="H65" s="91">
        <v>0.23387096774193547</v>
      </c>
      <c r="I65" s="57">
        <v>29</v>
      </c>
      <c r="J65" s="91">
        <v>0.11693548387096774</v>
      </c>
      <c r="K65" s="80"/>
    </row>
    <row r="66" spans="1:11" s="77" customFormat="1" x14ac:dyDescent="0.2">
      <c r="A66" s="1" t="s">
        <v>453</v>
      </c>
      <c r="B66" s="57">
        <v>935</v>
      </c>
      <c r="C66" s="57">
        <v>342</v>
      </c>
      <c r="D66" s="91">
        <v>0.36577540106951872</v>
      </c>
      <c r="E66" s="57">
        <v>239</v>
      </c>
      <c r="F66" s="91">
        <v>0.25561497326203209</v>
      </c>
      <c r="G66" s="57">
        <v>242</v>
      </c>
      <c r="H66" s="91">
        <v>0.25882352941176473</v>
      </c>
      <c r="I66" s="57">
        <v>112</v>
      </c>
      <c r="J66" s="91">
        <v>0.11978609625668449</v>
      </c>
      <c r="K66" s="80"/>
    </row>
    <row r="67" spans="1:11" s="77" customFormat="1" x14ac:dyDescent="0.2">
      <c r="A67" s="1" t="s">
        <v>454</v>
      </c>
      <c r="B67" s="57">
        <v>1687</v>
      </c>
      <c r="C67" s="57">
        <v>865</v>
      </c>
      <c r="D67" s="91">
        <v>0.51274451689389455</v>
      </c>
      <c r="E67" s="57">
        <v>109</v>
      </c>
      <c r="F67" s="91">
        <v>6.4611736810906942E-2</v>
      </c>
      <c r="G67" s="57">
        <v>418</v>
      </c>
      <c r="H67" s="91">
        <v>0.24777711914641376</v>
      </c>
      <c r="I67" s="57">
        <v>295</v>
      </c>
      <c r="J67" s="91">
        <v>0.17486662714878481</v>
      </c>
      <c r="K67" s="80"/>
    </row>
    <row r="68" spans="1:11" s="77" customFormat="1" x14ac:dyDescent="0.2">
      <c r="A68" s="1" t="s">
        <v>455</v>
      </c>
      <c r="B68" s="57">
        <v>626</v>
      </c>
      <c r="C68" s="57">
        <v>276</v>
      </c>
      <c r="D68" s="91">
        <v>0.44089456869009586</v>
      </c>
      <c r="E68" s="57">
        <v>62</v>
      </c>
      <c r="F68" s="91">
        <v>9.9041533546325874E-2</v>
      </c>
      <c r="G68" s="57">
        <v>164</v>
      </c>
      <c r="H68" s="91">
        <v>0.26198083067092648</v>
      </c>
      <c r="I68" s="57">
        <v>124</v>
      </c>
      <c r="J68" s="91">
        <v>0.19808306709265175</v>
      </c>
      <c r="K68" s="80"/>
    </row>
    <row r="69" spans="1:11" s="77" customFormat="1" x14ac:dyDescent="0.2">
      <c r="A69" s="1" t="s">
        <v>456</v>
      </c>
      <c r="B69" s="57">
        <v>417</v>
      </c>
      <c r="C69" s="57">
        <v>194</v>
      </c>
      <c r="D69" s="91">
        <v>0.46522781774580335</v>
      </c>
      <c r="E69" s="57">
        <v>33</v>
      </c>
      <c r="F69" s="91">
        <v>7.9136690647482008E-2</v>
      </c>
      <c r="G69" s="57">
        <v>135</v>
      </c>
      <c r="H69" s="91">
        <v>0.32374100719424459</v>
      </c>
      <c r="I69" s="57">
        <v>55</v>
      </c>
      <c r="J69" s="91">
        <v>0.13189448441247001</v>
      </c>
      <c r="K69" s="80"/>
    </row>
    <row r="70" spans="1:11" s="77" customFormat="1" x14ac:dyDescent="0.2">
      <c r="A70" s="1" t="s">
        <v>457</v>
      </c>
      <c r="B70" s="57">
        <v>265</v>
      </c>
      <c r="C70" s="57">
        <v>127</v>
      </c>
      <c r="D70" s="91">
        <v>0.47924528301886793</v>
      </c>
      <c r="E70" s="57">
        <v>34</v>
      </c>
      <c r="F70" s="91">
        <v>0.12830188679245283</v>
      </c>
      <c r="G70" s="57">
        <v>50</v>
      </c>
      <c r="H70" s="91">
        <v>0.18867924528301888</v>
      </c>
      <c r="I70" s="57">
        <v>54</v>
      </c>
      <c r="J70" s="91">
        <v>0.20377358490566039</v>
      </c>
      <c r="K70" s="80"/>
    </row>
    <row r="71" spans="1:11" s="77" customFormat="1" x14ac:dyDescent="0.2">
      <c r="A71" s="8" t="s">
        <v>212</v>
      </c>
      <c r="B71" s="57"/>
      <c r="C71" s="57"/>
      <c r="D71" s="91"/>
      <c r="E71" s="57"/>
      <c r="F71" s="91"/>
      <c r="G71" s="57"/>
      <c r="H71" s="91"/>
      <c r="I71" s="57"/>
      <c r="J71" s="91"/>
      <c r="K71" s="80"/>
    </row>
    <row r="72" spans="1:11" s="77" customFormat="1" x14ac:dyDescent="0.2">
      <c r="A72" s="1" t="s">
        <v>458</v>
      </c>
      <c r="B72" s="57">
        <v>1480</v>
      </c>
      <c r="C72" s="57">
        <v>641</v>
      </c>
      <c r="D72" s="91">
        <v>0.43310810810810813</v>
      </c>
      <c r="E72" s="57">
        <v>127</v>
      </c>
      <c r="F72" s="91">
        <v>8.5810810810810809E-2</v>
      </c>
      <c r="G72" s="57">
        <v>456</v>
      </c>
      <c r="H72" s="91">
        <v>0.30810810810810813</v>
      </c>
      <c r="I72" s="57">
        <v>256</v>
      </c>
      <c r="J72" s="91">
        <v>0.17297297297297298</v>
      </c>
      <c r="K72" s="80"/>
    </row>
    <row r="73" spans="1:11" s="77" customFormat="1" x14ac:dyDescent="0.2">
      <c r="A73" s="1" t="s">
        <v>459</v>
      </c>
      <c r="B73" s="57">
        <v>873</v>
      </c>
      <c r="C73" s="57">
        <v>381</v>
      </c>
      <c r="D73" s="91">
        <v>0.43642611683848798</v>
      </c>
      <c r="E73" s="57">
        <v>39</v>
      </c>
      <c r="F73" s="91">
        <v>4.4673539518900345E-2</v>
      </c>
      <c r="G73" s="57">
        <v>248</v>
      </c>
      <c r="H73" s="91">
        <v>0.284077892325315</v>
      </c>
      <c r="I73" s="57">
        <v>205</v>
      </c>
      <c r="J73" s="91">
        <v>0.23482245131729665</v>
      </c>
      <c r="K73" s="80"/>
    </row>
    <row r="74" spans="1:11" s="77" customFormat="1" x14ac:dyDescent="0.2">
      <c r="A74" s="1" t="s">
        <v>460</v>
      </c>
      <c r="B74" s="57">
        <v>793</v>
      </c>
      <c r="C74" s="57">
        <v>367</v>
      </c>
      <c r="D74" s="91">
        <v>0.46279949558638078</v>
      </c>
      <c r="E74" s="57">
        <v>72</v>
      </c>
      <c r="F74" s="91">
        <v>9.0794451450189162E-2</v>
      </c>
      <c r="G74" s="57">
        <v>208</v>
      </c>
      <c r="H74" s="91">
        <v>0.26229508196721313</v>
      </c>
      <c r="I74" s="57">
        <v>146</v>
      </c>
      <c r="J74" s="91">
        <v>0.18411097099621687</v>
      </c>
      <c r="K74" s="80"/>
    </row>
    <row r="75" spans="1:11" s="77" customFormat="1" x14ac:dyDescent="0.2">
      <c r="A75" s="1" t="s">
        <v>461</v>
      </c>
      <c r="B75" s="57">
        <v>361</v>
      </c>
      <c r="C75" s="57">
        <v>130</v>
      </c>
      <c r="D75" s="91">
        <v>0.36011080332409973</v>
      </c>
      <c r="E75" s="57">
        <v>16</v>
      </c>
      <c r="F75" s="91">
        <v>4.4321329639889197E-2</v>
      </c>
      <c r="G75" s="57">
        <v>146</v>
      </c>
      <c r="H75" s="91">
        <v>0.40443213296398894</v>
      </c>
      <c r="I75" s="57">
        <v>69</v>
      </c>
      <c r="J75" s="91">
        <v>0.19113573407202217</v>
      </c>
      <c r="K75" s="80"/>
    </row>
    <row r="76" spans="1:11" s="77" customFormat="1" x14ac:dyDescent="0.2">
      <c r="A76" s="1" t="s">
        <v>462</v>
      </c>
      <c r="B76" s="57">
        <v>1667</v>
      </c>
      <c r="C76" s="57">
        <v>678</v>
      </c>
      <c r="D76" s="91">
        <v>0.40671865626874626</v>
      </c>
      <c r="E76" s="57">
        <v>44</v>
      </c>
      <c r="F76" s="91">
        <v>2.6394721055788842E-2</v>
      </c>
      <c r="G76" s="57">
        <v>714</v>
      </c>
      <c r="H76" s="91">
        <v>0.4283143371325735</v>
      </c>
      <c r="I76" s="57">
        <v>231</v>
      </c>
      <c r="J76" s="91">
        <v>0.13857228554289142</v>
      </c>
      <c r="K76" s="80"/>
    </row>
    <row r="77" spans="1:11" s="77" customFormat="1" x14ac:dyDescent="0.2">
      <c r="A77" s="8" t="s">
        <v>213</v>
      </c>
      <c r="B77" s="57"/>
      <c r="C77" s="57"/>
      <c r="D77" s="91"/>
      <c r="E77" s="57"/>
      <c r="F77" s="91"/>
      <c r="G77" s="57"/>
      <c r="H77" s="91"/>
      <c r="I77" s="57"/>
      <c r="J77" s="91"/>
      <c r="K77" s="80"/>
    </row>
    <row r="78" spans="1:11" s="77" customFormat="1" x14ac:dyDescent="0.2">
      <c r="A78" s="1" t="s">
        <v>557</v>
      </c>
      <c r="B78" s="57">
        <v>534</v>
      </c>
      <c r="C78" s="57">
        <v>253</v>
      </c>
      <c r="D78" s="91">
        <v>0.47378277153558052</v>
      </c>
      <c r="E78" s="57">
        <v>37</v>
      </c>
      <c r="F78" s="91">
        <v>6.9288389513108617E-2</v>
      </c>
      <c r="G78" s="57">
        <v>133</v>
      </c>
      <c r="H78" s="91">
        <v>0.24906367041198504</v>
      </c>
      <c r="I78" s="57">
        <v>111</v>
      </c>
      <c r="J78" s="91">
        <v>0.20786516853932585</v>
      </c>
      <c r="K78" s="80"/>
    </row>
    <row r="79" spans="1:11" s="77" customFormat="1" x14ac:dyDescent="0.2">
      <c r="A79" s="1" t="s">
        <v>463</v>
      </c>
      <c r="B79" s="57">
        <v>1056</v>
      </c>
      <c r="C79" s="57">
        <v>503</v>
      </c>
      <c r="D79" s="91">
        <v>0.47632575757575757</v>
      </c>
      <c r="E79" s="57">
        <v>28</v>
      </c>
      <c r="F79" s="91">
        <v>2.6515151515151512E-2</v>
      </c>
      <c r="G79" s="57">
        <v>337</v>
      </c>
      <c r="H79" s="91">
        <v>0.3191287878787879</v>
      </c>
      <c r="I79" s="57">
        <v>188</v>
      </c>
      <c r="J79" s="91">
        <v>0.17803030303030304</v>
      </c>
      <c r="K79" s="80"/>
    </row>
    <row r="80" spans="1:11" s="77" customFormat="1" x14ac:dyDescent="0.2">
      <c r="A80" s="1" t="s">
        <v>464</v>
      </c>
      <c r="B80" s="57">
        <v>510</v>
      </c>
      <c r="C80" s="57">
        <v>205</v>
      </c>
      <c r="D80" s="91">
        <v>0.40196078431372551</v>
      </c>
      <c r="E80" s="57">
        <v>30</v>
      </c>
      <c r="F80" s="91">
        <v>5.8823529411764712E-2</v>
      </c>
      <c r="G80" s="57">
        <v>159</v>
      </c>
      <c r="H80" s="91">
        <v>0.31176470588235294</v>
      </c>
      <c r="I80" s="57">
        <v>116</v>
      </c>
      <c r="J80" s="91">
        <v>0.22745098039215686</v>
      </c>
      <c r="K80" s="80"/>
    </row>
    <row r="81" spans="1:11" s="77" customFormat="1" x14ac:dyDescent="0.2">
      <c r="A81" s="1" t="s">
        <v>536</v>
      </c>
      <c r="B81" s="57">
        <v>594</v>
      </c>
      <c r="C81" s="57">
        <v>235</v>
      </c>
      <c r="D81" s="91">
        <v>0.39562289562289565</v>
      </c>
      <c r="E81" s="57">
        <v>17</v>
      </c>
      <c r="F81" s="91">
        <v>2.8619528619528621E-2</v>
      </c>
      <c r="G81" s="57">
        <v>237</v>
      </c>
      <c r="H81" s="91">
        <v>0.39898989898989895</v>
      </c>
      <c r="I81" s="57">
        <v>105</v>
      </c>
      <c r="J81" s="91">
        <v>0.1767676767676768</v>
      </c>
      <c r="K81" s="80"/>
    </row>
    <row r="82" spans="1:11" s="77" customFormat="1" x14ac:dyDescent="0.2">
      <c r="A82" s="1" t="s">
        <v>465</v>
      </c>
      <c r="B82" s="57">
        <v>487</v>
      </c>
      <c r="C82" s="57">
        <v>145</v>
      </c>
      <c r="D82" s="91">
        <v>0.29774127310061599</v>
      </c>
      <c r="E82" s="57">
        <v>11</v>
      </c>
      <c r="F82" s="91">
        <v>2.2587268993839834E-2</v>
      </c>
      <c r="G82" s="57">
        <v>172</v>
      </c>
      <c r="H82" s="91">
        <v>0.35318275154004103</v>
      </c>
      <c r="I82" s="57">
        <v>159</v>
      </c>
      <c r="J82" s="91">
        <v>0.32648870636550309</v>
      </c>
      <c r="K82" s="80"/>
    </row>
    <row r="83" spans="1:11" s="77" customFormat="1" x14ac:dyDescent="0.2">
      <c r="A83" s="8" t="s">
        <v>214</v>
      </c>
      <c r="B83" s="57"/>
      <c r="C83" s="57"/>
      <c r="D83" s="91"/>
      <c r="E83" s="57"/>
      <c r="F83" s="91"/>
      <c r="G83" s="57"/>
      <c r="H83" s="91"/>
      <c r="I83" s="57"/>
      <c r="J83" s="91"/>
      <c r="K83" s="80"/>
    </row>
    <row r="84" spans="1:11" s="77" customFormat="1" x14ac:dyDescent="0.2">
      <c r="A84" s="1" t="s">
        <v>466</v>
      </c>
      <c r="B84" s="57">
        <v>2049</v>
      </c>
      <c r="C84" s="57">
        <v>897</v>
      </c>
      <c r="D84" s="91">
        <v>0.4377745241581259</v>
      </c>
      <c r="E84" s="57">
        <v>76</v>
      </c>
      <c r="F84" s="91">
        <v>3.709126403123475E-2</v>
      </c>
      <c r="G84" s="57">
        <v>654</v>
      </c>
      <c r="H84" s="91">
        <v>0.31918008784773061</v>
      </c>
      <c r="I84" s="57">
        <v>422</v>
      </c>
      <c r="J84" s="91">
        <v>0.20595412396290874</v>
      </c>
      <c r="K84" s="80"/>
    </row>
    <row r="85" spans="1:11" s="77" customFormat="1" x14ac:dyDescent="0.2">
      <c r="A85" s="1" t="s">
        <v>467</v>
      </c>
      <c r="B85" s="57">
        <v>322</v>
      </c>
      <c r="C85" s="57">
        <v>131</v>
      </c>
      <c r="D85" s="91">
        <v>0.40683229813664595</v>
      </c>
      <c r="E85" s="57">
        <v>22</v>
      </c>
      <c r="F85" s="91">
        <v>6.8322981366459631E-2</v>
      </c>
      <c r="G85" s="57">
        <v>97</v>
      </c>
      <c r="H85" s="91">
        <v>0.30124223602484473</v>
      </c>
      <c r="I85" s="57">
        <v>72</v>
      </c>
      <c r="J85" s="91">
        <v>0.2236024844720497</v>
      </c>
      <c r="K85" s="80"/>
    </row>
    <row r="86" spans="1:11" s="77" customFormat="1" x14ac:dyDescent="0.2">
      <c r="A86" s="8" t="s">
        <v>215</v>
      </c>
      <c r="B86" s="57"/>
      <c r="C86" s="57"/>
      <c r="D86" s="91"/>
      <c r="E86" s="57"/>
      <c r="F86" s="91"/>
      <c r="G86" s="57"/>
      <c r="H86" s="91"/>
      <c r="I86" s="57"/>
      <c r="J86" s="91"/>
      <c r="K86" s="80"/>
    </row>
    <row r="87" spans="1:11" s="77" customFormat="1" x14ac:dyDescent="0.2">
      <c r="A87" s="1" t="s">
        <v>468</v>
      </c>
      <c r="B87" s="57">
        <v>727</v>
      </c>
      <c r="C87" s="57">
        <v>309</v>
      </c>
      <c r="D87" s="91">
        <v>0.42503438789546083</v>
      </c>
      <c r="E87" s="57">
        <v>73</v>
      </c>
      <c r="F87" s="91">
        <v>0.10041265474552957</v>
      </c>
      <c r="G87" s="57">
        <v>198</v>
      </c>
      <c r="H87" s="91">
        <v>0.27235213204951858</v>
      </c>
      <c r="I87" s="57">
        <v>147</v>
      </c>
      <c r="J87" s="91">
        <v>0.20220082530949107</v>
      </c>
      <c r="K87" s="80"/>
    </row>
    <row r="88" spans="1:11" s="77" customFormat="1" x14ac:dyDescent="0.2">
      <c r="A88" s="1" t="s">
        <v>469</v>
      </c>
      <c r="B88" s="57">
        <v>1362</v>
      </c>
      <c r="C88" s="57">
        <v>625</v>
      </c>
      <c r="D88" s="91">
        <v>0.45888399412628489</v>
      </c>
      <c r="E88" s="57">
        <v>133</v>
      </c>
      <c r="F88" s="91">
        <v>9.7650513950073417E-2</v>
      </c>
      <c r="G88" s="57">
        <v>374</v>
      </c>
      <c r="H88" s="91">
        <v>0.27459618208516884</v>
      </c>
      <c r="I88" s="57">
        <v>230</v>
      </c>
      <c r="J88" s="91">
        <v>0.16886930983847281</v>
      </c>
      <c r="K88" s="80"/>
    </row>
    <row r="89" spans="1:11" s="77" customFormat="1" x14ac:dyDescent="0.2">
      <c r="A89" s="1" t="s">
        <v>470</v>
      </c>
      <c r="B89" s="57">
        <v>913</v>
      </c>
      <c r="C89" s="57">
        <v>341</v>
      </c>
      <c r="D89" s="91">
        <v>0.37349397590361449</v>
      </c>
      <c r="E89" s="57">
        <v>41</v>
      </c>
      <c r="F89" s="91">
        <v>4.4906900328587074E-2</v>
      </c>
      <c r="G89" s="57">
        <v>355</v>
      </c>
      <c r="H89" s="91">
        <v>0.38882803943044908</v>
      </c>
      <c r="I89" s="57">
        <v>176</v>
      </c>
      <c r="J89" s="91">
        <v>0.19277108433734941</v>
      </c>
      <c r="K89" s="80"/>
    </row>
    <row r="90" spans="1:11" s="77" customFormat="1" x14ac:dyDescent="0.2">
      <c r="A90" s="8" t="s">
        <v>216</v>
      </c>
      <c r="B90" s="57"/>
      <c r="C90" s="57"/>
      <c r="D90" s="91"/>
      <c r="E90" s="57"/>
      <c r="F90" s="91"/>
      <c r="G90" s="57"/>
      <c r="H90" s="91"/>
      <c r="I90" s="57"/>
      <c r="J90" s="91"/>
      <c r="K90" s="80"/>
    </row>
    <row r="91" spans="1:11" s="77" customFormat="1" x14ac:dyDescent="0.2">
      <c r="A91" s="1" t="s">
        <v>471</v>
      </c>
      <c r="B91" s="57">
        <v>2490</v>
      </c>
      <c r="C91" s="57">
        <v>1049</v>
      </c>
      <c r="D91" s="91">
        <v>0.42128514056224903</v>
      </c>
      <c r="E91" s="57">
        <v>277</v>
      </c>
      <c r="F91" s="91">
        <v>0.11124497991967872</v>
      </c>
      <c r="G91" s="57">
        <v>767</v>
      </c>
      <c r="H91" s="91">
        <v>0.3080321285140562</v>
      </c>
      <c r="I91" s="57">
        <v>397</v>
      </c>
      <c r="J91" s="91">
        <v>0.15943775100401605</v>
      </c>
      <c r="K91" s="80"/>
    </row>
    <row r="92" spans="1:11" s="77" customFormat="1" x14ac:dyDescent="0.2">
      <c r="A92" s="1" t="s">
        <v>472</v>
      </c>
      <c r="B92" s="57">
        <v>268</v>
      </c>
      <c r="C92" s="57">
        <v>124</v>
      </c>
      <c r="D92" s="91">
        <v>0.46268656716417911</v>
      </c>
      <c r="E92" s="57">
        <v>41</v>
      </c>
      <c r="F92" s="91">
        <v>0.15298507462686567</v>
      </c>
      <c r="G92" s="57">
        <v>56</v>
      </c>
      <c r="H92" s="91">
        <v>0.20895522388059704</v>
      </c>
      <c r="I92" s="57">
        <v>47</v>
      </c>
      <c r="J92" s="91">
        <v>0.17537313432835819</v>
      </c>
      <c r="K92" s="80"/>
    </row>
    <row r="93" spans="1:11" s="77" customFormat="1" x14ac:dyDescent="0.2">
      <c r="A93" s="8" t="s">
        <v>217</v>
      </c>
      <c r="B93" s="57"/>
      <c r="C93" s="57"/>
      <c r="D93" s="91"/>
      <c r="E93" s="57"/>
      <c r="F93" s="91"/>
      <c r="G93" s="57"/>
      <c r="H93" s="91"/>
      <c r="I93" s="57"/>
      <c r="J93" s="91"/>
      <c r="K93" s="80"/>
    </row>
    <row r="94" spans="1:11" s="77" customFormat="1" x14ac:dyDescent="0.2">
      <c r="A94" s="1" t="s">
        <v>473</v>
      </c>
      <c r="B94" s="57">
        <v>48</v>
      </c>
      <c r="C94" s="57">
        <v>19</v>
      </c>
      <c r="D94" s="91">
        <v>0.39583333333333337</v>
      </c>
      <c r="E94" s="57">
        <v>4</v>
      </c>
      <c r="F94" s="91">
        <v>8.3333333333333343E-2</v>
      </c>
      <c r="G94" s="57">
        <v>16</v>
      </c>
      <c r="H94" s="91">
        <v>0.33333333333333337</v>
      </c>
      <c r="I94" s="57">
        <v>9</v>
      </c>
      <c r="J94" s="91">
        <v>0.1875</v>
      </c>
      <c r="K94" s="80"/>
    </row>
    <row r="95" spans="1:11" s="77" customFormat="1" x14ac:dyDescent="0.2">
      <c r="A95" s="1" t="s">
        <v>474</v>
      </c>
      <c r="B95" s="57">
        <v>80</v>
      </c>
      <c r="C95" s="57">
        <v>47</v>
      </c>
      <c r="D95" s="91">
        <v>0.58750000000000002</v>
      </c>
      <c r="E95" s="57">
        <v>4</v>
      </c>
      <c r="F95" s="91">
        <v>0.05</v>
      </c>
      <c r="G95" s="57">
        <v>21</v>
      </c>
      <c r="H95" s="91">
        <v>0.26250000000000001</v>
      </c>
      <c r="I95" s="57">
        <v>8</v>
      </c>
      <c r="J95" s="91">
        <v>0.1</v>
      </c>
      <c r="K95" s="80"/>
    </row>
    <row r="96" spans="1:11" s="77" customFormat="1" x14ac:dyDescent="0.2">
      <c r="A96" s="1" t="s">
        <v>475</v>
      </c>
      <c r="B96" s="57">
        <v>68</v>
      </c>
      <c r="C96" s="57">
        <v>30</v>
      </c>
      <c r="D96" s="91">
        <v>0.44117647058823528</v>
      </c>
      <c r="E96" s="57">
        <v>5</v>
      </c>
      <c r="F96" s="91">
        <v>7.3529411764705885E-2</v>
      </c>
      <c r="G96" s="57">
        <v>22</v>
      </c>
      <c r="H96" s="91">
        <v>0.32352941176470584</v>
      </c>
      <c r="I96" s="57">
        <v>11</v>
      </c>
      <c r="J96" s="91">
        <v>0.16176470588235292</v>
      </c>
      <c r="K96" s="80"/>
    </row>
    <row r="97" spans="1:11" s="77" customFormat="1" x14ac:dyDescent="0.2">
      <c r="A97" s="1" t="s">
        <v>476</v>
      </c>
      <c r="B97" s="57">
        <v>40</v>
      </c>
      <c r="C97" s="57">
        <v>24</v>
      </c>
      <c r="D97" s="91">
        <v>0.6</v>
      </c>
      <c r="E97" s="57">
        <v>3</v>
      </c>
      <c r="F97" s="91">
        <v>7.4999999999999997E-2</v>
      </c>
      <c r="G97" s="57">
        <v>8</v>
      </c>
      <c r="H97" s="91">
        <v>0.2</v>
      </c>
      <c r="I97" s="57">
        <v>5</v>
      </c>
      <c r="J97" s="91">
        <v>0.125</v>
      </c>
      <c r="K97" s="80"/>
    </row>
    <row r="98" spans="1:11" s="77" customFormat="1" x14ac:dyDescent="0.2">
      <c r="A98" s="1" t="s">
        <v>477</v>
      </c>
      <c r="B98" s="57">
        <v>2</v>
      </c>
      <c r="C98" s="57">
        <v>1</v>
      </c>
      <c r="D98" s="91">
        <v>0.5</v>
      </c>
      <c r="E98" s="57">
        <v>0</v>
      </c>
      <c r="F98" s="91">
        <v>0</v>
      </c>
      <c r="G98" s="57">
        <v>1</v>
      </c>
      <c r="H98" s="91">
        <v>0.5</v>
      </c>
      <c r="I98" s="57">
        <v>0</v>
      </c>
      <c r="J98" s="91">
        <v>0</v>
      </c>
      <c r="K98" s="80"/>
    </row>
    <row r="99" spans="1:11" s="77" customFormat="1" x14ac:dyDescent="0.2">
      <c r="A99" s="1" t="s">
        <v>478</v>
      </c>
      <c r="B99" s="57">
        <v>132</v>
      </c>
      <c r="C99" s="57">
        <v>43</v>
      </c>
      <c r="D99" s="91">
        <v>0.3257575757575758</v>
      </c>
      <c r="E99" s="57">
        <v>4</v>
      </c>
      <c r="F99" s="91">
        <v>3.0303030303030304E-2</v>
      </c>
      <c r="G99" s="57">
        <v>62</v>
      </c>
      <c r="H99" s="91">
        <v>0.46969696969696967</v>
      </c>
      <c r="I99" s="57">
        <v>23</v>
      </c>
      <c r="J99" s="91">
        <v>0.17424242424242425</v>
      </c>
      <c r="K99" s="80"/>
    </row>
    <row r="100" spans="1:11" s="77" customFormat="1" x14ac:dyDescent="0.2">
      <c r="A100" s="1" t="s">
        <v>479</v>
      </c>
      <c r="B100" s="57">
        <v>48</v>
      </c>
      <c r="C100" s="57">
        <v>13</v>
      </c>
      <c r="D100" s="91">
        <v>0.27083333333333331</v>
      </c>
      <c r="E100" s="57">
        <v>9</v>
      </c>
      <c r="F100" s="91">
        <v>0.1875</v>
      </c>
      <c r="G100" s="57">
        <v>14</v>
      </c>
      <c r="H100" s="91">
        <v>0.29166666666666669</v>
      </c>
      <c r="I100" s="57">
        <v>12</v>
      </c>
      <c r="J100" s="91">
        <v>0.25</v>
      </c>
      <c r="K100" s="80"/>
    </row>
    <row r="101" spans="1:11" s="77" customFormat="1" x14ac:dyDescent="0.2">
      <c r="A101" s="8" t="s">
        <v>218</v>
      </c>
      <c r="B101" s="57"/>
      <c r="C101" s="57"/>
      <c r="D101" s="91"/>
      <c r="E101" s="57"/>
      <c r="F101" s="91"/>
      <c r="G101" s="57"/>
      <c r="H101" s="91"/>
      <c r="I101" s="57"/>
      <c r="J101" s="91"/>
      <c r="K101" s="80"/>
    </row>
    <row r="102" spans="1:11" s="77" customFormat="1" x14ac:dyDescent="0.2">
      <c r="A102" s="1" t="s">
        <v>480</v>
      </c>
      <c r="B102" s="57">
        <v>695</v>
      </c>
      <c r="C102" s="57">
        <v>334</v>
      </c>
      <c r="D102" s="91">
        <v>0.48057553956834531</v>
      </c>
      <c r="E102" s="57">
        <v>65</v>
      </c>
      <c r="F102" s="91">
        <v>9.3525179856115109E-2</v>
      </c>
      <c r="G102" s="57">
        <v>183</v>
      </c>
      <c r="H102" s="91">
        <v>0.2633093525179856</v>
      </c>
      <c r="I102" s="57">
        <v>113</v>
      </c>
      <c r="J102" s="91">
        <v>0.16258992805755393</v>
      </c>
      <c r="K102" s="80"/>
    </row>
    <row r="103" spans="1:11" s="77" customFormat="1" x14ac:dyDescent="0.2">
      <c r="A103" s="1" t="s">
        <v>481</v>
      </c>
      <c r="B103" s="57">
        <v>343</v>
      </c>
      <c r="C103" s="57">
        <v>109</v>
      </c>
      <c r="D103" s="91">
        <v>0.31778425655976678</v>
      </c>
      <c r="E103" s="57">
        <v>12</v>
      </c>
      <c r="F103" s="91">
        <v>3.4985422740524783E-2</v>
      </c>
      <c r="G103" s="57">
        <v>164</v>
      </c>
      <c r="H103" s="91">
        <v>0.478134110787172</v>
      </c>
      <c r="I103" s="57">
        <v>58</v>
      </c>
      <c r="J103" s="91">
        <v>0.16909620991253643</v>
      </c>
      <c r="K103" s="80"/>
    </row>
    <row r="104" spans="1:11" s="77" customFormat="1" x14ac:dyDescent="0.2">
      <c r="A104" s="8" t="s">
        <v>219</v>
      </c>
      <c r="B104" s="57"/>
      <c r="C104" s="57"/>
      <c r="D104" s="91"/>
      <c r="E104" s="57"/>
      <c r="F104" s="91"/>
      <c r="G104" s="57"/>
      <c r="H104" s="91"/>
      <c r="I104" s="57"/>
      <c r="J104" s="91"/>
      <c r="K104" s="80"/>
    </row>
    <row r="105" spans="1:11" s="77" customFormat="1" x14ac:dyDescent="0.2">
      <c r="A105" s="1" t="s">
        <v>482</v>
      </c>
      <c r="B105" s="57">
        <v>181</v>
      </c>
      <c r="C105" s="57">
        <v>110</v>
      </c>
      <c r="D105" s="91">
        <v>0.60773480662983426</v>
      </c>
      <c r="E105" s="57">
        <v>13</v>
      </c>
      <c r="F105" s="91">
        <v>7.18232044198895E-2</v>
      </c>
      <c r="G105" s="57">
        <v>40</v>
      </c>
      <c r="H105" s="91">
        <v>0.22099447513812154</v>
      </c>
      <c r="I105" s="57">
        <v>18</v>
      </c>
      <c r="J105" s="91">
        <v>9.9447513812154706E-2</v>
      </c>
      <c r="K105" s="80"/>
    </row>
    <row r="106" spans="1:11" s="77" customFormat="1" x14ac:dyDescent="0.2">
      <c r="A106" s="1" t="s">
        <v>537</v>
      </c>
      <c r="B106" s="57">
        <v>398</v>
      </c>
      <c r="C106" s="57">
        <v>140</v>
      </c>
      <c r="D106" s="91">
        <v>0.35175879396984927</v>
      </c>
      <c r="E106" s="57">
        <v>77</v>
      </c>
      <c r="F106" s="91">
        <v>0.19346733668341709</v>
      </c>
      <c r="G106" s="57">
        <v>130</v>
      </c>
      <c r="H106" s="91">
        <v>0.32663316582914576</v>
      </c>
      <c r="I106" s="57">
        <v>51</v>
      </c>
      <c r="J106" s="91">
        <v>0.12814070351758794</v>
      </c>
      <c r="K106" s="80"/>
    </row>
    <row r="107" spans="1:11" s="77" customFormat="1" x14ac:dyDescent="0.2">
      <c r="A107" s="1" t="s">
        <v>483</v>
      </c>
      <c r="B107" s="57">
        <v>247</v>
      </c>
      <c r="C107" s="57">
        <v>118</v>
      </c>
      <c r="D107" s="91">
        <v>0.47773279352226722</v>
      </c>
      <c r="E107" s="57">
        <v>19</v>
      </c>
      <c r="F107" s="91">
        <v>7.6923076923076927E-2</v>
      </c>
      <c r="G107" s="57">
        <v>68</v>
      </c>
      <c r="H107" s="91">
        <v>0.27530364372469635</v>
      </c>
      <c r="I107" s="57">
        <v>42</v>
      </c>
      <c r="J107" s="91">
        <v>0.17004048582995954</v>
      </c>
      <c r="K107" s="80"/>
    </row>
    <row r="108" spans="1:11" s="77" customFormat="1" x14ac:dyDescent="0.2">
      <c r="A108" s="1" t="s">
        <v>484</v>
      </c>
      <c r="B108" s="57">
        <v>184</v>
      </c>
      <c r="C108" s="57">
        <v>77</v>
      </c>
      <c r="D108" s="91">
        <v>0.41847826086956524</v>
      </c>
      <c r="E108" s="57">
        <v>17</v>
      </c>
      <c r="F108" s="91">
        <v>9.2391304347826095E-2</v>
      </c>
      <c r="G108" s="57">
        <v>62</v>
      </c>
      <c r="H108" s="91">
        <v>0.33695652173913049</v>
      </c>
      <c r="I108" s="57">
        <v>28</v>
      </c>
      <c r="J108" s="91">
        <v>0.15217391304347827</v>
      </c>
      <c r="K108" s="80"/>
    </row>
    <row r="109" spans="1:11" s="77" customFormat="1" x14ac:dyDescent="0.2">
      <c r="A109" s="1" t="s">
        <v>485</v>
      </c>
      <c r="B109" s="57">
        <v>107</v>
      </c>
      <c r="C109" s="57">
        <v>62</v>
      </c>
      <c r="D109" s="91">
        <v>0.57943925233644866</v>
      </c>
      <c r="E109" s="57">
        <v>13</v>
      </c>
      <c r="F109" s="91">
        <v>0.12149532710280374</v>
      </c>
      <c r="G109" s="57">
        <v>28</v>
      </c>
      <c r="H109" s="91">
        <v>0.26168224299065423</v>
      </c>
      <c r="I109" s="57">
        <v>4</v>
      </c>
      <c r="J109" s="91">
        <v>3.7383177570093455E-2</v>
      </c>
      <c r="K109" s="80"/>
    </row>
    <row r="110" spans="1:11" s="77" customFormat="1" x14ac:dyDescent="0.2">
      <c r="A110" s="1" t="s">
        <v>486</v>
      </c>
      <c r="B110" s="57">
        <v>106</v>
      </c>
      <c r="C110" s="57">
        <v>47</v>
      </c>
      <c r="D110" s="91">
        <v>0.44339622641509435</v>
      </c>
      <c r="E110" s="57">
        <v>4</v>
      </c>
      <c r="F110" s="91">
        <v>3.7735849056603772E-2</v>
      </c>
      <c r="G110" s="57">
        <v>42</v>
      </c>
      <c r="H110" s="91">
        <v>0.39622641509433959</v>
      </c>
      <c r="I110" s="57">
        <v>13</v>
      </c>
      <c r="J110" s="91">
        <v>0.12264150943396226</v>
      </c>
      <c r="K110" s="80"/>
    </row>
    <row r="111" spans="1:11" s="77" customFormat="1" x14ac:dyDescent="0.2">
      <c r="A111" s="1" t="s">
        <v>487</v>
      </c>
      <c r="B111" s="57">
        <v>215</v>
      </c>
      <c r="C111" s="57">
        <v>98</v>
      </c>
      <c r="D111" s="91">
        <v>0.45581395348837211</v>
      </c>
      <c r="E111" s="57">
        <v>32</v>
      </c>
      <c r="F111" s="91">
        <v>0.14883720930232558</v>
      </c>
      <c r="G111" s="57">
        <v>42</v>
      </c>
      <c r="H111" s="91">
        <v>0.19534883720930232</v>
      </c>
      <c r="I111" s="57">
        <v>43</v>
      </c>
      <c r="J111" s="91">
        <v>0.2</v>
      </c>
      <c r="K111" s="80"/>
    </row>
    <row r="112" spans="1:11" s="77" customFormat="1" x14ac:dyDescent="0.2">
      <c r="A112" s="1" t="s">
        <v>488</v>
      </c>
      <c r="B112" s="57">
        <v>83</v>
      </c>
      <c r="C112" s="57">
        <v>29</v>
      </c>
      <c r="D112" s="91">
        <v>0.3493975903614458</v>
      </c>
      <c r="E112" s="57">
        <v>8</v>
      </c>
      <c r="F112" s="91">
        <v>9.6385542168674704E-2</v>
      </c>
      <c r="G112" s="57">
        <v>28</v>
      </c>
      <c r="H112" s="91">
        <v>0.33734939759036142</v>
      </c>
      <c r="I112" s="57">
        <v>18</v>
      </c>
      <c r="J112" s="91">
        <v>0.21686746987951808</v>
      </c>
      <c r="K112" s="80"/>
    </row>
    <row r="113" spans="1:11" s="77" customFormat="1" x14ac:dyDescent="0.2">
      <c r="A113" s="1" t="s">
        <v>220</v>
      </c>
      <c r="B113" s="57">
        <v>7381</v>
      </c>
      <c r="C113" s="57">
        <v>1990</v>
      </c>
      <c r="D113" s="91">
        <v>0.26961116379894323</v>
      </c>
      <c r="E113" s="57">
        <v>1158</v>
      </c>
      <c r="F113" s="91">
        <v>0.15688931039154586</v>
      </c>
      <c r="G113" s="57">
        <v>2957</v>
      </c>
      <c r="H113" s="91">
        <v>0.4006232217856659</v>
      </c>
      <c r="I113" s="57">
        <v>1276</v>
      </c>
      <c r="J113" s="91">
        <v>0.17287630402384502</v>
      </c>
      <c r="K113" s="80"/>
    </row>
    <row r="114" spans="1:11" s="77" customFormat="1" x14ac:dyDescent="0.2">
      <c r="A114" s="1" t="s">
        <v>538</v>
      </c>
      <c r="B114" s="68"/>
      <c r="C114" s="68"/>
      <c r="D114" s="68"/>
      <c r="E114" s="79"/>
      <c r="F114" s="68"/>
      <c r="G114" s="79"/>
      <c r="H114" s="57"/>
      <c r="I114" s="57"/>
      <c r="J114" s="80"/>
      <c r="K114" s="80"/>
    </row>
    <row r="115" spans="1:11" x14ac:dyDescent="0.2">
      <c r="J115" s="31"/>
      <c r="K115" s="80"/>
    </row>
    <row r="116" spans="1:11" x14ac:dyDescent="0.2">
      <c r="J116" s="31"/>
      <c r="K116" s="80"/>
    </row>
    <row r="117" spans="1:11" x14ac:dyDescent="0.2">
      <c r="J117" s="31"/>
      <c r="K117" s="80"/>
    </row>
    <row r="118" spans="1:11" x14ac:dyDescent="0.2">
      <c r="J118" s="31"/>
      <c r="K118" s="80"/>
    </row>
    <row r="119" spans="1:11" x14ac:dyDescent="0.2">
      <c r="J119" s="31"/>
      <c r="K119" s="80"/>
    </row>
    <row r="120" spans="1:11" x14ac:dyDescent="0.2">
      <c r="J120" s="31"/>
      <c r="K120" s="80"/>
    </row>
    <row r="121" spans="1:11" x14ac:dyDescent="0.2">
      <c r="J121" s="31"/>
      <c r="K121" s="80"/>
    </row>
    <row r="122" spans="1:11" x14ac:dyDescent="0.2">
      <c r="J122" s="31"/>
      <c r="K122" s="80"/>
    </row>
    <row r="123" spans="1:11" x14ac:dyDescent="0.2">
      <c r="J123" s="31"/>
      <c r="K123" s="80"/>
    </row>
    <row r="124" spans="1:11" x14ac:dyDescent="0.2">
      <c r="J124" s="31"/>
      <c r="K124" s="80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7"/>
  <sheetViews>
    <sheetView workbookViewId="0"/>
  </sheetViews>
  <sheetFormatPr baseColWidth="10" defaultColWidth="11.42578125" defaultRowHeight="12.75" x14ac:dyDescent="0.2"/>
  <cols>
    <col min="1" max="1" width="24.7109375" style="1" customWidth="1"/>
    <col min="2" max="2" width="9.7109375" style="7" customWidth="1"/>
    <col min="3" max="3" width="9.85546875" style="1" customWidth="1"/>
    <col min="4" max="4" width="9.5703125" style="1" customWidth="1"/>
    <col min="5" max="5" width="10.5703125" style="1" customWidth="1"/>
    <col min="6" max="6" width="9.28515625" style="1" customWidth="1"/>
    <col min="7" max="7" width="10" style="1" customWidth="1"/>
    <col min="8" max="8" width="9.28515625" style="1" customWidth="1"/>
    <col min="9" max="9" width="12.85546875" style="7" customWidth="1"/>
    <col min="10" max="10" width="8.28515625" style="1" customWidth="1"/>
    <col min="11" max="11" width="12.7109375" style="7" customWidth="1"/>
    <col min="12" max="16384" width="11.42578125" style="1"/>
  </cols>
  <sheetData>
    <row r="1" spans="1:12" x14ac:dyDescent="0.2">
      <c r="A1" s="8" t="s">
        <v>803</v>
      </c>
      <c r="I1" s="1"/>
      <c r="J1" s="7"/>
      <c r="K1" s="1"/>
    </row>
    <row r="2" spans="1:12" x14ac:dyDescent="0.2">
      <c r="A2" s="1" t="s">
        <v>823</v>
      </c>
    </row>
    <row r="4" spans="1:12" s="2" customFormat="1" ht="38.25" x14ac:dyDescent="0.2">
      <c r="B4" s="2" t="s">
        <v>524</v>
      </c>
      <c r="C4" s="2" t="s">
        <v>525</v>
      </c>
      <c r="D4" s="2" t="s">
        <v>197</v>
      </c>
      <c r="E4" s="2" t="s">
        <v>526</v>
      </c>
      <c r="F4" s="2" t="s">
        <v>197</v>
      </c>
      <c r="G4" s="2" t="s">
        <v>527</v>
      </c>
      <c r="H4" s="2" t="s">
        <v>197</v>
      </c>
      <c r="I4" s="11" t="s">
        <v>528</v>
      </c>
      <c r="J4" s="2" t="s">
        <v>197</v>
      </c>
      <c r="K4" s="11" t="s">
        <v>529</v>
      </c>
      <c r="L4" s="2" t="s">
        <v>197</v>
      </c>
    </row>
    <row r="5" spans="1:12" s="2" customFormat="1" x14ac:dyDescent="0.2">
      <c r="A5" s="32" t="s">
        <v>204</v>
      </c>
      <c r="B5" s="27">
        <v>28633</v>
      </c>
      <c r="C5" s="27">
        <v>349</v>
      </c>
      <c r="D5" s="93">
        <v>1.2188733279782069E-2</v>
      </c>
      <c r="E5" s="27">
        <v>3862</v>
      </c>
      <c r="F5" s="93">
        <v>0.13487933503300387</v>
      </c>
      <c r="G5" s="27">
        <v>2619</v>
      </c>
      <c r="H5" s="93">
        <v>9.1467886704152554E-2</v>
      </c>
      <c r="I5" s="27">
        <v>12028</v>
      </c>
      <c r="J5" s="93">
        <v>0.42007473893758951</v>
      </c>
      <c r="K5" s="27">
        <v>9775</v>
      </c>
      <c r="L5" s="93">
        <v>0.34138930604547202</v>
      </c>
    </row>
    <row r="6" spans="1:12" s="77" customFormat="1" x14ac:dyDescent="0.2">
      <c r="A6" s="55" t="s">
        <v>569</v>
      </c>
      <c r="B6" s="57"/>
      <c r="C6" s="57"/>
      <c r="D6" s="94"/>
      <c r="E6" s="57"/>
      <c r="F6" s="83"/>
      <c r="G6" s="57"/>
      <c r="H6" s="83"/>
      <c r="I6" s="57"/>
      <c r="J6" s="83"/>
      <c r="L6" s="83"/>
    </row>
    <row r="7" spans="1:12" s="77" customFormat="1" x14ac:dyDescent="0.2">
      <c r="A7" s="56" t="s">
        <v>372</v>
      </c>
      <c r="B7" s="57">
        <v>253</v>
      </c>
      <c r="C7" s="57">
        <v>4</v>
      </c>
      <c r="D7" s="95">
        <v>1.5810276679841896E-2</v>
      </c>
      <c r="E7" s="57">
        <v>54</v>
      </c>
      <c r="F7" s="95">
        <v>0.21343873517786563</v>
      </c>
      <c r="G7" s="57">
        <v>13</v>
      </c>
      <c r="H7" s="95">
        <v>5.1383399209486161E-2</v>
      </c>
      <c r="I7" s="57">
        <v>109</v>
      </c>
      <c r="J7" s="95">
        <v>0.43083003952569171</v>
      </c>
      <c r="K7" s="7">
        <v>73</v>
      </c>
      <c r="L7" s="95">
        <v>0.28853754940711462</v>
      </c>
    </row>
    <row r="8" spans="1:12" s="77" customFormat="1" x14ac:dyDescent="0.2">
      <c r="A8" s="56" t="s">
        <v>382</v>
      </c>
      <c r="B8" s="57">
        <v>530</v>
      </c>
      <c r="C8" s="57">
        <v>3</v>
      </c>
      <c r="D8" s="95">
        <v>5.6603773584905656E-3</v>
      </c>
      <c r="E8" s="57">
        <v>74</v>
      </c>
      <c r="F8" s="95">
        <v>0.13962264150943396</v>
      </c>
      <c r="G8" s="57">
        <v>22</v>
      </c>
      <c r="H8" s="95">
        <v>4.1509433962264149E-2</v>
      </c>
      <c r="I8" s="57">
        <v>333</v>
      </c>
      <c r="J8" s="95">
        <v>0.6283018867924528</v>
      </c>
      <c r="K8" s="7">
        <v>98</v>
      </c>
      <c r="L8" s="95">
        <v>0.18490566037735851</v>
      </c>
    </row>
    <row r="9" spans="1:12" s="77" customFormat="1" x14ac:dyDescent="0.2">
      <c r="A9" s="56" t="s">
        <v>383</v>
      </c>
      <c r="B9" s="57">
        <v>359</v>
      </c>
      <c r="C9" s="57">
        <v>2</v>
      </c>
      <c r="D9" s="95">
        <v>5.5710306406685237E-3</v>
      </c>
      <c r="E9" s="57">
        <v>70</v>
      </c>
      <c r="F9" s="95">
        <v>0.19498607242339833</v>
      </c>
      <c r="G9" s="57">
        <v>20</v>
      </c>
      <c r="H9" s="95">
        <v>5.5710306406685242E-2</v>
      </c>
      <c r="I9" s="57">
        <v>132</v>
      </c>
      <c r="J9" s="95">
        <v>0.36768802228412256</v>
      </c>
      <c r="K9" s="7">
        <v>135</v>
      </c>
      <c r="L9" s="95">
        <v>0.37604456824512533</v>
      </c>
    </row>
    <row r="10" spans="1:12" s="77" customFormat="1" x14ac:dyDescent="0.2">
      <c r="A10" s="56" t="s">
        <v>384</v>
      </c>
      <c r="B10" s="57">
        <v>300</v>
      </c>
      <c r="C10" s="57">
        <v>1</v>
      </c>
      <c r="D10" s="95">
        <v>3.3333333333333331E-3</v>
      </c>
      <c r="E10" s="57">
        <v>56</v>
      </c>
      <c r="F10" s="95">
        <v>0.18666666666666668</v>
      </c>
      <c r="G10" s="57">
        <v>15</v>
      </c>
      <c r="H10" s="95">
        <v>0.05</v>
      </c>
      <c r="I10" s="57">
        <v>132</v>
      </c>
      <c r="J10" s="95">
        <v>0.44</v>
      </c>
      <c r="K10" s="7">
        <v>96</v>
      </c>
      <c r="L10" s="95">
        <v>0.32</v>
      </c>
    </row>
    <row r="11" spans="1:12" s="77" customFormat="1" x14ac:dyDescent="0.2">
      <c r="A11" s="56" t="s">
        <v>385</v>
      </c>
      <c r="B11" s="57">
        <v>288</v>
      </c>
      <c r="C11" s="57">
        <v>3</v>
      </c>
      <c r="D11" s="95">
        <v>1.0416666666666668E-2</v>
      </c>
      <c r="E11" s="57">
        <v>57</v>
      </c>
      <c r="F11" s="95">
        <v>0.19791666666666669</v>
      </c>
      <c r="G11" s="57">
        <v>16</v>
      </c>
      <c r="H11" s="95">
        <v>5.5555555555555552E-2</v>
      </c>
      <c r="I11" s="57">
        <v>122</v>
      </c>
      <c r="J11" s="95">
        <v>0.42361111111111116</v>
      </c>
      <c r="K11" s="7">
        <v>90</v>
      </c>
      <c r="L11" s="95">
        <v>0.3125</v>
      </c>
    </row>
    <row r="12" spans="1:12" s="77" customFormat="1" x14ac:dyDescent="0.2">
      <c r="A12" s="56" t="s">
        <v>414</v>
      </c>
      <c r="B12" s="57">
        <v>1285</v>
      </c>
      <c r="C12" s="57">
        <v>5</v>
      </c>
      <c r="D12" s="95">
        <v>3.8910505836575876E-3</v>
      </c>
      <c r="E12" s="57">
        <v>144</v>
      </c>
      <c r="F12" s="95">
        <v>0.11206225680933851</v>
      </c>
      <c r="G12" s="57">
        <v>36</v>
      </c>
      <c r="H12" s="95">
        <v>2.8015564202334628E-2</v>
      </c>
      <c r="I12" s="57">
        <v>812</v>
      </c>
      <c r="J12" s="95">
        <v>0.63190661478599219</v>
      </c>
      <c r="K12" s="7">
        <v>288</v>
      </c>
      <c r="L12" s="95">
        <v>0.22412451361867702</v>
      </c>
    </row>
    <row r="13" spans="1:12" s="77" customFormat="1" x14ac:dyDescent="0.2">
      <c r="A13" s="55" t="s">
        <v>395</v>
      </c>
      <c r="B13" s="57"/>
      <c r="C13" s="57"/>
      <c r="D13" s="95"/>
      <c r="E13" s="57"/>
      <c r="F13" s="95"/>
      <c r="G13" s="57"/>
      <c r="H13" s="95"/>
      <c r="I13" s="57"/>
      <c r="J13" s="95"/>
      <c r="K13" s="7"/>
      <c r="L13" s="95"/>
    </row>
    <row r="14" spans="1:12" s="77" customFormat="1" x14ac:dyDescent="0.2">
      <c r="A14" s="56" t="s">
        <v>415</v>
      </c>
      <c r="B14" s="57">
        <v>1542</v>
      </c>
      <c r="C14" s="57">
        <v>19</v>
      </c>
      <c r="D14" s="95">
        <v>1.2321660181582362E-2</v>
      </c>
      <c r="E14" s="57">
        <v>248</v>
      </c>
      <c r="F14" s="95">
        <v>0.16083009079118027</v>
      </c>
      <c r="G14" s="57">
        <v>97</v>
      </c>
      <c r="H14" s="95">
        <v>6.2905317769130997E-2</v>
      </c>
      <c r="I14" s="57">
        <v>657</v>
      </c>
      <c r="J14" s="95">
        <v>0.42607003891050582</v>
      </c>
      <c r="K14" s="7">
        <v>521</v>
      </c>
      <c r="L14" s="95">
        <v>0.33787289234760054</v>
      </c>
    </row>
    <row r="15" spans="1:12" s="77" customFormat="1" x14ac:dyDescent="0.2">
      <c r="A15" s="56" t="s">
        <v>375</v>
      </c>
      <c r="B15" s="57">
        <v>1133</v>
      </c>
      <c r="C15" s="57">
        <v>4</v>
      </c>
      <c r="D15" s="95">
        <v>3.5304501323918801E-3</v>
      </c>
      <c r="E15" s="57">
        <v>102</v>
      </c>
      <c r="F15" s="95">
        <v>9.0026478375992938E-2</v>
      </c>
      <c r="G15" s="57">
        <v>36</v>
      </c>
      <c r="H15" s="95">
        <v>3.1774051191526917E-2</v>
      </c>
      <c r="I15" s="57">
        <v>741</v>
      </c>
      <c r="J15" s="95">
        <v>0.65401588702559577</v>
      </c>
      <c r="K15" s="7">
        <v>250</v>
      </c>
      <c r="L15" s="95">
        <v>0.22065313327449249</v>
      </c>
    </row>
    <row r="16" spans="1:12" s="77" customFormat="1" x14ac:dyDescent="0.2">
      <c r="A16" s="56" t="s">
        <v>416</v>
      </c>
      <c r="B16" s="57">
        <v>1227</v>
      </c>
      <c r="C16" s="57">
        <v>11</v>
      </c>
      <c r="D16" s="95">
        <v>8.9649551752241236E-3</v>
      </c>
      <c r="E16" s="57">
        <v>152</v>
      </c>
      <c r="F16" s="95">
        <v>0.12387938060309699</v>
      </c>
      <c r="G16" s="57">
        <v>49</v>
      </c>
      <c r="H16" s="95">
        <v>3.9934800325998367E-2</v>
      </c>
      <c r="I16" s="57">
        <v>678</v>
      </c>
      <c r="J16" s="95">
        <v>0.55256723716381417</v>
      </c>
      <c r="K16" s="7">
        <v>337</v>
      </c>
      <c r="L16" s="95">
        <v>0.27465362673186633</v>
      </c>
    </row>
    <row r="17" spans="1:12" s="77" customFormat="1" x14ac:dyDescent="0.2">
      <c r="A17" s="55" t="s">
        <v>571</v>
      </c>
      <c r="B17" s="57"/>
      <c r="C17" s="57"/>
      <c r="D17" s="95"/>
      <c r="E17" s="57"/>
      <c r="F17" s="95"/>
      <c r="G17" s="57"/>
      <c r="H17" s="95"/>
      <c r="I17" s="57"/>
      <c r="J17" s="95"/>
      <c r="K17" s="7"/>
      <c r="L17" s="95"/>
    </row>
    <row r="18" spans="1:12" s="77" customFormat="1" x14ac:dyDescent="0.2">
      <c r="A18" s="56" t="s">
        <v>388</v>
      </c>
      <c r="B18" s="57">
        <v>387</v>
      </c>
      <c r="C18" s="57">
        <v>7</v>
      </c>
      <c r="D18" s="95">
        <v>1.8087855297157621E-2</v>
      </c>
      <c r="E18" s="57">
        <v>58</v>
      </c>
      <c r="F18" s="95">
        <v>0.14987080103359174</v>
      </c>
      <c r="G18" s="57">
        <v>16</v>
      </c>
      <c r="H18" s="95">
        <v>4.134366925064599E-2</v>
      </c>
      <c r="I18" s="57">
        <v>164</v>
      </c>
      <c r="J18" s="95">
        <v>0.42377260981912146</v>
      </c>
      <c r="K18" s="7">
        <v>142</v>
      </c>
      <c r="L18" s="95">
        <v>0.36692506459948321</v>
      </c>
    </row>
    <row r="19" spans="1:12" s="77" customFormat="1" x14ac:dyDescent="0.2">
      <c r="A19" s="56" t="s">
        <v>386</v>
      </c>
      <c r="B19" s="57">
        <v>454</v>
      </c>
      <c r="C19" s="57">
        <v>2</v>
      </c>
      <c r="D19" s="95">
        <v>4.4052863436123343E-3</v>
      </c>
      <c r="E19" s="57">
        <v>42</v>
      </c>
      <c r="F19" s="95">
        <v>9.2511013215859028E-2</v>
      </c>
      <c r="G19" s="57">
        <v>23</v>
      </c>
      <c r="H19" s="95">
        <v>5.0660792951541848E-2</v>
      </c>
      <c r="I19" s="57">
        <v>241</v>
      </c>
      <c r="J19" s="95">
        <v>0.53083700440528636</v>
      </c>
      <c r="K19" s="7">
        <v>146</v>
      </c>
      <c r="L19" s="95">
        <v>0.32158590308370044</v>
      </c>
    </row>
    <row r="20" spans="1:12" s="77" customFormat="1" x14ac:dyDescent="0.2">
      <c r="A20" s="56" t="s">
        <v>389</v>
      </c>
      <c r="B20" s="57">
        <v>736</v>
      </c>
      <c r="C20" s="57">
        <v>7</v>
      </c>
      <c r="D20" s="95">
        <v>9.5108695652173919E-3</v>
      </c>
      <c r="E20" s="57">
        <v>113</v>
      </c>
      <c r="F20" s="95">
        <v>0.15353260869565216</v>
      </c>
      <c r="G20" s="57">
        <v>62</v>
      </c>
      <c r="H20" s="95">
        <v>8.4239130434782622E-2</v>
      </c>
      <c r="I20" s="57">
        <v>303</v>
      </c>
      <c r="J20" s="95">
        <v>0.41168478260869562</v>
      </c>
      <c r="K20" s="7">
        <v>251</v>
      </c>
      <c r="L20" s="95">
        <v>0.34103260869565216</v>
      </c>
    </row>
    <row r="21" spans="1:12" s="77" customFormat="1" x14ac:dyDescent="0.2">
      <c r="A21" s="56" t="s">
        <v>419</v>
      </c>
      <c r="B21" s="57">
        <v>1356</v>
      </c>
      <c r="C21" s="57">
        <v>14</v>
      </c>
      <c r="D21" s="95">
        <v>1.0324483775811209E-2</v>
      </c>
      <c r="E21" s="57">
        <v>194</v>
      </c>
      <c r="F21" s="95">
        <v>0.14306784660766961</v>
      </c>
      <c r="G21" s="57">
        <v>94</v>
      </c>
      <c r="H21" s="95">
        <v>6.9321533923303841E-2</v>
      </c>
      <c r="I21" s="57">
        <v>620</v>
      </c>
      <c r="J21" s="95">
        <v>0.45722713864306785</v>
      </c>
      <c r="K21" s="7">
        <v>434</v>
      </c>
      <c r="L21" s="95">
        <v>0.32005899705014751</v>
      </c>
    </row>
    <row r="22" spans="1:12" s="77" customFormat="1" x14ac:dyDescent="0.2">
      <c r="A22" s="55" t="s">
        <v>572</v>
      </c>
      <c r="B22" s="57"/>
      <c r="C22" s="57"/>
      <c r="D22" s="95"/>
      <c r="E22" s="57"/>
      <c r="F22" s="95"/>
      <c r="G22" s="57"/>
      <c r="H22" s="95"/>
      <c r="I22" s="57"/>
      <c r="J22" s="95"/>
      <c r="K22" s="7"/>
      <c r="L22" s="95"/>
    </row>
    <row r="23" spans="1:12" s="77" customFormat="1" x14ac:dyDescent="0.2">
      <c r="A23" s="56" t="s">
        <v>420</v>
      </c>
      <c r="B23" s="57">
        <v>371</v>
      </c>
      <c r="C23" s="57">
        <v>7</v>
      </c>
      <c r="D23" s="95">
        <v>1.8867924528301886E-2</v>
      </c>
      <c r="E23" s="57">
        <v>55</v>
      </c>
      <c r="F23" s="95">
        <v>0.14824797843665768</v>
      </c>
      <c r="G23" s="57">
        <v>37</v>
      </c>
      <c r="H23" s="95">
        <v>9.9730458221024262E-2</v>
      </c>
      <c r="I23" s="57">
        <v>135</v>
      </c>
      <c r="J23" s="95">
        <v>0.36388140161725069</v>
      </c>
      <c r="K23" s="7">
        <v>137</v>
      </c>
      <c r="L23" s="95">
        <v>0.3692722371967655</v>
      </c>
    </row>
    <row r="24" spans="1:12" s="77" customFormat="1" x14ac:dyDescent="0.2">
      <c r="A24" s="56" t="s">
        <v>421</v>
      </c>
      <c r="B24" s="57">
        <v>132</v>
      </c>
      <c r="C24" s="57">
        <v>0</v>
      </c>
      <c r="D24" s="95">
        <v>0</v>
      </c>
      <c r="E24" s="57">
        <v>17</v>
      </c>
      <c r="F24" s="95">
        <v>0.12878787878787878</v>
      </c>
      <c r="G24" s="57">
        <v>11</v>
      </c>
      <c r="H24" s="95">
        <v>8.3333333333333343E-2</v>
      </c>
      <c r="I24" s="57">
        <v>49</v>
      </c>
      <c r="J24" s="95">
        <v>0.37121212121212127</v>
      </c>
      <c r="K24" s="7">
        <v>55</v>
      </c>
      <c r="L24" s="95">
        <v>0.41666666666666663</v>
      </c>
    </row>
    <row r="25" spans="1:12" s="77" customFormat="1" x14ac:dyDescent="0.2">
      <c r="A25" s="56" t="s">
        <v>396</v>
      </c>
      <c r="B25" s="57">
        <v>49</v>
      </c>
      <c r="C25" s="57">
        <v>1</v>
      </c>
      <c r="D25" s="95">
        <v>2.0408163265306124E-2</v>
      </c>
      <c r="E25" s="57">
        <v>7</v>
      </c>
      <c r="F25" s="95">
        <v>0.14285714285714288</v>
      </c>
      <c r="G25" s="57">
        <v>5</v>
      </c>
      <c r="H25" s="95">
        <v>0.10204081632653061</v>
      </c>
      <c r="I25" s="57">
        <v>21</v>
      </c>
      <c r="J25" s="95">
        <v>0.42857142857142855</v>
      </c>
      <c r="K25" s="7">
        <v>15</v>
      </c>
      <c r="L25" s="95">
        <v>0.30612244897959184</v>
      </c>
    </row>
    <row r="26" spans="1:12" s="77" customFormat="1" x14ac:dyDescent="0.2">
      <c r="A26" s="56" t="s">
        <v>423</v>
      </c>
      <c r="B26" s="57">
        <v>706</v>
      </c>
      <c r="C26" s="57">
        <v>6</v>
      </c>
      <c r="D26" s="95">
        <v>8.4985835694051E-3</v>
      </c>
      <c r="E26" s="57">
        <v>81</v>
      </c>
      <c r="F26" s="95">
        <v>0.11473087818696884</v>
      </c>
      <c r="G26" s="57">
        <v>103</v>
      </c>
      <c r="H26" s="95">
        <v>0.14589235127478753</v>
      </c>
      <c r="I26" s="57">
        <v>204</v>
      </c>
      <c r="J26" s="95">
        <v>0.28895184135977336</v>
      </c>
      <c r="K26" s="7">
        <v>312</v>
      </c>
      <c r="L26" s="95">
        <v>0.44192634560906513</v>
      </c>
    </row>
    <row r="27" spans="1:12" s="77" customFormat="1" x14ac:dyDescent="0.2">
      <c r="A27" s="55" t="s">
        <v>379</v>
      </c>
      <c r="B27" s="57"/>
      <c r="C27" s="57"/>
      <c r="D27" s="95"/>
      <c r="E27" s="57"/>
      <c r="F27" s="95"/>
      <c r="G27" s="57"/>
      <c r="H27" s="95"/>
      <c r="I27" s="57"/>
      <c r="J27" s="95"/>
      <c r="K27" s="7"/>
      <c r="L27" s="95"/>
    </row>
    <row r="28" spans="1:12" s="77" customFormat="1" x14ac:dyDescent="0.2">
      <c r="A28" s="56" t="s">
        <v>424</v>
      </c>
      <c r="B28" s="57">
        <v>150</v>
      </c>
      <c r="C28" s="57">
        <v>3</v>
      </c>
      <c r="D28" s="95">
        <v>0.02</v>
      </c>
      <c r="E28" s="57">
        <v>24</v>
      </c>
      <c r="F28" s="95">
        <v>0.16</v>
      </c>
      <c r="G28" s="57">
        <v>10</v>
      </c>
      <c r="H28" s="95">
        <v>6.6666666666666666E-2</v>
      </c>
      <c r="I28" s="57">
        <v>60</v>
      </c>
      <c r="J28" s="95">
        <v>0.4</v>
      </c>
      <c r="K28" s="7">
        <v>53</v>
      </c>
      <c r="L28" s="95">
        <v>0.35333333333333333</v>
      </c>
    </row>
    <row r="29" spans="1:12" s="77" customFormat="1" x14ac:dyDescent="0.2">
      <c r="A29" s="56" t="s">
        <v>425</v>
      </c>
      <c r="B29" s="57">
        <v>292</v>
      </c>
      <c r="C29" s="57">
        <v>4</v>
      </c>
      <c r="D29" s="95">
        <v>1.3698630136986301E-2</v>
      </c>
      <c r="E29" s="57">
        <v>57</v>
      </c>
      <c r="F29" s="95">
        <v>0.1952054794520548</v>
      </c>
      <c r="G29" s="57">
        <v>23</v>
      </c>
      <c r="H29" s="95">
        <v>7.8767123287671229E-2</v>
      </c>
      <c r="I29" s="57">
        <v>114</v>
      </c>
      <c r="J29" s="95">
        <v>0.3904109589041096</v>
      </c>
      <c r="K29" s="7">
        <v>94</v>
      </c>
      <c r="L29" s="95">
        <v>0.32191780821917809</v>
      </c>
    </row>
    <row r="30" spans="1:12" s="77" customFormat="1" x14ac:dyDescent="0.2">
      <c r="A30" s="56" t="s">
        <v>426</v>
      </c>
      <c r="B30" s="57">
        <v>221</v>
      </c>
      <c r="C30" s="57">
        <v>4</v>
      </c>
      <c r="D30" s="95">
        <v>1.8099547511312219E-2</v>
      </c>
      <c r="E30" s="57">
        <v>31</v>
      </c>
      <c r="F30" s="95">
        <v>0.14027149321266968</v>
      </c>
      <c r="G30" s="57">
        <v>9</v>
      </c>
      <c r="H30" s="95">
        <v>4.0723981900452483E-2</v>
      </c>
      <c r="I30" s="57">
        <v>97</v>
      </c>
      <c r="J30" s="95">
        <v>0.43891402714932126</v>
      </c>
      <c r="K30" s="7">
        <v>80</v>
      </c>
      <c r="L30" s="95">
        <v>0.36199095022624433</v>
      </c>
    </row>
    <row r="31" spans="1:12" s="77" customFormat="1" x14ac:dyDescent="0.2">
      <c r="A31" s="56" t="s">
        <v>427</v>
      </c>
      <c r="B31" s="57">
        <v>139</v>
      </c>
      <c r="C31" s="57">
        <v>1</v>
      </c>
      <c r="D31" s="95">
        <v>7.1942446043165463E-3</v>
      </c>
      <c r="E31" s="57">
        <v>17</v>
      </c>
      <c r="F31" s="95">
        <v>0.1223021582733813</v>
      </c>
      <c r="G31" s="57">
        <v>20</v>
      </c>
      <c r="H31" s="95">
        <v>0.14388489208633093</v>
      </c>
      <c r="I31" s="57">
        <v>59</v>
      </c>
      <c r="J31" s="95">
        <v>0.42446043165467628</v>
      </c>
      <c r="K31" s="7">
        <v>42</v>
      </c>
      <c r="L31" s="95">
        <v>0.30215827338129497</v>
      </c>
    </row>
    <row r="32" spans="1:12" s="77" customFormat="1" x14ac:dyDescent="0.2">
      <c r="A32" s="56" t="s">
        <v>428</v>
      </c>
      <c r="B32" s="57">
        <v>244</v>
      </c>
      <c r="C32" s="57">
        <v>2</v>
      </c>
      <c r="D32" s="95">
        <v>8.1967213114754103E-3</v>
      </c>
      <c r="E32" s="57">
        <v>36</v>
      </c>
      <c r="F32" s="95">
        <v>0.14754098360655737</v>
      </c>
      <c r="G32" s="57">
        <v>18</v>
      </c>
      <c r="H32" s="95">
        <v>7.3770491803278687E-2</v>
      </c>
      <c r="I32" s="57">
        <v>87</v>
      </c>
      <c r="J32" s="95">
        <v>0.35655737704918034</v>
      </c>
      <c r="K32" s="7">
        <v>101</v>
      </c>
      <c r="L32" s="95">
        <v>0.41393442622950821</v>
      </c>
    </row>
    <row r="33" spans="1:12" s="77" customFormat="1" x14ac:dyDescent="0.2">
      <c r="A33" s="55" t="s">
        <v>376</v>
      </c>
      <c r="B33" s="57"/>
      <c r="C33" s="57"/>
      <c r="D33" s="95"/>
      <c r="E33" s="57"/>
      <c r="F33" s="95"/>
      <c r="G33" s="57"/>
      <c r="H33" s="95"/>
      <c r="I33" s="57"/>
      <c r="J33" s="95"/>
      <c r="K33" s="7"/>
      <c r="L33" s="95"/>
    </row>
    <row r="34" spans="1:12" s="77" customFormat="1" x14ac:dyDescent="0.2">
      <c r="A34" s="56" t="s">
        <v>429</v>
      </c>
      <c r="B34" s="57">
        <v>542</v>
      </c>
      <c r="C34" s="57">
        <v>2</v>
      </c>
      <c r="D34" s="95">
        <v>3.6900369003690036E-3</v>
      </c>
      <c r="E34" s="57">
        <v>67</v>
      </c>
      <c r="F34" s="95">
        <v>0.12361623616236163</v>
      </c>
      <c r="G34" s="57">
        <v>42</v>
      </c>
      <c r="H34" s="95">
        <v>7.7490774907749083E-2</v>
      </c>
      <c r="I34" s="57">
        <v>205</v>
      </c>
      <c r="J34" s="95">
        <v>0.37822878228782286</v>
      </c>
      <c r="K34" s="7">
        <v>226</v>
      </c>
      <c r="L34" s="95">
        <v>0.41697416974169743</v>
      </c>
    </row>
    <row r="35" spans="1:12" s="77" customFormat="1" x14ac:dyDescent="0.2">
      <c r="A35" s="56" t="s">
        <v>430</v>
      </c>
      <c r="B35" s="57">
        <v>821</v>
      </c>
      <c r="C35" s="57">
        <v>8</v>
      </c>
      <c r="D35" s="95">
        <v>9.7442143727161992E-3</v>
      </c>
      <c r="E35" s="57">
        <v>122</v>
      </c>
      <c r="F35" s="95">
        <v>0.14859926918392205</v>
      </c>
      <c r="G35" s="57">
        <v>64</v>
      </c>
      <c r="H35" s="95">
        <v>7.7953714981729594E-2</v>
      </c>
      <c r="I35" s="57">
        <v>370</v>
      </c>
      <c r="J35" s="95">
        <v>0.45066991473812423</v>
      </c>
      <c r="K35" s="7">
        <v>257</v>
      </c>
      <c r="L35" s="95">
        <v>0.31303288672350793</v>
      </c>
    </row>
    <row r="36" spans="1:12" s="77" customFormat="1" x14ac:dyDescent="0.2">
      <c r="A36" s="56" t="s">
        <v>431</v>
      </c>
      <c r="B36" s="57">
        <v>423</v>
      </c>
      <c r="C36" s="57">
        <v>0</v>
      </c>
      <c r="D36" s="95">
        <v>0</v>
      </c>
      <c r="E36" s="57">
        <v>70</v>
      </c>
      <c r="F36" s="95">
        <v>0.16548463356973997</v>
      </c>
      <c r="G36" s="57">
        <v>28</v>
      </c>
      <c r="H36" s="95">
        <v>6.6193853427895979E-2</v>
      </c>
      <c r="I36" s="57">
        <v>163</v>
      </c>
      <c r="J36" s="95">
        <v>0.38534278959810875</v>
      </c>
      <c r="K36" s="7">
        <v>162</v>
      </c>
      <c r="L36" s="95">
        <v>0.38297872340425537</v>
      </c>
    </row>
    <row r="37" spans="1:12" s="77" customFormat="1" x14ac:dyDescent="0.2">
      <c r="A37" s="58" t="s">
        <v>432</v>
      </c>
      <c r="B37" s="57">
        <v>165</v>
      </c>
      <c r="C37" s="57">
        <v>0</v>
      </c>
      <c r="D37" s="95">
        <v>0</v>
      </c>
      <c r="E37" s="57">
        <v>30</v>
      </c>
      <c r="F37" s="95">
        <v>0.18181818181818182</v>
      </c>
      <c r="G37" s="57">
        <v>16</v>
      </c>
      <c r="H37" s="95">
        <v>9.696969696969697E-2</v>
      </c>
      <c r="I37" s="57">
        <v>62</v>
      </c>
      <c r="J37" s="95">
        <v>0.37575757575757579</v>
      </c>
      <c r="K37" s="7">
        <v>57</v>
      </c>
      <c r="L37" s="95">
        <v>0.34545454545454546</v>
      </c>
    </row>
    <row r="38" spans="1:12" s="77" customFormat="1" x14ac:dyDescent="0.2">
      <c r="A38" s="55" t="s">
        <v>387</v>
      </c>
      <c r="B38" s="57"/>
      <c r="C38" s="57"/>
      <c r="D38" s="95"/>
      <c r="E38" s="57"/>
      <c r="F38" s="95"/>
      <c r="G38" s="57"/>
      <c r="H38" s="95"/>
      <c r="I38" s="57"/>
      <c r="J38" s="95"/>
      <c r="K38" s="7"/>
      <c r="L38" s="95"/>
    </row>
    <row r="39" spans="1:12" s="77" customFormat="1" x14ac:dyDescent="0.2">
      <c r="A39" s="56" t="s">
        <v>433</v>
      </c>
      <c r="B39" s="57">
        <v>524</v>
      </c>
      <c r="C39" s="57">
        <v>5</v>
      </c>
      <c r="D39" s="95">
        <v>9.5419847328244278E-3</v>
      </c>
      <c r="E39" s="57">
        <v>69</v>
      </c>
      <c r="F39" s="95">
        <v>0.1316793893129771</v>
      </c>
      <c r="G39" s="57">
        <v>56</v>
      </c>
      <c r="H39" s="95">
        <v>0.10687022900763359</v>
      </c>
      <c r="I39" s="57">
        <v>209</v>
      </c>
      <c r="J39" s="95">
        <v>0.39885496183206109</v>
      </c>
      <c r="K39" s="7">
        <v>185</v>
      </c>
      <c r="L39" s="95">
        <v>0.35305343511450382</v>
      </c>
    </row>
    <row r="40" spans="1:12" s="77" customFormat="1" x14ac:dyDescent="0.2">
      <c r="A40" s="56" t="s">
        <v>434</v>
      </c>
      <c r="B40" s="57">
        <v>82</v>
      </c>
      <c r="C40" s="57">
        <v>1</v>
      </c>
      <c r="D40" s="95">
        <v>1.2195121951219513E-2</v>
      </c>
      <c r="E40" s="57">
        <v>14</v>
      </c>
      <c r="F40" s="95">
        <v>0.17073170731707318</v>
      </c>
      <c r="G40" s="57">
        <v>11</v>
      </c>
      <c r="H40" s="95">
        <v>0.13414634146341464</v>
      </c>
      <c r="I40" s="57">
        <v>26</v>
      </c>
      <c r="J40" s="95">
        <v>0.31707317073170732</v>
      </c>
      <c r="K40" s="7">
        <v>30</v>
      </c>
      <c r="L40" s="95">
        <v>0.36585365853658536</v>
      </c>
    </row>
    <row r="41" spans="1:12" s="77" customFormat="1" x14ac:dyDescent="0.2">
      <c r="A41" s="56" t="s">
        <v>435</v>
      </c>
      <c r="B41" s="57">
        <v>53</v>
      </c>
      <c r="C41" s="57">
        <v>0</v>
      </c>
      <c r="D41" s="95">
        <v>0</v>
      </c>
      <c r="E41" s="57">
        <v>8</v>
      </c>
      <c r="F41" s="95">
        <v>0.15094339622641509</v>
      </c>
      <c r="G41" s="57">
        <v>6</v>
      </c>
      <c r="H41" s="95">
        <v>0.11320754716981131</v>
      </c>
      <c r="I41" s="57">
        <v>19</v>
      </c>
      <c r="J41" s="95">
        <v>0.35849056603773582</v>
      </c>
      <c r="K41" s="7">
        <v>20</v>
      </c>
      <c r="L41" s="95">
        <v>0.37735849056603776</v>
      </c>
    </row>
    <row r="42" spans="1:12" s="77" customFormat="1" x14ac:dyDescent="0.2">
      <c r="A42" s="56" t="s">
        <v>390</v>
      </c>
      <c r="B42" s="57">
        <v>17</v>
      </c>
      <c r="C42" s="57">
        <v>0</v>
      </c>
      <c r="D42" s="95">
        <v>0</v>
      </c>
      <c r="E42" s="57">
        <v>1</v>
      </c>
      <c r="F42" s="95">
        <v>5.8823529411764712E-2</v>
      </c>
      <c r="G42" s="57">
        <v>3</v>
      </c>
      <c r="H42" s="95">
        <v>0.17647058823529413</v>
      </c>
      <c r="I42" s="57">
        <v>8</v>
      </c>
      <c r="J42" s="95">
        <v>0.4705882352941177</v>
      </c>
      <c r="K42" s="7">
        <v>5</v>
      </c>
      <c r="L42" s="95">
        <v>0.29411764705882354</v>
      </c>
    </row>
    <row r="43" spans="1:12" s="77" customFormat="1" x14ac:dyDescent="0.2">
      <c r="A43" s="56" t="s">
        <v>391</v>
      </c>
      <c r="B43" s="57">
        <v>88</v>
      </c>
      <c r="C43" s="57">
        <v>2</v>
      </c>
      <c r="D43" s="95">
        <v>2.2727272727272728E-2</v>
      </c>
      <c r="E43" s="57">
        <v>7</v>
      </c>
      <c r="F43" s="95">
        <v>7.9545454545454544E-2</v>
      </c>
      <c r="G43" s="57">
        <v>15</v>
      </c>
      <c r="H43" s="95">
        <v>0.17045454545454547</v>
      </c>
      <c r="I43" s="57">
        <v>35</v>
      </c>
      <c r="J43" s="95">
        <v>0.39772727272727271</v>
      </c>
      <c r="K43" s="7">
        <v>29</v>
      </c>
      <c r="L43" s="95">
        <v>0.32954545454545453</v>
      </c>
    </row>
    <row r="44" spans="1:12" s="77" customFormat="1" x14ac:dyDescent="0.2">
      <c r="A44" s="55" t="s">
        <v>573</v>
      </c>
      <c r="B44" s="57"/>
      <c r="C44" s="57"/>
      <c r="D44" s="95"/>
      <c r="E44" s="57"/>
      <c r="F44" s="95"/>
      <c r="G44" s="57"/>
      <c r="H44" s="95"/>
      <c r="I44" s="57"/>
      <c r="J44" s="95"/>
      <c r="K44" s="7"/>
      <c r="L44" s="95"/>
    </row>
    <row r="45" spans="1:12" s="77" customFormat="1" x14ac:dyDescent="0.2">
      <c r="A45" s="56" t="s">
        <v>438</v>
      </c>
      <c r="B45" s="57">
        <v>641</v>
      </c>
      <c r="C45" s="57">
        <v>6</v>
      </c>
      <c r="D45" s="95">
        <v>9.3603744149765994E-3</v>
      </c>
      <c r="E45" s="57">
        <v>79</v>
      </c>
      <c r="F45" s="95">
        <v>0.12324492979719189</v>
      </c>
      <c r="G45" s="57">
        <v>68</v>
      </c>
      <c r="H45" s="95">
        <v>0.10608424336973479</v>
      </c>
      <c r="I45" s="57">
        <v>257</v>
      </c>
      <c r="J45" s="95">
        <v>0.40093603744149769</v>
      </c>
      <c r="K45" s="7">
        <v>231</v>
      </c>
      <c r="L45" s="95">
        <v>0.36037441497659906</v>
      </c>
    </row>
    <row r="46" spans="1:12" s="77" customFormat="1" x14ac:dyDescent="0.2">
      <c r="A46" s="56" t="s">
        <v>439</v>
      </c>
      <c r="B46" s="57">
        <v>128</v>
      </c>
      <c r="C46" s="57">
        <v>1</v>
      </c>
      <c r="D46" s="95">
        <v>7.8125E-3</v>
      </c>
      <c r="E46" s="57">
        <v>10</v>
      </c>
      <c r="F46" s="95">
        <v>7.8125E-2</v>
      </c>
      <c r="G46" s="57">
        <v>24</v>
      </c>
      <c r="H46" s="95">
        <v>0.1875</v>
      </c>
      <c r="I46" s="57">
        <v>51</v>
      </c>
      <c r="J46" s="95">
        <v>0.3984375</v>
      </c>
      <c r="K46" s="7">
        <v>42</v>
      </c>
      <c r="L46" s="95">
        <v>0.328125</v>
      </c>
    </row>
    <row r="47" spans="1:12" s="77" customFormat="1" x14ac:dyDescent="0.2">
      <c r="A47" s="56" t="s">
        <v>440</v>
      </c>
      <c r="B47" s="57">
        <v>182</v>
      </c>
      <c r="C47" s="57">
        <v>1</v>
      </c>
      <c r="D47" s="95">
        <v>5.4945054945054949E-3</v>
      </c>
      <c r="E47" s="57">
        <v>18</v>
      </c>
      <c r="F47" s="95">
        <v>9.8901098901098911E-2</v>
      </c>
      <c r="G47" s="57">
        <v>18</v>
      </c>
      <c r="H47" s="95">
        <v>9.8901098901098911E-2</v>
      </c>
      <c r="I47" s="57">
        <v>78</v>
      </c>
      <c r="J47" s="95">
        <v>0.42857142857142855</v>
      </c>
      <c r="K47" s="7">
        <v>67</v>
      </c>
      <c r="L47" s="95">
        <v>0.3681318681318681</v>
      </c>
    </row>
    <row r="48" spans="1:12" s="77" customFormat="1" x14ac:dyDescent="0.2">
      <c r="A48" s="56" t="s">
        <v>441</v>
      </c>
      <c r="B48" s="57">
        <v>197</v>
      </c>
      <c r="C48" s="57">
        <v>4</v>
      </c>
      <c r="D48" s="95">
        <v>2.030456852791878E-2</v>
      </c>
      <c r="E48" s="57">
        <v>19</v>
      </c>
      <c r="F48" s="95">
        <v>9.6446700507614211E-2</v>
      </c>
      <c r="G48" s="57">
        <v>29</v>
      </c>
      <c r="H48" s="95">
        <v>0.14720812182741116</v>
      </c>
      <c r="I48" s="57">
        <v>91</v>
      </c>
      <c r="J48" s="95">
        <v>0.46192893401015228</v>
      </c>
      <c r="K48" s="7">
        <v>54</v>
      </c>
      <c r="L48" s="95">
        <v>0.27411167512690354</v>
      </c>
    </row>
    <row r="49" spans="1:12" s="77" customFormat="1" x14ac:dyDescent="0.2">
      <c r="A49" s="56" t="s">
        <v>442</v>
      </c>
      <c r="B49" s="57">
        <v>69</v>
      </c>
      <c r="C49" s="57">
        <v>1</v>
      </c>
      <c r="D49" s="95">
        <v>1.4492753623188406E-2</v>
      </c>
      <c r="E49" s="57">
        <v>11</v>
      </c>
      <c r="F49" s="95">
        <v>0.15942028985507245</v>
      </c>
      <c r="G49" s="57">
        <v>8</v>
      </c>
      <c r="H49" s="95">
        <v>0.11594202898550725</v>
      </c>
      <c r="I49" s="57">
        <v>26</v>
      </c>
      <c r="J49" s="95">
        <v>0.3768115942028985</v>
      </c>
      <c r="K49" s="7">
        <v>23</v>
      </c>
      <c r="L49" s="95">
        <v>0.33333333333333337</v>
      </c>
    </row>
    <row r="50" spans="1:12" s="77" customFormat="1" x14ac:dyDescent="0.2">
      <c r="A50" s="55" t="s">
        <v>574</v>
      </c>
      <c r="B50" s="57"/>
      <c r="C50" s="57"/>
      <c r="D50" s="95"/>
      <c r="E50" s="57"/>
      <c r="F50" s="95"/>
      <c r="G50" s="57"/>
      <c r="H50" s="95"/>
      <c r="I50" s="57"/>
      <c r="J50" s="95"/>
      <c r="K50" s="7"/>
      <c r="L50" s="95"/>
    </row>
    <row r="51" spans="1:12" s="77" customFormat="1" x14ac:dyDescent="0.2">
      <c r="A51" s="56" t="s">
        <v>392</v>
      </c>
      <c r="B51" s="57">
        <v>396</v>
      </c>
      <c r="C51" s="57">
        <v>2</v>
      </c>
      <c r="D51" s="95">
        <v>5.0505050505050509E-3</v>
      </c>
      <c r="E51" s="57">
        <v>55</v>
      </c>
      <c r="F51" s="95">
        <v>0.1388888888888889</v>
      </c>
      <c r="G51" s="57">
        <v>35</v>
      </c>
      <c r="H51" s="95">
        <v>8.8383838383838398E-2</v>
      </c>
      <c r="I51" s="57">
        <v>176</v>
      </c>
      <c r="J51" s="95">
        <v>0.44444444444444442</v>
      </c>
      <c r="K51" s="7">
        <v>128</v>
      </c>
      <c r="L51" s="95">
        <v>0.32323232323232326</v>
      </c>
    </row>
    <row r="52" spans="1:12" s="77" customFormat="1" x14ac:dyDescent="0.2">
      <c r="A52" s="56" t="s">
        <v>558</v>
      </c>
      <c r="B52" s="57">
        <v>243</v>
      </c>
      <c r="C52" s="57">
        <v>2</v>
      </c>
      <c r="D52" s="95">
        <v>8.23045267489712E-3</v>
      </c>
      <c r="E52" s="57">
        <v>29</v>
      </c>
      <c r="F52" s="95">
        <v>0.11934156378600823</v>
      </c>
      <c r="G52" s="57">
        <v>35</v>
      </c>
      <c r="H52" s="95">
        <v>0.1440329218106996</v>
      </c>
      <c r="I52" s="57">
        <v>89</v>
      </c>
      <c r="J52" s="95">
        <v>0.36625514403292181</v>
      </c>
      <c r="K52" s="7">
        <v>88</v>
      </c>
      <c r="L52" s="95">
        <v>0.36213991769547327</v>
      </c>
    </row>
    <row r="53" spans="1:12" s="77" customFormat="1" x14ac:dyDescent="0.2">
      <c r="A53" s="56" t="s">
        <v>393</v>
      </c>
      <c r="B53" s="57">
        <v>88</v>
      </c>
      <c r="C53" s="57">
        <v>3</v>
      </c>
      <c r="D53" s="95">
        <v>3.4090909090909088E-2</v>
      </c>
      <c r="E53" s="57">
        <v>7</v>
      </c>
      <c r="F53" s="95">
        <v>7.9545454545454544E-2</v>
      </c>
      <c r="G53" s="57">
        <v>5</v>
      </c>
      <c r="H53" s="95">
        <v>5.6818181818181816E-2</v>
      </c>
      <c r="I53" s="57">
        <v>36</v>
      </c>
      <c r="J53" s="95">
        <v>0.40909090909090906</v>
      </c>
      <c r="K53" s="7">
        <v>37</v>
      </c>
      <c r="L53" s="95">
        <v>0.42045454545454547</v>
      </c>
    </row>
    <row r="54" spans="1:12" s="77" customFormat="1" x14ac:dyDescent="0.2">
      <c r="A54" s="56" t="s">
        <v>535</v>
      </c>
      <c r="B54" s="57">
        <v>78</v>
      </c>
      <c r="C54" s="57">
        <v>0</v>
      </c>
      <c r="D54" s="95">
        <v>0</v>
      </c>
      <c r="E54" s="57">
        <v>7</v>
      </c>
      <c r="F54" s="95">
        <v>8.9743589743589744E-2</v>
      </c>
      <c r="G54" s="57">
        <v>13</v>
      </c>
      <c r="H54" s="95">
        <v>0.16666666666666669</v>
      </c>
      <c r="I54" s="57">
        <v>34</v>
      </c>
      <c r="J54" s="95">
        <v>0.4358974358974359</v>
      </c>
      <c r="K54" s="7">
        <v>24</v>
      </c>
      <c r="L54" s="95">
        <v>0.30769230769230771</v>
      </c>
    </row>
    <row r="55" spans="1:12" s="77" customFormat="1" x14ac:dyDescent="0.2">
      <c r="A55" s="56" t="s">
        <v>445</v>
      </c>
      <c r="B55" s="57">
        <v>48</v>
      </c>
      <c r="C55" s="57">
        <v>0</v>
      </c>
      <c r="D55" s="95">
        <v>0</v>
      </c>
      <c r="E55" s="57">
        <v>6</v>
      </c>
      <c r="F55" s="95">
        <v>0.125</v>
      </c>
      <c r="G55" s="57">
        <v>11</v>
      </c>
      <c r="H55" s="95">
        <v>0.22916666666666669</v>
      </c>
      <c r="I55" s="57">
        <v>20</v>
      </c>
      <c r="J55" s="95">
        <v>0.41666666666666663</v>
      </c>
      <c r="K55" s="7">
        <v>11</v>
      </c>
      <c r="L55" s="95">
        <v>0.22916666666666669</v>
      </c>
    </row>
    <row r="56" spans="1:12" s="77" customFormat="1" x14ac:dyDescent="0.2">
      <c r="A56" s="55" t="s">
        <v>575</v>
      </c>
      <c r="B56" s="57"/>
      <c r="C56" s="57"/>
      <c r="D56" s="95"/>
      <c r="E56" s="57"/>
      <c r="F56" s="95"/>
      <c r="G56" s="57"/>
      <c r="H56" s="95"/>
      <c r="I56" s="57"/>
      <c r="J56" s="95"/>
      <c r="K56" s="7"/>
      <c r="L56" s="95"/>
    </row>
    <row r="57" spans="1:12" s="77" customFormat="1" x14ac:dyDescent="0.2">
      <c r="A57" s="56" t="s">
        <v>446</v>
      </c>
      <c r="B57" s="57">
        <v>544</v>
      </c>
      <c r="C57" s="57">
        <v>5</v>
      </c>
      <c r="D57" s="95">
        <v>9.1911764705882356E-3</v>
      </c>
      <c r="E57" s="57">
        <v>76</v>
      </c>
      <c r="F57" s="95">
        <v>0.13970588235294118</v>
      </c>
      <c r="G57" s="57">
        <v>52</v>
      </c>
      <c r="H57" s="95">
        <v>9.5588235294117641E-2</v>
      </c>
      <c r="I57" s="57">
        <v>240</v>
      </c>
      <c r="J57" s="95">
        <v>0.44117647058823528</v>
      </c>
      <c r="K57" s="7">
        <v>171</v>
      </c>
      <c r="L57" s="95">
        <v>0.31433823529411764</v>
      </c>
    </row>
    <row r="58" spans="1:12" s="77" customFormat="1" x14ac:dyDescent="0.2">
      <c r="A58" s="56" t="s">
        <v>447</v>
      </c>
      <c r="B58" s="57">
        <v>285</v>
      </c>
      <c r="C58" s="57">
        <v>11</v>
      </c>
      <c r="D58" s="95">
        <v>3.8596491228070177E-2</v>
      </c>
      <c r="E58" s="57">
        <v>46</v>
      </c>
      <c r="F58" s="95">
        <v>0.16140350877192983</v>
      </c>
      <c r="G58" s="57">
        <v>31</v>
      </c>
      <c r="H58" s="95">
        <v>0.10877192982456141</v>
      </c>
      <c r="I58" s="57">
        <v>95</v>
      </c>
      <c r="J58" s="95">
        <v>0.33333333333333337</v>
      </c>
      <c r="K58" s="7">
        <v>102</v>
      </c>
      <c r="L58" s="95">
        <v>0.35789473684210527</v>
      </c>
    </row>
    <row r="59" spans="1:12" s="77" customFormat="1" x14ac:dyDescent="0.2">
      <c r="A59" s="56" t="s">
        <v>448</v>
      </c>
      <c r="B59" s="57">
        <v>380</v>
      </c>
      <c r="C59" s="57">
        <v>9</v>
      </c>
      <c r="D59" s="95">
        <v>2.3684210526315787E-2</v>
      </c>
      <c r="E59" s="57">
        <v>50</v>
      </c>
      <c r="F59" s="95">
        <v>0.13157894736842105</v>
      </c>
      <c r="G59" s="57">
        <v>63</v>
      </c>
      <c r="H59" s="95">
        <v>0.16578947368421051</v>
      </c>
      <c r="I59" s="57">
        <v>133</v>
      </c>
      <c r="J59" s="95">
        <v>0.35</v>
      </c>
      <c r="K59" s="7">
        <v>125</v>
      </c>
      <c r="L59" s="95">
        <v>0.3289473684210526</v>
      </c>
    </row>
    <row r="60" spans="1:12" s="77" customFormat="1" x14ac:dyDescent="0.2">
      <c r="A60" s="58" t="s">
        <v>450</v>
      </c>
      <c r="B60" s="57">
        <v>40</v>
      </c>
      <c r="C60" s="57">
        <v>0</v>
      </c>
      <c r="D60" s="95">
        <v>0</v>
      </c>
      <c r="E60" s="57">
        <v>4</v>
      </c>
      <c r="F60" s="95">
        <v>0.1</v>
      </c>
      <c r="G60" s="57">
        <v>5</v>
      </c>
      <c r="H60" s="95">
        <v>0.125</v>
      </c>
      <c r="I60" s="57">
        <v>18</v>
      </c>
      <c r="J60" s="95">
        <v>0.45</v>
      </c>
      <c r="K60" s="7">
        <v>13</v>
      </c>
      <c r="L60" s="95">
        <v>0.32500000000000001</v>
      </c>
    </row>
    <row r="61" spans="1:12" s="77" customFormat="1" x14ac:dyDescent="0.2">
      <c r="A61" s="56" t="s">
        <v>397</v>
      </c>
      <c r="B61" s="57">
        <v>38</v>
      </c>
      <c r="C61" s="57">
        <v>0</v>
      </c>
      <c r="D61" s="95">
        <v>0</v>
      </c>
      <c r="E61" s="57">
        <v>8</v>
      </c>
      <c r="F61" s="95">
        <v>0.2105263157894737</v>
      </c>
      <c r="G61" s="57">
        <v>3</v>
      </c>
      <c r="H61" s="95">
        <v>7.8947368421052627E-2</v>
      </c>
      <c r="I61" s="57">
        <v>15</v>
      </c>
      <c r="J61" s="95">
        <v>0.39473684210526316</v>
      </c>
      <c r="K61" s="7">
        <v>12</v>
      </c>
      <c r="L61" s="95">
        <v>0.31578947368421051</v>
      </c>
    </row>
    <row r="62" spans="1:12" s="77" customFormat="1" x14ac:dyDescent="0.2">
      <c r="A62" s="56" t="s">
        <v>394</v>
      </c>
      <c r="B62" s="57">
        <v>44</v>
      </c>
      <c r="C62" s="57">
        <v>0</v>
      </c>
      <c r="D62" s="95">
        <v>0</v>
      </c>
      <c r="E62" s="57">
        <v>2</v>
      </c>
      <c r="F62" s="95">
        <v>4.5454545454545456E-2</v>
      </c>
      <c r="G62" s="57">
        <v>8</v>
      </c>
      <c r="H62" s="95">
        <v>0.18181818181818182</v>
      </c>
      <c r="I62" s="57">
        <v>19</v>
      </c>
      <c r="J62" s="95">
        <v>0.43181818181818182</v>
      </c>
      <c r="K62" s="7">
        <v>15</v>
      </c>
      <c r="L62" s="95">
        <v>0.34090909090909094</v>
      </c>
    </row>
    <row r="63" spans="1:12" s="77" customFormat="1" x14ac:dyDescent="0.2">
      <c r="A63" s="58" t="s">
        <v>576</v>
      </c>
      <c r="B63" s="57">
        <v>451</v>
      </c>
      <c r="C63" s="57">
        <v>4</v>
      </c>
      <c r="D63" s="95">
        <v>8.869179600886918E-3</v>
      </c>
      <c r="E63" s="57">
        <v>31</v>
      </c>
      <c r="F63" s="95">
        <v>6.8736141906873618E-2</v>
      </c>
      <c r="G63" s="57">
        <v>38</v>
      </c>
      <c r="H63" s="95">
        <v>8.4257206208425722E-2</v>
      </c>
      <c r="I63" s="57">
        <v>240</v>
      </c>
      <c r="J63" s="95">
        <v>0.53215077605321515</v>
      </c>
      <c r="K63" s="7">
        <v>138</v>
      </c>
      <c r="L63" s="95">
        <v>0.30598669623059865</v>
      </c>
    </row>
    <row r="64" spans="1:12" s="77" customFormat="1" x14ac:dyDescent="0.2">
      <c r="A64" s="8" t="s">
        <v>211</v>
      </c>
      <c r="D64" s="95"/>
      <c r="F64" s="95"/>
      <c r="H64" s="95"/>
      <c r="J64" s="95"/>
      <c r="L64" s="95"/>
    </row>
    <row r="65" spans="1:12" s="77" customFormat="1" x14ac:dyDescent="0.2">
      <c r="A65" s="1" t="s">
        <v>785</v>
      </c>
      <c r="B65" s="57">
        <v>8</v>
      </c>
      <c r="C65" s="57">
        <v>0</v>
      </c>
      <c r="D65" s="95">
        <v>0</v>
      </c>
      <c r="E65" s="57">
        <v>2</v>
      </c>
      <c r="F65" s="95">
        <v>0.25</v>
      </c>
      <c r="G65" s="57">
        <v>0</v>
      </c>
      <c r="H65" s="95">
        <v>0</v>
      </c>
      <c r="I65" s="57">
        <v>5</v>
      </c>
      <c r="J65" s="95">
        <v>0.625</v>
      </c>
      <c r="K65" s="7">
        <v>1</v>
      </c>
      <c r="L65" s="95">
        <v>0.125</v>
      </c>
    </row>
    <row r="66" spans="1:12" s="77" customFormat="1" x14ac:dyDescent="0.2">
      <c r="A66" s="1" t="s">
        <v>453</v>
      </c>
      <c r="B66" s="57">
        <v>198</v>
      </c>
      <c r="C66" s="57">
        <v>1</v>
      </c>
      <c r="D66" s="95">
        <v>5.0505050505050509E-3</v>
      </c>
      <c r="E66" s="57">
        <v>19</v>
      </c>
      <c r="F66" s="95">
        <v>9.5959595959595953E-2</v>
      </c>
      <c r="G66" s="57">
        <v>23</v>
      </c>
      <c r="H66" s="95">
        <v>0.11616161616161616</v>
      </c>
      <c r="I66" s="57">
        <v>102</v>
      </c>
      <c r="J66" s="95">
        <v>0.51515151515151514</v>
      </c>
      <c r="K66" s="7">
        <v>53</v>
      </c>
      <c r="L66" s="95">
        <v>0.26767676767676768</v>
      </c>
    </row>
    <row r="67" spans="1:12" s="77" customFormat="1" x14ac:dyDescent="0.2">
      <c r="A67" s="1" t="s">
        <v>454</v>
      </c>
      <c r="B67" s="57">
        <v>370</v>
      </c>
      <c r="C67" s="57">
        <v>6</v>
      </c>
      <c r="D67" s="95">
        <v>1.6216216216216217E-2</v>
      </c>
      <c r="E67" s="57">
        <v>39</v>
      </c>
      <c r="F67" s="95">
        <v>0.1054054054054054</v>
      </c>
      <c r="G67" s="57">
        <v>31</v>
      </c>
      <c r="H67" s="95">
        <v>8.3783783783783788E-2</v>
      </c>
      <c r="I67" s="57">
        <v>140</v>
      </c>
      <c r="J67" s="95">
        <v>0.3783783783783784</v>
      </c>
      <c r="K67" s="7">
        <v>154</v>
      </c>
      <c r="L67" s="95">
        <v>0.41621621621621618</v>
      </c>
    </row>
    <row r="68" spans="1:12" s="77" customFormat="1" x14ac:dyDescent="0.2">
      <c r="A68" s="1" t="s">
        <v>455</v>
      </c>
      <c r="B68" s="57">
        <v>149</v>
      </c>
      <c r="C68" s="57">
        <v>5</v>
      </c>
      <c r="D68" s="95">
        <v>3.3557046979865772E-2</v>
      </c>
      <c r="E68" s="57">
        <v>20</v>
      </c>
      <c r="F68" s="95">
        <v>0.13422818791946309</v>
      </c>
      <c r="G68" s="57">
        <v>18</v>
      </c>
      <c r="H68" s="95">
        <v>0.12080536912751677</v>
      </c>
      <c r="I68" s="57">
        <v>54</v>
      </c>
      <c r="J68" s="95">
        <v>0.36241610738255031</v>
      </c>
      <c r="K68" s="7">
        <v>52</v>
      </c>
      <c r="L68" s="95">
        <v>0.34899328859060402</v>
      </c>
    </row>
    <row r="69" spans="1:12" s="77" customFormat="1" x14ac:dyDescent="0.2">
      <c r="A69" s="1" t="s">
        <v>456</v>
      </c>
      <c r="B69" s="57">
        <v>148</v>
      </c>
      <c r="C69" s="57">
        <v>0</v>
      </c>
      <c r="D69" s="95">
        <v>0</v>
      </c>
      <c r="E69" s="57">
        <v>18</v>
      </c>
      <c r="F69" s="95">
        <v>0.12162162162162161</v>
      </c>
      <c r="G69" s="57">
        <v>14</v>
      </c>
      <c r="H69" s="95">
        <v>9.45945945945946E-2</v>
      </c>
      <c r="I69" s="57">
        <v>67</v>
      </c>
      <c r="J69" s="95">
        <v>0.45270270270270274</v>
      </c>
      <c r="K69" s="7">
        <v>49</v>
      </c>
      <c r="L69" s="95">
        <v>0.33108108108108103</v>
      </c>
    </row>
    <row r="70" spans="1:12" s="77" customFormat="1" x14ac:dyDescent="0.2">
      <c r="A70" s="1" t="s">
        <v>457</v>
      </c>
      <c r="B70" s="57">
        <v>33</v>
      </c>
      <c r="C70" s="57">
        <v>0</v>
      </c>
      <c r="D70" s="95">
        <v>0</v>
      </c>
      <c r="E70" s="57">
        <v>4</v>
      </c>
      <c r="F70" s="95">
        <v>0.12121212121212122</v>
      </c>
      <c r="G70" s="57">
        <v>1</v>
      </c>
      <c r="H70" s="95">
        <v>3.0303030303030304E-2</v>
      </c>
      <c r="I70" s="57">
        <v>14</v>
      </c>
      <c r="J70" s="95">
        <v>0.4242424242424242</v>
      </c>
      <c r="K70" s="7">
        <v>14</v>
      </c>
      <c r="L70" s="95">
        <v>0.4242424242424242</v>
      </c>
    </row>
    <row r="71" spans="1:12" s="77" customFormat="1" x14ac:dyDescent="0.2">
      <c r="A71" s="8" t="s">
        <v>212</v>
      </c>
      <c r="B71" s="57"/>
      <c r="C71" s="57"/>
      <c r="D71" s="95"/>
      <c r="E71" s="57"/>
      <c r="F71" s="95"/>
      <c r="G71" s="57"/>
      <c r="H71" s="95"/>
      <c r="I71" s="57"/>
      <c r="J71" s="95"/>
      <c r="K71" s="7"/>
      <c r="L71" s="95"/>
    </row>
    <row r="72" spans="1:12" s="77" customFormat="1" x14ac:dyDescent="0.2">
      <c r="A72" s="1" t="s">
        <v>458</v>
      </c>
      <c r="B72" s="57">
        <v>428</v>
      </c>
      <c r="C72" s="57">
        <v>5</v>
      </c>
      <c r="D72" s="95">
        <v>1.1682242990654205E-2</v>
      </c>
      <c r="E72" s="57">
        <v>67</v>
      </c>
      <c r="F72" s="95">
        <v>0.15654205607476634</v>
      </c>
      <c r="G72" s="57">
        <v>38</v>
      </c>
      <c r="H72" s="95">
        <v>8.8785046728971972E-2</v>
      </c>
      <c r="I72" s="57">
        <v>154</v>
      </c>
      <c r="J72" s="95">
        <v>0.35981308411214952</v>
      </c>
      <c r="K72" s="7">
        <v>164</v>
      </c>
      <c r="L72" s="95">
        <v>0.38317757009345799</v>
      </c>
    </row>
    <row r="73" spans="1:12" s="77" customFormat="1" x14ac:dyDescent="0.2">
      <c r="A73" s="1" t="s">
        <v>459</v>
      </c>
      <c r="B73" s="57">
        <v>271</v>
      </c>
      <c r="C73" s="57">
        <v>2</v>
      </c>
      <c r="D73" s="95">
        <v>7.3800738007380072E-3</v>
      </c>
      <c r="E73" s="57">
        <v>28</v>
      </c>
      <c r="F73" s="95">
        <v>0.10332103321033211</v>
      </c>
      <c r="G73" s="57">
        <v>25</v>
      </c>
      <c r="H73" s="95">
        <v>9.2250922509225092E-2</v>
      </c>
      <c r="I73" s="57">
        <v>115</v>
      </c>
      <c r="J73" s="95">
        <v>0.42435424354243545</v>
      </c>
      <c r="K73" s="7">
        <v>101</v>
      </c>
      <c r="L73" s="95">
        <v>0.37269372693726938</v>
      </c>
    </row>
    <row r="74" spans="1:12" s="77" customFormat="1" x14ac:dyDescent="0.2">
      <c r="A74" s="1" t="s">
        <v>460</v>
      </c>
      <c r="B74" s="57">
        <v>235</v>
      </c>
      <c r="C74" s="57">
        <v>2</v>
      </c>
      <c r="D74" s="95">
        <v>8.5106382978723406E-3</v>
      </c>
      <c r="E74" s="57">
        <v>21</v>
      </c>
      <c r="F74" s="95">
        <v>8.9361702127659565E-2</v>
      </c>
      <c r="G74" s="57">
        <v>23</v>
      </c>
      <c r="H74" s="95">
        <v>9.7872340425531903E-2</v>
      </c>
      <c r="I74" s="57">
        <v>108</v>
      </c>
      <c r="J74" s="95">
        <v>0.45957446808510638</v>
      </c>
      <c r="K74" s="7">
        <v>81</v>
      </c>
      <c r="L74" s="95">
        <v>0.34468085106382979</v>
      </c>
    </row>
    <row r="75" spans="1:12" s="77" customFormat="1" x14ac:dyDescent="0.2">
      <c r="A75" s="1" t="s">
        <v>461</v>
      </c>
      <c r="B75" s="57">
        <v>133</v>
      </c>
      <c r="C75" s="57">
        <v>1</v>
      </c>
      <c r="D75" s="95">
        <v>7.5187969924812026E-3</v>
      </c>
      <c r="E75" s="57">
        <v>18</v>
      </c>
      <c r="F75" s="95">
        <v>0.13533834586466165</v>
      </c>
      <c r="G75" s="57">
        <v>11</v>
      </c>
      <c r="H75" s="95">
        <v>8.2706766917293228E-2</v>
      </c>
      <c r="I75" s="57">
        <v>66</v>
      </c>
      <c r="J75" s="95">
        <v>0.49624060150375937</v>
      </c>
      <c r="K75" s="7">
        <v>37</v>
      </c>
      <c r="L75" s="95">
        <v>0.2781954887218045</v>
      </c>
    </row>
    <row r="76" spans="1:12" s="77" customFormat="1" x14ac:dyDescent="0.2">
      <c r="A76" s="1" t="s">
        <v>462</v>
      </c>
      <c r="B76" s="57">
        <v>674</v>
      </c>
      <c r="C76" s="57">
        <v>8</v>
      </c>
      <c r="D76" s="95">
        <v>1.1869436201780414E-2</v>
      </c>
      <c r="E76" s="57">
        <v>110</v>
      </c>
      <c r="F76" s="95">
        <v>0.16320474777448074</v>
      </c>
      <c r="G76" s="57">
        <v>63</v>
      </c>
      <c r="H76" s="95">
        <v>9.3471810089020765E-2</v>
      </c>
      <c r="I76" s="57">
        <v>238</v>
      </c>
      <c r="J76" s="95">
        <v>0.35311572700296734</v>
      </c>
      <c r="K76" s="7">
        <v>255</v>
      </c>
      <c r="L76" s="95">
        <v>0.37833827893175076</v>
      </c>
    </row>
    <row r="77" spans="1:12" s="77" customFormat="1" x14ac:dyDescent="0.2">
      <c r="A77" s="8" t="s">
        <v>213</v>
      </c>
      <c r="B77" s="57"/>
      <c r="C77" s="57"/>
      <c r="D77" s="95"/>
      <c r="E77" s="57"/>
      <c r="F77" s="95"/>
      <c r="G77" s="57"/>
      <c r="H77" s="95"/>
      <c r="I77" s="57"/>
      <c r="J77" s="95"/>
      <c r="K77" s="7"/>
      <c r="L77" s="95"/>
    </row>
    <row r="78" spans="1:12" s="77" customFormat="1" x14ac:dyDescent="0.2">
      <c r="A78" s="1" t="s">
        <v>557</v>
      </c>
      <c r="B78" s="57">
        <v>133</v>
      </c>
      <c r="C78" s="57">
        <v>0</v>
      </c>
      <c r="D78" s="95">
        <v>0</v>
      </c>
      <c r="E78" s="57">
        <v>18</v>
      </c>
      <c r="F78" s="95">
        <v>0.13533834586466165</v>
      </c>
      <c r="G78" s="57">
        <v>14</v>
      </c>
      <c r="H78" s="95">
        <v>0.10526315789473685</v>
      </c>
      <c r="I78" s="57">
        <v>49</v>
      </c>
      <c r="J78" s="95">
        <v>0.36842105263157898</v>
      </c>
      <c r="K78" s="7">
        <v>52</v>
      </c>
      <c r="L78" s="95">
        <v>0.39097744360902253</v>
      </c>
    </row>
    <row r="79" spans="1:12" s="77" customFormat="1" x14ac:dyDescent="0.2">
      <c r="A79" s="1" t="s">
        <v>463</v>
      </c>
      <c r="B79" s="57">
        <v>380</v>
      </c>
      <c r="C79" s="57">
        <v>6</v>
      </c>
      <c r="D79" s="95">
        <v>1.5789473684210527E-2</v>
      </c>
      <c r="E79" s="57">
        <v>72</v>
      </c>
      <c r="F79" s="95">
        <v>0.18947368421052629</v>
      </c>
      <c r="G79" s="57">
        <v>24</v>
      </c>
      <c r="H79" s="95">
        <v>6.3157894736842107E-2</v>
      </c>
      <c r="I79" s="57">
        <v>161</v>
      </c>
      <c r="J79" s="95">
        <v>0.42368421052631583</v>
      </c>
      <c r="K79" s="7">
        <v>117</v>
      </c>
      <c r="L79" s="95">
        <v>0.30789473684210528</v>
      </c>
    </row>
    <row r="80" spans="1:12" s="77" customFormat="1" x14ac:dyDescent="0.2">
      <c r="A80" s="1" t="s">
        <v>464</v>
      </c>
      <c r="B80" s="57">
        <v>196</v>
      </c>
      <c r="C80" s="57">
        <v>1</v>
      </c>
      <c r="D80" s="95">
        <v>5.1020408163265311E-3</v>
      </c>
      <c r="E80" s="57">
        <v>26</v>
      </c>
      <c r="F80" s="95">
        <v>0.1326530612244898</v>
      </c>
      <c r="G80" s="57">
        <v>15</v>
      </c>
      <c r="H80" s="95">
        <v>7.6530612244897961E-2</v>
      </c>
      <c r="I80" s="57">
        <v>77</v>
      </c>
      <c r="J80" s="95">
        <v>0.39285714285714285</v>
      </c>
      <c r="K80" s="7">
        <v>77</v>
      </c>
      <c r="L80" s="95">
        <v>0.39285714285714285</v>
      </c>
    </row>
    <row r="81" spans="1:12" s="77" customFormat="1" x14ac:dyDescent="0.2">
      <c r="A81" s="1" t="s">
        <v>536</v>
      </c>
      <c r="B81" s="57">
        <v>242</v>
      </c>
      <c r="C81" s="57">
        <v>3</v>
      </c>
      <c r="D81" s="95">
        <v>1.2396694214876033E-2</v>
      </c>
      <c r="E81" s="57">
        <v>50</v>
      </c>
      <c r="F81" s="95">
        <v>0.20661157024793389</v>
      </c>
      <c r="G81" s="57">
        <v>17</v>
      </c>
      <c r="H81" s="95">
        <v>7.0247933884297523E-2</v>
      </c>
      <c r="I81" s="57">
        <v>92</v>
      </c>
      <c r="J81" s="95">
        <v>0.38016528925619836</v>
      </c>
      <c r="K81" s="7">
        <v>80</v>
      </c>
      <c r="L81" s="95">
        <v>0.33057851239669417</v>
      </c>
    </row>
    <row r="82" spans="1:12" s="77" customFormat="1" x14ac:dyDescent="0.2">
      <c r="A82" s="1" t="s">
        <v>465</v>
      </c>
      <c r="B82" s="57">
        <v>145</v>
      </c>
      <c r="C82" s="57">
        <v>6</v>
      </c>
      <c r="D82" s="95">
        <v>4.1379310344827586E-2</v>
      </c>
      <c r="E82" s="57">
        <v>25</v>
      </c>
      <c r="F82" s="95">
        <v>0.17241379310344829</v>
      </c>
      <c r="G82" s="57">
        <v>9</v>
      </c>
      <c r="H82" s="95">
        <v>6.2068965517241378E-2</v>
      </c>
      <c r="I82" s="57">
        <v>50</v>
      </c>
      <c r="J82" s="95">
        <v>0.34482758620689657</v>
      </c>
      <c r="K82" s="7">
        <v>55</v>
      </c>
      <c r="L82" s="95">
        <v>0.37931034482758619</v>
      </c>
    </row>
    <row r="83" spans="1:12" s="77" customFormat="1" x14ac:dyDescent="0.2">
      <c r="A83" s="8" t="s">
        <v>214</v>
      </c>
      <c r="B83" s="57"/>
      <c r="C83" s="57"/>
      <c r="D83" s="95"/>
      <c r="E83" s="57"/>
      <c r="F83" s="95"/>
      <c r="G83" s="57"/>
      <c r="H83" s="95"/>
      <c r="I83" s="57"/>
      <c r="J83" s="95"/>
      <c r="K83" s="7"/>
      <c r="L83" s="95"/>
    </row>
    <row r="84" spans="1:12" s="77" customFormat="1" x14ac:dyDescent="0.2">
      <c r="A84" s="1" t="s">
        <v>466</v>
      </c>
      <c r="B84" s="57">
        <v>778</v>
      </c>
      <c r="C84" s="57">
        <v>14</v>
      </c>
      <c r="D84" s="95">
        <v>1.7994858611825194E-2</v>
      </c>
      <c r="E84" s="57">
        <v>126</v>
      </c>
      <c r="F84" s="95">
        <v>0.16195372750642673</v>
      </c>
      <c r="G84" s="57">
        <v>55</v>
      </c>
      <c r="H84" s="95">
        <v>7.0694087403598976E-2</v>
      </c>
      <c r="I84" s="57">
        <v>285</v>
      </c>
      <c r="J84" s="95">
        <v>0.36632390745501281</v>
      </c>
      <c r="K84" s="7">
        <v>298</v>
      </c>
      <c r="L84" s="95">
        <v>0.38303341902313626</v>
      </c>
    </row>
    <row r="85" spans="1:12" s="77" customFormat="1" x14ac:dyDescent="0.2">
      <c r="A85" s="1" t="s">
        <v>467</v>
      </c>
      <c r="B85" s="57">
        <v>128</v>
      </c>
      <c r="C85" s="57">
        <v>0</v>
      </c>
      <c r="D85" s="95">
        <v>0</v>
      </c>
      <c r="E85" s="57">
        <v>34</v>
      </c>
      <c r="F85" s="95">
        <v>0.265625</v>
      </c>
      <c r="G85" s="57">
        <v>10</v>
      </c>
      <c r="H85" s="95">
        <v>7.8125E-2</v>
      </c>
      <c r="I85" s="57">
        <v>38</v>
      </c>
      <c r="J85" s="95">
        <v>0.296875</v>
      </c>
      <c r="K85" s="7">
        <v>46</v>
      </c>
      <c r="L85" s="95">
        <v>0.359375</v>
      </c>
    </row>
    <row r="86" spans="1:12" s="77" customFormat="1" x14ac:dyDescent="0.2">
      <c r="A86" s="8" t="s">
        <v>215</v>
      </c>
      <c r="B86" s="57"/>
      <c r="C86" s="57"/>
      <c r="D86" s="95"/>
      <c r="E86" s="57"/>
      <c r="F86" s="95"/>
      <c r="G86" s="57"/>
      <c r="H86" s="95"/>
      <c r="I86" s="57"/>
      <c r="J86" s="95"/>
      <c r="K86" s="7"/>
      <c r="L86" s="95"/>
    </row>
    <row r="87" spans="1:12" s="77" customFormat="1" x14ac:dyDescent="0.2">
      <c r="A87" s="1" t="s">
        <v>468</v>
      </c>
      <c r="B87" s="57">
        <v>165</v>
      </c>
      <c r="C87" s="57">
        <v>3</v>
      </c>
      <c r="D87" s="95">
        <v>1.8181818181818181E-2</v>
      </c>
      <c r="E87" s="57">
        <v>24</v>
      </c>
      <c r="F87" s="95">
        <v>0.14545454545454545</v>
      </c>
      <c r="G87" s="57">
        <v>15</v>
      </c>
      <c r="H87" s="95">
        <v>9.0909090909090912E-2</v>
      </c>
      <c r="I87" s="57">
        <v>64</v>
      </c>
      <c r="J87" s="95">
        <v>0.38787878787878788</v>
      </c>
      <c r="K87" s="7">
        <v>59</v>
      </c>
      <c r="L87" s="95">
        <v>0.3575757575757576</v>
      </c>
    </row>
    <row r="88" spans="1:12" s="77" customFormat="1" x14ac:dyDescent="0.2">
      <c r="A88" s="1" t="s">
        <v>469</v>
      </c>
      <c r="B88" s="57">
        <v>296</v>
      </c>
      <c r="C88" s="57">
        <v>5</v>
      </c>
      <c r="D88" s="95">
        <v>1.6891891891891893E-2</v>
      </c>
      <c r="E88" s="57">
        <v>29</v>
      </c>
      <c r="F88" s="95">
        <v>9.7972972972972971E-2</v>
      </c>
      <c r="G88" s="57">
        <v>28</v>
      </c>
      <c r="H88" s="95">
        <v>9.45945945945946E-2</v>
      </c>
      <c r="I88" s="57">
        <v>116</v>
      </c>
      <c r="J88" s="95">
        <v>0.39189189189189189</v>
      </c>
      <c r="K88" s="7">
        <v>118</v>
      </c>
      <c r="L88" s="95">
        <v>0.39864864864864863</v>
      </c>
    </row>
    <row r="89" spans="1:12" s="77" customFormat="1" x14ac:dyDescent="0.2">
      <c r="A89" s="1" t="s">
        <v>470</v>
      </c>
      <c r="B89" s="57">
        <v>402</v>
      </c>
      <c r="C89" s="57">
        <v>13</v>
      </c>
      <c r="D89" s="95">
        <v>3.2338308457711441E-2</v>
      </c>
      <c r="E89" s="57">
        <v>63</v>
      </c>
      <c r="F89" s="95">
        <v>0.15671641791044777</v>
      </c>
      <c r="G89" s="57">
        <v>49</v>
      </c>
      <c r="H89" s="95">
        <v>0.12189054726368159</v>
      </c>
      <c r="I89" s="57">
        <v>132</v>
      </c>
      <c r="J89" s="95">
        <v>0.32835820895522388</v>
      </c>
      <c r="K89" s="7">
        <v>145</v>
      </c>
      <c r="L89" s="95">
        <v>0.36069651741293535</v>
      </c>
    </row>
    <row r="90" spans="1:12" s="77" customFormat="1" x14ac:dyDescent="0.2">
      <c r="A90" s="8" t="s">
        <v>216</v>
      </c>
      <c r="B90" s="57"/>
      <c r="C90" s="57"/>
      <c r="D90" s="95"/>
      <c r="E90" s="57"/>
      <c r="F90" s="95"/>
      <c r="G90" s="57"/>
      <c r="H90" s="95"/>
      <c r="I90" s="57"/>
      <c r="J90" s="95"/>
      <c r="K90" s="7"/>
      <c r="L90" s="95"/>
    </row>
    <row r="91" spans="1:12" s="77" customFormat="1" x14ac:dyDescent="0.2">
      <c r="A91" s="1" t="s">
        <v>471</v>
      </c>
      <c r="B91" s="57">
        <v>611</v>
      </c>
      <c r="C91" s="57">
        <v>16</v>
      </c>
      <c r="D91" s="95">
        <v>2.6186579378068741E-2</v>
      </c>
      <c r="E91" s="57">
        <v>85</v>
      </c>
      <c r="F91" s="95">
        <v>0.13911620294599017</v>
      </c>
      <c r="G91" s="57">
        <v>62</v>
      </c>
      <c r="H91" s="95">
        <v>0.10147299509001635</v>
      </c>
      <c r="I91" s="57">
        <v>223</v>
      </c>
      <c r="J91" s="95">
        <v>0.36497545008183307</v>
      </c>
      <c r="K91" s="7">
        <v>225</v>
      </c>
      <c r="L91" s="95">
        <v>0.36824877250409166</v>
      </c>
    </row>
    <row r="92" spans="1:12" s="77" customFormat="1" x14ac:dyDescent="0.2">
      <c r="A92" s="1" t="s">
        <v>472</v>
      </c>
      <c r="B92" s="57">
        <v>57</v>
      </c>
      <c r="C92" s="57">
        <v>0</v>
      </c>
      <c r="D92" s="95">
        <v>0</v>
      </c>
      <c r="E92" s="57">
        <v>2</v>
      </c>
      <c r="F92" s="95">
        <v>3.5087719298245612E-2</v>
      </c>
      <c r="G92" s="57">
        <v>5</v>
      </c>
      <c r="H92" s="95">
        <v>8.7719298245614044E-2</v>
      </c>
      <c r="I92" s="57">
        <v>13</v>
      </c>
      <c r="J92" s="95">
        <v>0.22807017543859651</v>
      </c>
      <c r="K92" s="7">
        <v>37</v>
      </c>
      <c r="L92" s="95">
        <v>0.64912280701754388</v>
      </c>
    </row>
    <row r="93" spans="1:12" s="77" customFormat="1" x14ac:dyDescent="0.2">
      <c r="A93" s="8" t="s">
        <v>217</v>
      </c>
      <c r="B93" s="57"/>
      <c r="C93" s="57"/>
      <c r="D93" s="95"/>
      <c r="E93" s="57"/>
      <c r="F93" s="95"/>
      <c r="G93" s="57"/>
      <c r="H93" s="95"/>
      <c r="I93" s="57"/>
      <c r="J93" s="95"/>
      <c r="K93" s="7"/>
      <c r="L93" s="95"/>
    </row>
    <row r="94" spans="1:12" s="77" customFormat="1" x14ac:dyDescent="0.2">
      <c r="A94" s="1" t="s">
        <v>473</v>
      </c>
      <c r="B94" s="57">
        <v>10</v>
      </c>
      <c r="C94" s="57">
        <v>0</v>
      </c>
      <c r="D94" s="95">
        <v>0</v>
      </c>
      <c r="E94" s="57">
        <v>2</v>
      </c>
      <c r="F94" s="95">
        <v>0.2</v>
      </c>
      <c r="G94" s="57">
        <v>1</v>
      </c>
      <c r="H94" s="95">
        <v>0.1</v>
      </c>
      <c r="I94" s="57">
        <v>3</v>
      </c>
      <c r="J94" s="95">
        <v>0.3</v>
      </c>
      <c r="K94" s="7">
        <v>4</v>
      </c>
      <c r="L94" s="95">
        <v>0.4</v>
      </c>
    </row>
    <row r="95" spans="1:12" s="77" customFormat="1" x14ac:dyDescent="0.2">
      <c r="A95" s="1" t="s">
        <v>474</v>
      </c>
      <c r="B95" s="57">
        <v>12</v>
      </c>
      <c r="C95" s="57">
        <v>2</v>
      </c>
      <c r="D95" s="95">
        <v>0.16666666666666669</v>
      </c>
      <c r="E95" s="57">
        <v>3</v>
      </c>
      <c r="F95" s="95">
        <v>0.25</v>
      </c>
      <c r="G95" s="57">
        <v>1</v>
      </c>
      <c r="H95" s="95">
        <v>8.3333333333333343E-2</v>
      </c>
      <c r="I95" s="57">
        <v>1</v>
      </c>
      <c r="J95" s="95">
        <v>8.3333333333333343E-2</v>
      </c>
      <c r="K95" s="7">
        <v>5</v>
      </c>
      <c r="L95" s="95">
        <v>0.41666666666666663</v>
      </c>
    </row>
    <row r="96" spans="1:12" s="77" customFormat="1" x14ac:dyDescent="0.2">
      <c r="A96" s="1" t="s">
        <v>475</v>
      </c>
      <c r="B96" s="57">
        <v>21</v>
      </c>
      <c r="C96" s="57">
        <v>1</v>
      </c>
      <c r="D96" s="95">
        <v>4.7619047619047616E-2</v>
      </c>
      <c r="E96" s="57">
        <v>6</v>
      </c>
      <c r="F96" s="95">
        <v>0.28571428571428575</v>
      </c>
      <c r="G96" s="57">
        <v>2</v>
      </c>
      <c r="H96" s="95">
        <v>9.5238095238095233E-2</v>
      </c>
      <c r="I96" s="57">
        <v>9</v>
      </c>
      <c r="J96" s="95">
        <v>0.42857142857142855</v>
      </c>
      <c r="K96" s="7">
        <v>3</v>
      </c>
      <c r="L96" s="95">
        <v>0.14285714285714288</v>
      </c>
    </row>
    <row r="97" spans="1:12" s="77" customFormat="1" x14ac:dyDescent="0.2">
      <c r="A97" s="1" t="s">
        <v>476</v>
      </c>
      <c r="B97" s="57">
        <v>3</v>
      </c>
      <c r="C97" s="57">
        <v>0</v>
      </c>
      <c r="D97" s="95">
        <v>0</v>
      </c>
      <c r="E97" s="57">
        <v>1</v>
      </c>
      <c r="F97" s="95">
        <v>0.33333333333333337</v>
      </c>
      <c r="G97" s="57">
        <v>0</v>
      </c>
      <c r="H97" s="95">
        <v>0</v>
      </c>
      <c r="I97" s="57">
        <v>0</v>
      </c>
      <c r="J97" s="95">
        <v>0</v>
      </c>
      <c r="K97" s="7">
        <v>2</v>
      </c>
      <c r="L97" s="95">
        <v>0.66666666666666674</v>
      </c>
    </row>
    <row r="98" spans="1:12" s="77" customFormat="1" x14ac:dyDescent="0.2">
      <c r="A98" s="1" t="s">
        <v>477</v>
      </c>
      <c r="B98" s="57">
        <v>1</v>
      </c>
      <c r="C98" s="57">
        <v>0</v>
      </c>
      <c r="D98" s="95">
        <v>0</v>
      </c>
      <c r="E98" s="57">
        <v>0</v>
      </c>
      <c r="F98" s="95">
        <v>0</v>
      </c>
      <c r="G98" s="57">
        <v>0</v>
      </c>
      <c r="H98" s="95">
        <v>0</v>
      </c>
      <c r="I98" s="57">
        <v>1</v>
      </c>
      <c r="J98" s="95">
        <v>1</v>
      </c>
      <c r="K98" s="7">
        <v>0</v>
      </c>
      <c r="L98" s="95">
        <v>0</v>
      </c>
    </row>
    <row r="99" spans="1:12" s="77" customFormat="1" x14ac:dyDescent="0.2">
      <c r="A99" s="1" t="s">
        <v>478</v>
      </c>
      <c r="B99" s="57">
        <v>113</v>
      </c>
      <c r="C99" s="57">
        <v>0</v>
      </c>
      <c r="D99" s="95">
        <v>0</v>
      </c>
      <c r="E99" s="57">
        <v>15</v>
      </c>
      <c r="F99" s="95">
        <v>0.13274336283185842</v>
      </c>
      <c r="G99" s="57">
        <v>18</v>
      </c>
      <c r="H99" s="95">
        <v>0.15929203539823009</v>
      </c>
      <c r="I99" s="57">
        <v>49</v>
      </c>
      <c r="J99" s="95">
        <v>0.43362831858407075</v>
      </c>
      <c r="K99" s="7">
        <v>31</v>
      </c>
      <c r="L99" s="95">
        <v>0.27433628318584069</v>
      </c>
    </row>
    <row r="100" spans="1:12" s="77" customFormat="1" x14ac:dyDescent="0.2">
      <c r="A100" s="1" t="s">
        <v>479</v>
      </c>
      <c r="B100" s="57">
        <v>10</v>
      </c>
      <c r="C100" s="57">
        <v>2</v>
      </c>
      <c r="D100" s="95">
        <v>0.2</v>
      </c>
      <c r="E100" s="57">
        <v>1</v>
      </c>
      <c r="F100" s="95">
        <v>0.1</v>
      </c>
      <c r="G100" s="57">
        <v>3</v>
      </c>
      <c r="H100" s="95">
        <v>0.3</v>
      </c>
      <c r="I100" s="57">
        <v>0</v>
      </c>
      <c r="J100" s="95">
        <v>0</v>
      </c>
      <c r="K100" s="7">
        <v>4</v>
      </c>
      <c r="L100" s="95">
        <v>0.4</v>
      </c>
    </row>
    <row r="101" spans="1:12" s="77" customFormat="1" x14ac:dyDescent="0.2">
      <c r="A101" s="8" t="s">
        <v>218</v>
      </c>
      <c r="B101" s="57"/>
      <c r="C101" s="57"/>
      <c r="D101" s="95"/>
      <c r="E101" s="57"/>
      <c r="F101" s="95"/>
      <c r="G101" s="57"/>
      <c r="H101" s="95"/>
      <c r="I101" s="57"/>
      <c r="J101" s="95"/>
      <c r="K101" s="7"/>
      <c r="L101" s="95"/>
    </row>
    <row r="102" spans="1:12" s="77" customFormat="1" x14ac:dyDescent="0.2">
      <c r="A102" s="1" t="s">
        <v>480</v>
      </c>
      <c r="B102" s="57">
        <v>146</v>
      </c>
      <c r="C102" s="57">
        <v>7</v>
      </c>
      <c r="D102" s="95">
        <v>4.7945205479452052E-2</v>
      </c>
      <c r="E102" s="57">
        <v>12</v>
      </c>
      <c r="F102" s="95">
        <v>8.2191780821917818E-2</v>
      </c>
      <c r="G102" s="57">
        <v>19</v>
      </c>
      <c r="H102" s="95">
        <v>0.13013698630136986</v>
      </c>
      <c r="I102" s="57">
        <v>46</v>
      </c>
      <c r="J102" s="95">
        <v>0.31506849315068491</v>
      </c>
      <c r="K102" s="7">
        <v>62</v>
      </c>
      <c r="L102" s="95">
        <v>0.42465753424657537</v>
      </c>
    </row>
    <row r="103" spans="1:12" s="77" customFormat="1" x14ac:dyDescent="0.2">
      <c r="A103" s="1" t="s">
        <v>481</v>
      </c>
      <c r="B103" s="57">
        <v>48</v>
      </c>
      <c r="C103" s="57">
        <v>0</v>
      </c>
      <c r="D103" s="95">
        <v>0</v>
      </c>
      <c r="E103" s="57">
        <v>6</v>
      </c>
      <c r="F103" s="95">
        <v>0.125</v>
      </c>
      <c r="G103" s="57">
        <v>10</v>
      </c>
      <c r="H103" s="95">
        <v>0.20833333333333331</v>
      </c>
      <c r="I103" s="57">
        <v>20</v>
      </c>
      <c r="J103" s="95">
        <v>0.41666666666666663</v>
      </c>
      <c r="K103" s="7">
        <v>12</v>
      </c>
      <c r="L103" s="95">
        <v>0.25</v>
      </c>
    </row>
    <row r="104" spans="1:12" s="77" customFormat="1" x14ac:dyDescent="0.2">
      <c r="A104" s="8" t="s">
        <v>219</v>
      </c>
      <c r="B104" s="57"/>
      <c r="C104" s="57"/>
      <c r="D104" s="95"/>
      <c r="E104" s="57"/>
      <c r="F104" s="95"/>
      <c r="G104" s="57"/>
      <c r="H104" s="95"/>
      <c r="I104" s="57"/>
      <c r="J104" s="95"/>
      <c r="K104" s="7"/>
      <c r="L104" s="95"/>
    </row>
    <row r="105" spans="1:12" s="77" customFormat="1" x14ac:dyDescent="0.2">
      <c r="A105" s="1" t="s">
        <v>482</v>
      </c>
      <c r="B105" s="57">
        <v>9</v>
      </c>
      <c r="C105" s="57">
        <v>0</v>
      </c>
      <c r="D105" s="95">
        <v>0</v>
      </c>
      <c r="E105" s="57">
        <v>3</v>
      </c>
      <c r="F105" s="95">
        <v>0.33333333333333337</v>
      </c>
      <c r="G105" s="57">
        <v>2</v>
      </c>
      <c r="H105" s="95">
        <v>0.22222222222222221</v>
      </c>
      <c r="I105" s="57">
        <v>1</v>
      </c>
      <c r="J105" s="95">
        <v>0.1111111111111111</v>
      </c>
      <c r="K105" s="7">
        <v>3</v>
      </c>
      <c r="L105" s="95">
        <v>0.33333333333333337</v>
      </c>
    </row>
    <row r="106" spans="1:12" s="77" customFormat="1" x14ac:dyDescent="0.2">
      <c r="A106" s="1" t="s">
        <v>537</v>
      </c>
      <c r="B106" s="57">
        <v>87</v>
      </c>
      <c r="C106" s="57">
        <v>1</v>
      </c>
      <c r="D106" s="95">
        <v>1.1494252873563218E-2</v>
      </c>
      <c r="E106" s="57">
        <v>12</v>
      </c>
      <c r="F106" s="95">
        <v>0.13793103448275862</v>
      </c>
      <c r="G106" s="57">
        <v>9</v>
      </c>
      <c r="H106" s="95">
        <v>0.10344827586206896</v>
      </c>
      <c r="I106" s="57">
        <v>34</v>
      </c>
      <c r="J106" s="95">
        <v>0.39080459770114939</v>
      </c>
      <c r="K106" s="7">
        <v>31</v>
      </c>
      <c r="L106" s="95">
        <v>0.35632183908045972</v>
      </c>
    </row>
    <row r="107" spans="1:12" s="77" customFormat="1" x14ac:dyDescent="0.2">
      <c r="A107" s="1" t="s">
        <v>483</v>
      </c>
      <c r="B107" s="57">
        <v>45</v>
      </c>
      <c r="C107" s="57">
        <v>1</v>
      </c>
      <c r="D107" s="95">
        <v>2.2222222222222223E-2</v>
      </c>
      <c r="E107" s="57">
        <v>4</v>
      </c>
      <c r="F107" s="95">
        <v>8.8888888888888892E-2</v>
      </c>
      <c r="G107" s="57">
        <v>3</v>
      </c>
      <c r="H107" s="95">
        <v>6.6666666666666666E-2</v>
      </c>
      <c r="I107" s="57">
        <v>19</v>
      </c>
      <c r="J107" s="95">
        <v>0.42222222222222222</v>
      </c>
      <c r="K107" s="7">
        <v>18</v>
      </c>
      <c r="L107" s="95">
        <v>0.4</v>
      </c>
    </row>
    <row r="108" spans="1:12" s="77" customFormat="1" x14ac:dyDescent="0.2">
      <c r="A108" s="1" t="s">
        <v>484</v>
      </c>
      <c r="B108" s="57">
        <v>69</v>
      </c>
      <c r="C108" s="57">
        <v>4</v>
      </c>
      <c r="D108" s="95">
        <v>5.7971014492753624E-2</v>
      </c>
      <c r="E108" s="57">
        <v>9</v>
      </c>
      <c r="F108" s="95">
        <v>0.13043478260869565</v>
      </c>
      <c r="G108" s="57">
        <v>13</v>
      </c>
      <c r="H108" s="95">
        <v>0.18840579710144925</v>
      </c>
      <c r="I108" s="57">
        <v>21</v>
      </c>
      <c r="J108" s="95">
        <v>0.30434782608695654</v>
      </c>
      <c r="K108" s="7">
        <v>22</v>
      </c>
      <c r="L108" s="95">
        <v>0.3188405797101449</v>
      </c>
    </row>
    <row r="109" spans="1:12" s="77" customFormat="1" x14ac:dyDescent="0.2">
      <c r="A109" s="1" t="s">
        <v>485</v>
      </c>
      <c r="B109" s="57">
        <v>9</v>
      </c>
      <c r="C109" s="57">
        <v>0</v>
      </c>
      <c r="D109" s="95">
        <v>0</v>
      </c>
      <c r="E109" s="57">
        <v>2</v>
      </c>
      <c r="F109" s="95">
        <v>0.22222222222222221</v>
      </c>
      <c r="G109" s="57">
        <v>0</v>
      </c>
      <c r="H109" s="95">
        <v>0</v>
      </c>
      <c r="I109" s="57">
        <v>3</v>
      </c>
      <c r="J109" s="95">
        <v>0.33333333333333337</v>
      </c>
      <c r="K109" s="7">
        <v>4</v>
      </c>
      <c r="L109" s="95">
        <v>0.44444444444444442</v>
      </c>
    </row>
    <row r="110" spans="1:12" s="77" customFormat="1" x14ac:dyDescent="0.2">
      <c r="A110" s="1" t="s">
        <v>486</v>
      </c>
      <c r="B110" s="57">
        <v>45</v>
      </c>
      <c r="C110" s="57">
        <v>2</v>
      </c>
      <c r="D110" s="95">
        <v>4.4444444444444446E-2</v>
      </c>
      <c r="E110" s="57">
        <v>5</v>
      </c>
      <c r="F110" s="95">
        <v>0.1111111111111111</v>
      </c>
      <c r="G110" s="57">
        <v>9</v>
      </c>
      <c r="H110" s="95">
        <v>0.2</v>
      </c>
      <c r="I110" s="57">
        <v>14</v>
      </c>
      <c r="J110" s="95">
        <v>0.31111111111111112</v>
      </c>
      <c r="K110" s="7">
        <v>15</v>
      </c>
      <c r="L110" s="95">
        <v>0.33333333333333337</v>
      </c>
    </row>
    <row r="111" spans="1:12" s="77" customFormat="1" x14ac:dyDescent="0.2">
      <c r="A111" s="1" t="s">
        <v>487</v>
      </c>
      <c r="B111" s="57">
        <v>36</v>
      </c>
      <c r="C111" s="57">
        <v>0</v>
      </c>
      <c r="D111" s="95">
        <v>0</v>
      </c>
      <c r="E111" s="57">
        <v>7</v>
      </c>
      <c r="F111" s="95">
        <v>0.19444444444444442</v>
      </c>
      <c r="G111" s="57">
        <v>5</v>
      </c>
      <c r="H111" s="95">
        <v>0.1388888888888889</v>
      </c>
      <c r="I111" s="57">
        <v>15</v>
      </c>
      <c r="J111" s="95">
        <v>0.41666666666666663</v>
      </c>
      <c r="K111" s="7">
        <v>9</v>
      </c>
      <c r="L111" s="95">
        <v>0.25</v>
      </c>
    </row>
    <row r="112" spans="1:12" s="77" customFormat="1" x14ac:dyDescent="0.2">
      <c r="A112" s="1" t="s">
        <v>488</v>
      </c>
      <c r="B112" s="57">
        <v>26</v>
      </c>
      <c r="C112" s="57">
        <v>1</v>
      </c>
      <c r="D112" s="95">
        <v>3.8461538461538464E-2</v>
      </c>
      <c r="E112" s="57">
        <v>6</v>
      </c>
      <c r="F112" s="95">
        <v>0.23076923076923075</v>
      </c>
      <c r="G112" s="57">
        <v>4</v>
      </c>
      <c r="H112" s="95">
        <v>0.15384615384615385</v>
      </c>
      <c r="I112" s="57">
        <v>8</v>
      </c>
      <c r="J112" s="95">
        <v>0.30769230769230771</v>
      </c>
      <c r="K112" s="7">
        <v>7</v>
      </c>
      <c r="L112" s="95">
        <v>0.26923076923076922</v>
      </c>
    </row>
    <row r="113" spans="1:12" s="77" customFormat="1" x14ac:dyDescent="0.2">
      <c r="A113" s="1" t="s">
        <v>220</v>
      </c>
      <c r="B113" s="57">
        <v>3042</v>
      </c>
      <c r="C113" s="57">
        <v>54</v>
      </c>
      <c r="D113" s="95">
        <v>1.7751479289940829E-2</v>
      </c>
      <c r="E113" s="57">
        <v>333</v>
      </c>
      <c r="F113" s="95">
        <v>0.10946745562130178</v>
      </c>
      <c r="G113" s="57">
        <v>548</v>
      </c>
      <c r="H113" s="95">
        <v>0.18014464168310323</v>
      </c>
      <c r="I113" s="57">
        <v>836</v>
      </c>
      <c r="J113" s="95">
        <v>0.27481919789612097</v>
      </c>
      <c r="K113" s="57">
        <v>1271</v>
      </c>
      <c r="L113" s="95">
        <v>0.41781722550953321</v>
      </c>
    </row>
    <row r="114" spans="1:12" s="77" customFormat="1" x14ac:dyDescent="0.2">
      <c r="A114" s="1" t="s">
        <v>538</v>
      </c>
      <c r="B114" s="68"/>
      <c r="C114" s="68"/>
      <c r="D114" s="68"/>
      <c r="E114" s="79"/>
      <c r="F114" s="68"/>
      <c r="G114" s="79"/>
      <c r="H114" s="57"/>
      <c r="I114" s="57"/>
      <c r="J114" s="57"/>
      <c r="K114" s="7"/>
      <c r="L114" s="83"/>
    </row>
    <row r="115" spans="1:12" x14ac:dyDescent="0.2">
      <c r="L115" s="83"/>
    </row>
    <row r="116" spans="1:12" x14ac:dyDescent="0.2">
      <c r="L116" s="83"/>
    </row>
    <row r="117" spans="1:12" x14ac:dyDescent="0.2">
      <c r="L117" s="83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S228"/>
  <sheetViews>
    <sheetView workbookViewId="0"/>
  </sheetViews>
  <sheetFormatPr baseColWidth="10" defaultColWidth="11.42578125" defaultRowHeight="12.75" x14ac:dyDescent="0.2"/>
  <cols>
    <col min="1" max="1" width="28.5703125" style="1" customWidth="1"/>
    <col min="2" max="18" width="7.85546875" style="1" customWidth="1"/>
    <col min="19" max="16384" width="11.42578125" style="1"/>
  </cols>
  <sheetData>
    <row r="1" spans="1:13" x14ac:dyDescent="0.2">
      <c r="A1" s="8" t="s">
        <v>804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">
      <c r="A2" s="12" t="s">
        <v>824</v>
      </c>
    </row>
    <row r="4" spans="1:13" ht="26.25" customHeight="1" x14ac:dyDescent="0.2">
      <c r="B4" s="8" t="s">
        <v>489</v>
      </c>
    </row>
    <row r="5" spans="1:13" x14ac:dyDescent="0.2">
      <c r="A5" s="6"/>
      <c r="B5" s="2" t="s">
        <v>198</v>
      </c>
      <c r="C5" s="1">
        <v>115</v>
      </c>
      <c r="D5" s="1">
        <v>131</v>
      </c>
      <c r="E5" s="1">
        <v>133</v>
      </c>
      <c r="F5" s="1">
        <v>135</v>
      </c>
      <c r="G5" s="1">
        <v>139</v>
      </c>
      <c r="H5" s="1">
        <v>141</v>
      </c>
      <c r="I5" s="1">
        <v>145</v>
      </c>
      <c r="J5" s="1">
        <v>146</v>
      </c>
      <c r="K5" s="1">
        <v>147</v>
      </c>
      <c r="L5" s="1">
        <v>149</v>
      </c>
      <c r="M5" s="2" t="s">
        <v>490</v>
      </c>
    </row>
    <row r="6" spans="1:13" x14ac:dyDescent="0.2">
      <c r="A6" s="81" t="s">
        <v>204</v>
      </c>
      <c r="B6" s="27">
        <v>4423</v>
      </c>
      <c r="C6" s="27">
        <v>529</v>
      </c>
      <c r="D6" s="27">
        <v>285</v>
      </c>
      <c r="E6" s="27">
        <v>104</v>
      </c>
      <c r="F6" s="27">
        <v>255</v>
      </c>
      <c r="G6" s="27">
        <v>158</v>
      </c>
      <c r="H6" s="27">
        <v>295</v>
      </c>
      <c r="I6" s="27">
        <v>431</v>
      </c>
      <c r="J6" s="27">
        <v>251</v>
      </c>
      <c r="K6" s="27">
        <v>1256</v>
      </c>
      <c r="L6" s="27">
        <v>314</v>
      </c>
      <c r="M6" s="27">
        <v>545</v>
      </c>
    </row>
    <row r="7" spans="1:13" x14ac:dyDescent="0.2">
      <c r="A7" s="8" t="s">
        <v>205</v>
      </c>
      <c r="B7" s="57"/>
    </row>
    <row r="8" spans="1:13" x14ac:dyDescent="0.2">
      <c r="A8" s="1" t="s">
        <v>372</v>
      </c>
      <c r="B8" s="57">
        <v>51</v>
      </c>
      <c r="C8" s="1">
        <v>3</v>
      </c>
      <c r="D8" s="1">
        <v>1</v>
      </c>
      <c r="E8" s="1">
        <v>0</v>
      </c>
      <c r="F8" s="1">
        <v>4</v>
      </c>
      <c r="G8" s="1">
        <v>0</v>
      </c>
      <c r="H8" s="1">
        <v>1</v>
      </c>
      <c r="I8" s="1">
        <v>4</v>
      </c>
      <c r="J8" s="1">
        <v>3</v>
      </c>
      <c r="K8" s="1">
        <v>31</v>
      </c>
      <c r="L8" s="1">
        <v>0</v>
      </c>
      <c r="M8" s="7">
        <v>4</v>
      </c>
    </row>
    <row r="9" spans="1:13" x14ac:dyDescent="0.2">
      <c r="A9" s="1" t="s">
        <v>382</v>
      </c>
      <c r="B9" s="57">
        <v>146</v>
      </c>
      <c r="C9" s="1">
        <v>64</v>
      </c>
      <c r="D9" s="1">
        <v>0</v>
      </c>
      <c r="E9" s="1">
        <v>0</v>
      </c>
      <c r="F9" s="7">
        <v>5</v>
      </c>
      <c r="G9" s="1">
        <v>1</v>
      </c>
      <c r="H9" s="1">
        <v>3</v>
      </c>
      <c r="I9" s="7">
        <v>8</v>
      </c>
      <c r="J9" s="1">
        <v>5</v>
      </c>
      <c r="K9" s="1">
        <v>46</v>
      </c>
      <c r="L9" s="7">
        <v>6</v>
      </c>
      <c r="M9" s="7">
        <v>8</v>
      </c>
    </row>
    <row r="10" spans="1:13" x14ac:dyDescent="0.2">
      <c r="A10" s="1" t="s">
        <v>383</v>
      </c>
      <c r="B10" s="57">
        <v>62</v>
      </c>
      <c r="C10" s="1">
        <v>9</v>
      </c>
      <c r="D10" s="1">
        <v>3</v>
      </c>
      <c r="E10" s="1">
        <v>0</v>
      </c>
      <c r="F10" s="7">
        <v>3</v>
      </c>
      <c r="G10" s="1">
        <v>3</v>
      </c>
      <c r="H10" s="1">
        <v>3</v>
      </c>
      <c r="I10" s="7">
        <v>7</v>
      </c>
      <c r="J10" s="1">
        <v>1</v>
      </c>
      <c r="K10" s="1">
        <v>18</v>
      </c>
      <c r="L10" s="7">
        <v>10</v>
      </c>
      <c r="M10" s="7">
        <v>5</v>
      </c>
    </row>
    <row r="11" spans="1:13" x14ac:dyDescent="0.2">
      <c r="A11" s="1" t="s">
        <v>384</v>
      </c>
      <c r="B11" s="57">
        <v>39</v>
      </c>
      <c r="C11" s="1">
        <v>0</v>
      </c>
      <c r="D11" s="1">
        <v>0</v>
      </c>
      <c r="E11" s="1">
        <v>2</v>
      </c>
      <c r="F11" s="7">
        <v>4</v>
      </c>
      <c r="G11" s="1">
        <v>1</v>
      </c>
      <c r="H11" s="1">
        <v>2</v>
      </c>
      <c r="I11" s="7">
        <v>6</v>
      </c>
      <c r="J11" s="1">
        <v>3</v>
      </c>
      <c r="K11" s="1">
        <v>16</v>
      </c>
      <c r="L11" s="7">
        <v>2</v>
      </c>
      <c r="M11" s="7">
        <v>3</v>
      </c>
    </row>
    <row r="12" spans="1:13" x14ac:dyDescent="0.2">
      <c r="A12" s="1" t="s">
        <v>385</v>
      </c>
      <c r="B12" s="57">
        <v>54</v>
      </c>
      <c r="C12" s="1">
        <v>3</v>
      </c>
      <c r="D12" s="1">
        <v>2</v>
      </c>
      <c r="E12" s="1">
        <v>2</v>
      </c>
      <c r="F12" s="7">
        <v>0</v>
      </c>
      <c r="G12" s="1">
        <v>0</v>
      </c>
      <c r="H12" s="1">
        <v>4</v>
      </c>
      <c r="I12" s="7">
        <v>13</v>
      </c>
      <c r="J12" s="1">
        <v>0</v>
      </c>
      <c r="K12" s="1">
        <v>18</v>
      </c>
      <c r="L12" s="7">
        <v>9</v>
      </c>
      <c r="M12" s="7">
        <v>3</v>
      </c>
    </row>
    <row r="13" spans="1:13" x14ac:dyDescent="0.2">
      <c r="A13" s="1" t="s">
        <v>414</v>
      </c>
      <c r="B13" s="57">
        <v>206</v>
      </c>
      <c r="C13" s="1">
        <v>51</v>
      </c>
      <c r="D13" s="1">
        <v>3</v>
      </c>
      <c r="E13" s="1">
        <v>0</v>
      </c>
      <c r="F13" s="7">
        <v>9</v>
      </c>
      <c r="G13" s="1">
        <v>1</v>
      </c>
      <c r="H13" s="1">
        <v>2</v>
      </c>
      <c r="I13" s="7">
        <v>27</v>
      </c>
      <c r="J13" s="1">
        <v>4</v>
      </c>
      <c r="K13" s="1">
        <v>84</v>
      </c>
      <c r="L13" s="7">
        <v>11</v>
      </c>
      <c r="M13" s="7">
        <v>14</v>
      </c>
    </row>
    <row r="14" spans="1:13" x14ac:dyDescent="0.2">
      <c r="A14" s="8" t="s">
        <v>552</v>
      </c>
      <c r="B14" s="57"/>
      <c r="M14" s="7"/>
    </row>
    <row r="15" spans="1:13" x14ac:dyDescent="0.2">
      <c r="A15" s="1" t="s">
        <v>415</v>
      </c>
      <c r="B15" s="57">
        <v>258</v>
      </c>
      <c r="C15" s="1">
        <v>42</v>
      </c>
      <c r="D15" s="1">
        <v>5</v>
      </c>
      <c r="E15" s="1">
        <v>3</v>
      </c>
      <c r="F15" s="7">
        <v>10</v>
      </c>
      <c r="G15" s="1">
        <v>2</v>
      </c>
      <c r="H15" s="1">
        <v>12</v>
      </c>
      <c r="I15" s="7">
        <v>28</v>
      </c>
      <c r="J15" s="1">
        <v>25</v>
      </c>
      <c r="K15" s="1">
        <v>70</v>
      </c>
      <c r="L15" s="7">
        <v>32</v>
      </c>
      <c r="M15" s="7">
        <v>29</v>
      </c>
    </row>
    <row r="16" spans="1:13" x14ac:dyDescent="0.2">
      <c r="A16" s="1" t="s">
        <v>375</v>
      </c>
      <c r="B16" s="57">
        <v>161</v>
      </c>
      <c r="C16" s="1">
        <v>45</v>
      </c>
      <c r="D16" s="1">
        <v>3</v>
      </c>
      <c r="E16" s="1">
        <v>6</v>
      </c>
      <c r="F16" s="7">
        <v>6</v>
      </c>
      <c r="G16" s="1">
        <v>1</v>
      </c>
      <c r="H16" s="1">
        <v>2</v>
      </c>
      <c r="I16" s="7">
        <v>14</v>
      </c>
      <c r="J16" s="1">
        <v>2</v>
      </c>
      <c r="K16" s="1">
        <v>57</v>
      </c>
      <c r="L16" s="7">
        <v>9</v>
      </c>
      <c r="M16" s="7">
        <v>16</v>
      </c>
    </row>
    <row r="17" spans="1:13" x14ac:dyDescent="0.2">
      <c r="A17" s="1" t="s">
        <v>416</v>
      </c>
      <c r="B17" s="57">
        <v>131</v>
      </c>
      <c r="C17" s="1">
        <v>28</v>
      </c>
      <c r="D17" s="1">
        <v>0</v>
      </c>
      <c r="E17" s="1">
        <v>3</v>
      </c>
      <c r="F17" s="7">
        <v>6</v>
      </c>
      <c r="G17" s="1">
        <v>0</v>
      </c>
      <c r="H17" s="1">
        <v>6</v>
      </c>
      <c r="I17" s="7">
        <v>21</v>
      </c>
      <c r="J17" s="1">
        <v>4</v>
      </c>
      <c r="K17" s="1">
        <v>36</v>
      </c>
      <c r="L17" s="7">
        <v>9</v>
      </c>
      <c r="M17" s="7">
        <v>18</v>
      </c>
    </row>
    <row r="18" spans="1:13" x14ac:dyDescent="0.2">
      <c r="A18" s="8" t="s">
        <v>206</v>
      </c>
      <c r="B18" s="57"/>
      <c r="M18" s="7"/>
    </row>
    <row r="19" spans="1:13" x14ac:dyDescent="0.2">
      <c r="A19" s="1" t="s">
        <v>417</v>
      </c>
      <c r="B19" s="57">
        <v>74</v>
      </c>
      <c r="C19" s="1">
        <v>5</v>
      </c>
      <c r="D19" s="1">
        <v>4</v>
      </c>
      <c r="E19" s="1">
        <v>2</v>
      </c>
      <c r="F19" s="7">
        <v>4</v>
      </c>
      <c r="G19" s="1">
        <v>9</v>
      </c>
      <c r="H19" s="1">
        <v>5</v>
      </c>
      <c r="I19" s="7">
        <v>6</v>
      </c>
      <c r="J19" s="1">
        <v>2</v>
      </c>
      <c r="K19" s="1">
        <v>25</v>
      </c>
      <c r="L19" s="7">
        <v>9</v>
      </c>
      <c r="M19" s="7">
        <v>3</v>
      </c>
    </row>
    <row r="20" spans="1:13" x14ac:dyDescent="0.2">
      <c r="A20" s="1" t="s">
        <v>386</v>
      </c>
      <c r="B20" s="57">
        <v>56</v>
      </c>
      <c r="C20" s="1">
        <v>6</v>
      </c>
      <c r="D20" s="1">
        <v>1</v>
      </c>
      <c r="E20" s="1">
        <v>3</v>
      </c>
      <c r="F20" s="7">
        <v>4</v>
      </c>
      <c r="G20" s="1">
        <v>0</v>
      </c>
      <c r="H20" s="1">
        <v>1</v>
      </c>
      <c r="I20" s="7">
        <v>4</v>
      </c>
      <c r="J20" s="1">
        <v>2</v>
      </c>
      <c r="K20" s="1">
        <v>20</v>
      </c>
      <c r="L20" s="7">
        <v>10</v>
      </c>
      <c r="M20" s="7">
        <v>5</v>
      </c>
    </row>
    <row r="21" spans="1:13" x14ac:dyDescent="0.2">
      <c r="A21" s="1" t="s">
        <v>418</v>
      </c>
      <c r="B21" s="57">
        <v>99</v>
      </c>
      <c r="C21" s="1">
        <v>10</v>
      </c>
      <c r="D21" s="1">
        <v>3</v>
      </c>
      <c r="E21" s="1">
        <v>1</v>
      </c>
      <c r="F21" s="7">
        <v>8</v>
      </c>
      <c r="G21" s="1">
        <v>9</v>
      </c>
      <c r="H21" s="1">
        <v>7</v>
      </c>
      <c r="I21" s="7">
        <v>8</v>
      </c>
      <c r="J21" s="1">
        <v>3</v>
      </c>
      <c r="K21" s="1">
        <v>30</v>
      </c>
      <c r="L21" s="7">
        <v>5</v>
      </c>
      <c r="M21" s="7">
        <v>15</v>
      </c>
    </row>
    <row r="22" spans="1:13" x14ac:dyDescent="0.2">
      <c r="A22" s="1" t="s">
        <v>419</v>
      </c>
      <c r="B22" s="57">
        <v>135</v>
      </c>
      <c r="C22" s="1">
        <v>7</v>
      </c>
      <c r="D22" s="1">
        <v>3</v>
      </c>
      <c r="E22" s="1">
        <v>1</v>
      </c>
      <c r="F22" s="7">
        <v>11</v>
      </c>
      <c r="G22" s="1">
        <v>4</v>
      </c>
      <c r="H22" s="1">
        <v>11</v>
      </c>
      <c r="I22" s="7">
        <v>16</v>
      </c>
      <c r="J22" s="1">
        <v>6</v>
      </c>
      <c r="K22" s="1">
        <v>49</v>
      </c>
      <c r="L22" s="7">
        <v>13</v>
      </c>
      <c r="M22" s="7">
        <v>14</v>
      </c>
    </row>
    <row r="23" spans="1:13" x14ac:dyDescent="0.2">
      <c r="A23" s="8" t="s">
        <v>207</v>
      </c>
      <c r="B23" s="57"/>
      <c r="M23" s="7"/>
    </row>
    <row r="24" spans="1:13" x14ac:dyDescent="0.2">
      <c r="A24" s="1" t="s">
        <v>420</v>
      </c>
      <c r="B24" s="57">
        <v>49</v>
      </c>
      <c r="C24" s="1">
        <v>1</v>
      </c>
      <c r="D24" s="1">
        <v>1</v>
      </c>
      <c r="E24" s="1">
        <v>2</v>
      </c>
      <c r="F24" s="7">
        <v>3</v>
      </c>
      <c r="G24" s="1">
        <v>2</v>
      </c>
      <c r="H24" s="1">
        <v>5</v>
      </c>
      <c r="I24" s="7">
        <v>8</v>
      </c>
      <c r="J24" s="1">
        <v>3</v>
      </c>
      <c r="K24" s="1">
        <v>18</v>
      </c>
      <c r="L24" s="7">
        <v>5</v>
      </c>
      <c r="M24" s="7">
        <v>1</v>
      </c>
    </row>
    <row r="25" spans="1:13" x14ac:dyDescent="0.2">
      <c r="A25" s="1" t="s">
        <v>421</v>
      </c>
      <c r="B25" s="57">
        <v>19</v>
      </c>
      <c r="C25" s="1">
        <v>1</v>
      </c>
      <c r="D25" s="1">
        <v>1</v>
      </c>
      <c r="E25" s="1">
        <v>0</v>
      </c>
      <c r="F25" s="7">
        <v>1</v>
      </c>
      <c r="G25" s="1">
        <v>0</v>
      </c>
      <c r="H25" s="1">
        <v>3</v>
      </c>
      <c r="I25" s="7">
        <v>2</v>
      </c>
      <c r="J25" s="1">
        <v>0</v>
      </c>
      <c r="K25" s="1">
        <v>5</v>
      </c>
      <c r="L25" s="7">
        <v>3</v>
      </c>
      <c r="M25" s="7">
        <v>3</v>
      </c>
    </row>
    <row r="26" spans="1:13" x14ac:dyDescent="0.2">
      <c r="A26" s="1" t="s">
        <v>422</v>
      </c>
      <c r="B26" s="57">
        <v>16</v>
      </c>
      <c r="C26" s="1">
        <v>1</v>
      </c>
      <c r="D26" s="1">
        <v>2</v>
      </c>
      <c r="E26" s="1">
        <v>0</v>
      </c>
      <c r="F26" s="7">
        <v>0</v>
      </c>
      <c r="G26" s="1">
        <v>0</v>
      </c>
      <c r="H26" s="1">
        <v>6</v>
      </c>
      <c r="I26" s="7">
        <v>0</v>
      </c>
      <c r="J26" s="1">
        <v>0</v>
      </c>
      <c r="K26" s="1">
        <v>3</v>
      </c>
      <c r="L26" s="7">
        <v>1</v>
      </c>
      <c r="M26" s="7">
        <v>3</v>
      </c>
    </row>
    <row r="27" spans="1:13" x14ac:dyDescent="0.2">
      <c r="A27" s="1" t="s">
        <v>423</v>
      </c>
      <c r="B27" s="57">
        <v>52</v>
      </c>
      <c r="C27" s="1">
        <v>5</v>
      </c>
      <c r="D27" s="1">
        <v>4</v>
      </c>
      <c r="E27" s="1">
        <v>2</v>
      </c>
      <c r="F27" s="7">
        <v>4</v>
      </c>
      <c r="G27" s="1">
        <v>1</v>
      </c>
      <c r="H27" s="1">
        <v>1</v>
      </c>
      <c r="I27" s="7">
        <v>7</v>
      </c>
      <c r="J27" s="1">
        <v>0</v>
      </c>
      <c r="K27" s="1">
        <v>18</v>
      </c>
      <c r="L27" s="7">
        <v>5</v>
      </c>
      <c r="M27" s="7">
        <v>5</v>
      </c>
    </row>
    <row r="28" spans="1:13" x14ac:dyDescent="0.2">
      <c r="A28" s="8" t="s">
        <v>380</v>
      </c>
      <c r="B28" s="57"/>
      <c r="M28" s="7"/>
    </row>
    <row r="29" spans="1:13" x14ac:dyDescent="0.2">
      <c r="A29" s="1" t="s">
        <v>424</v>
      </c>
      <c r="B29" s="57">
        <v>30</v>
      </c>
      <c r="C29" s="1">
        <v>0</v>
      </c>
      <c r="D29" s="1">
        <v>7</v>
      </c>
      <c r="E29" s="1">
        <v>0</v>
      </c>
      <c r="F29" s="7">
        <v>2</v>
      </c>
      <c r="G29" s="1">
        <v>0</v>
      </c>
      <c r="H29" s="1">
        <v>2</v>
      </c>
      <c r="I29" s="7">
        <v>6</v>
      </c>
      <c r="J29" s="1">
        <v>1</v>
      </c>
      <c r="K29" s="1">
        <v>10</v>
      </c>
      <c r="L29" s="7">
        <v>0</v>
      </c>
      <c r="M29" s="7">
        <v>2</v>
      </c>
    </row>
    <row r="30" spans="1:13" x14ac:dyDescent="0.2">
      <c r="A30" s="1" t="s">
        <v>425</v>
      </c>
      <c r="B30" s="57">
        <v>53</v>
      </c>
      <c r="C30" s="1">
        <v>4</v>
      </c>
      <c r="D30" s="1">
        <v>1</v>
      </c>
      <c r="E30" s="1">
        <v>3</v>
      </c>
      <c r="F30" s="7">
        <v>4</v>
      </c>
      <c r="G30" s="1">
        <v>3</v>
      </c>
      <c r="H30" s="1">
        <v>1</v>
      </c>
      <c r="I30" s="7">
        <v>2</v>
      </c>
      <c r="J30" s="1">
        <v>5</v>
      </c>
      <c r="K30" s="1">
        <v>22</v>
      </c>
      <c r="L30" s="7">
        <v>3</v>
      </c>
      <c r="M30" s="7">
        <v>5</v>
      </c>
    </row>
    <row r="31" spans="1:13" x14ac:dyDescent="0.2">
      <c r="A31" s="1" t="s">
        <v>426</v>
      </c>
      <c r="B31" s="57">
        <v>33</v>
      </c>
      <c r="C31" s="1">
        <v>2</v>
      </c>
      <c r="D31" s="1">
        <v>0</v>
      </c>
      <c r="E31" s="1">
        <v>0</v>
      </c>
      <c r="F31" s="7">
        <v>1</v>
      </c>
      <c r="G31" s="1">
        <v>2</v>
      </c>
      <c r="H31" s="1">
        <v>4</v>
      </c>
      <c r="I31" s="7">
        <v>4</v>
      </c>
      <c r="J31" s="1">
        <v>0</v>
      </c>
      <c r="K31" s="1">
        <v>15</v>
      </c>
      <c r="L31" s="7">
        <v>2</v>
      </c>
      <c r="M31" s="7">
        <v>3</v>
      </c>
    </row>
    <row r="32" spans="1:13" x14ac:dyDescent="0.2">
      <c r="A32" s="1" t="s">
        <v>427</v>
      </c>
      <c r="B32" s="57">
        <v>20</v>
      </c>
      <c r="C32" s="1">
        <v>0</v>
      </c>
      <c r="D32" s="1">
        <v>3</v>
      </c>
      <c r="E32" s="1">
        <v>0</v>
      </c>
      <c r="F32" s="7">
        <v>4</v>
      </c>
      <c r="G32" s="1">
        <v>1</v>
      </c>
      <c r="H32" s="1">
        <v>1</v>
      </c>
      <c r="I32" s="7">
        <v>4</v>
      </c>
      <c r="J32" s="1">
        <v>1</v>
      </c>
      <c r="K32" s="1">
        <v>2</v>
      </c>
      <c r="L32" s="7">
        <v>3</v>
      </c>
      <c r="M32" s="7">
        <v>1</v>
      </c>
    </row>
    <row r="33" spans="1:13" x14ac:dyDescent="0.2">
      <c r="A33" s="1" t="s">
        <v>428</v>
      </c>
      <c r="B33" s="57">
        <v>44</v>
      </c>
      <c r="C33" s="1">
        <v>0</v>
      </c>
      <c r="D33" s="1">
        <v>2</v>
      </c>
      <c r="E33" s="1">
        <v>0</v>
      </c>
      <c r="F33" s="7">
        <v>5</v>
      </c>
      <c r="G33" s="1">
        <v>2</v>
      </c>
      <c r="H33" s="1">
        <v>2</v>
      </c>
      <c r="I33" s="7">
        <v>6</v>
      </c>
      <c r="J33" s="1">
        <v>5</v>
      </c>
      <c r="K33" s="1">
        <v>16</v>
      </c>
      <c r="L33" s="7">
        <v>1</v>
      </c>
      <c r="M33" s="7">
        <v>5</v>
      </c>
    </row>
    <row r="34" spans="1:13" x14ac:dyDescent="0.2">
      <c r="A34" s="8" t="s">
        <v>377</v>
      </c>
      <c r="B34" s="57"/>
      <c r="M34" s="7"/>
    </row>
    <row r="35" spans="1:13" x14ac:dyDescent="0.2">
      <c r="A35" s="1" t="s">
        <v>429</v>
      </c>
      <c r="B35" s="57">
        <v>62</v>
      </c>
      <c r="C35" s="1">
        <v>34</v>
      </c>
      <c r="D35" s="1">
        <v>0</v>
      </c>
      <c r="E35" s="1">
        <v>0</v>
      </c>
      <c r="F35" s="7">
        <v>3</v>
      </c>
      <c r="G35" s="1">
        <v>1</v>
      </c>
      <c r="H35" s="1">
        <v>1</v>
      </c>
      <c r="I35" s="7">
        <v>1</v>
      </c>
      <c r="J35" s="1">
        <v>0</v>
      </c>
      <c r="K35" s="1">
        <v>15</v>
      </c>
      <c r="L35" s="7">
        <v>1</v>
      </c>
      <c r="M35" s="7">
        <v>6</v>
      </c>
    </row>
    <row r="36" spans="1:13" x14ac:dyDescent="0.2">
      <c r="A36" s="1" t="s">
        <v>430</v>
      </c>
      <c r="B36" s="57">
        <v>68</v>
      </c>
      <c r="C36" s="1">
        <v>13</v>
      </c>
      <c r="D36" s="1">
        <v>1</v>
      </c>
      <c r="E36" s="1">
        <v>2</v>
      </c>
      <c r="F36" s="7">
        <v>8</v>
      </c>
      <c r="G36" s="1">
        <v>0</v>
      </c>
      <c r="H36" s="1">
        <v>4</v>
      </c>
      <c r="I36" s="7">
        <v>4</v>
      </c>
      <c r="J36" s="1">
        <v>2</v>
      </c>
      <c r="K36" s="1">
        <v>20</v>
      </c>
      <c r="L36" s="7">
        <v>5</v>
      </c>
      <c r="M36" s="7">
        <v>9</v>
      </c>
    </row>
    <row r="37" spans="1:13" x14ac:dyDescent="0.2">
      <c r="A37" s="1" t="s">
        <v>431</v>
      </c>
      <c r="B37" s="57">
        <v>21</v>
      </c>
      <c r="C37" s="1">
        <v>4</v>
      </c>
      <c r="D37" s="1">
        <v>1</v>
      </c>
      <c r="E37" s="1">
        <v>0</v>
      </c>
      <c r="F37" s="7">
        <v>3</v>
      </c>
      <c r="G37" s="1">
        <v>0</v>
      </c>
      <c r="H37" s="1">
        <v>3</v>
      </c>
      <c r="I37" s="7">
        <v>4</v>
      </c>
      <c r="J37" s="1">
        <v>1</v>
      </c>
      <c r="K37" s="1">
        <v>2</v>
      </c>
      <c r="L37" s="7">
        <v>2</v>
      </c>
      <c r="M37" s="7">
        <v>1</v>
      </c>
    </row>
    <row r="38" spans="1:13" x14ac:dyDescent="0.2">
      <c r="A38" s="1" t="s">
        <v>432</v>
      </c>
      <c r="B38" s="57">
        <v>33</v>
      </c>
      <c r="C38" s="1">
        <v>3</v>
      </c>
      <c r="D38" s="1">
        <v>0</v>
      </c>
      <c r="E38" s="1">
        <v>0</v>
      </c>
      <c r="F38" s="7">
        <v>3</v>
      </c>
      <c r="G38" s="1">
        <v>1</v>
      </c>
      <c r="H38" s="1">
        <v>0</v>
      </c>
      <c r="I38" s="7">
        <v>1</v>
      </c>
      <c r="J38" s="1">
        <v>0</v>
      </c>
      <c r="K38" s="1">
        <v>21</v>
      </c>
      <c r="L38" s="7">
        <v>1</v>
      </c>
      <c r="M38" s="7">
        <v>3</v>
      </c>
    </row>
    <row r="39" spans="1:13" x14ac:dyDescent="0.2">
      <c r="A39" s="8" t="s">
        <v>553</v>
      </c>
      <c r="B39" s="57"/>
      <c r="M39" s="7"/>
    </row>
    <row r="40" spans="1:13" x14ac:dyDescent="0.2">
      <c r="A40" s="1" t="s">
        <v>433</v>
      </c>
      <c r="B40" s="57">
        <v>96</v>
      </c>
      <c r="C40" s="1">
        <v>1</v>
      </c>
      <c r="D40" s="1">
        <v>8</v>
      </c>
      <c r="E40" s="1">
        <v>2</v>
      </c>
      <c r="F40" s="7">
        <v>4</v>
      </c>
      <c r="G40" s="1">
        <v>10</v>
      </c>
      <c r="H40" s="1">
        <v>5</v>
      </c>
      <c r="I40" s="7">
        <v>18</v>
      </c>
      <c r="J40" s="1">
        <v>4</v>
      </c>
      <c r="K40" s="1">
        <v>25</v>
      </c>
      <c r="L40" s="7">
        <v>3</v>
      </c>
      <c r="M40" s="7">
        <v>16</v>
      </c>
    </row>
    <row r="41" spans="1:13" x14ac:dyDescent="0.2">
      <c r="A41" s="1" t="s">
        <v>434</v>
      </c>
      <c r="B41" s="57">
        <v>14</v>
      </c>
      <c r="C41" s="1">
        <v>0</v>
      </c>
      <c r="D41" s="1">
        <v>3</v>
      </c>
      <c r="E41" s="1">
        <v>0</v>
      </c>
      <c r="F41" s="7">
        <v>0</v>
      </c>
      <c r="G41" s="1">
        <v>1</v>
      </c>
      <c r="H41" s="1">
        <v>1</v>
      </c>
      <c r="I41" s="7">
        <v>0</v>
      </c>
      <c r="J41" s="1">
        <v>1</v>
      </c>
      <c r="K41" s="1">
        <v>6</v>
      </c>
      <c r="L41" s="7">
        <v>0</v>
      </c>
      <c r="M41" s="7">
        <v>2</v>
      </c>
    </row>
    <row r="42" spans="1:13" x14ac:dyDescent="0.2">
      <c r="A42" s="1" t="s">
        <v>435</v>
      </c>
      <c r="B42" s="57">
        <v>10</v>
      </c>
      <c r="C42" s="1">
        <v>0</v>
      </c>
      <c r="D42" s="1">
        <v>0</v>
      </c>
      <c r="E42" s="1">
        <v>0</v>
      </c>
      <c r="F42" s="7">
        <v>1</v>
      </c>
      <c r="G42" s="1">
        <v>0</v>
      </c>
      <c r="H42" s="1">
        <v>1</v>
      </c>
      <c r="I42" s="7">
        <v>0</v>
      </c>
      <c r="J42" s="1">
        <v>0</v>
      </c>
      <c r="K42" s="1">
        <v>5</v>
      </c>
      <c r="L42" s="7">
        <v>1</v>
      </c>
      <c r="M42" s="7">
        <v>2</v>
      </c>
    </row>
    <row r="43" spans="1:13" x14ac:dyDescent="0.2">
      <c r="A43" s="1" t="s">
        <v>436</v>
      </c>
      <c r="B43" s="57">
        <v>2</v>
      </c>
      <c r="C43" s="1">
        <v>1</v>
      </c>
      <c r="D43" s="1">
        <v>0</v>
      </c>
      <c r="E43" s="1">
        <v>0</v>
      </c>
      <c r="F43" s="7">
        <v>0</v>
      </c>
      <c r="G43" s="1">
        <v>0</v>
      </c>
      <c r="H43" s="1">
        <v>0</v>
      </c>
      <c r="I43" s="7">
        <v>0</v>
      </c>
      <c r="J43" s="1">
        <v>0</v>
      </c>
      <c r="K43" s="1">
        <v>1</v>
      </c>
      <c r="L43" s="7">
        <v>0</v>
      </c>
      <c r="M43" s="7">
        <v>0</v>
      </c>
    </row>
    <row r="44" spans="1:13" x14ac:dyDescent="0.2">
      <c r="A44" s="1" t="s">
        <v>437</v>
      </c>
      <c r="B44" s="57">
        <v>11</v>
      </c>
      <c r="C44" s="1">
        <v>0</v>
      </c>
      <c r="D44" s="1">
        <v>2</v>
      </c>
      <c r="E44" s="1">
        <v>0</v>
      </c>
      <c r="F44" s="7">
        <v>2</v>
      </c>
      <c r="G44" s="1">
        <v>2</v>
      </c>
      <c r="H44" s="1">
        <v>0</v>
      </c>
      <c r="I44" s="7">
        <v>2</v>
      </c>
      <c r="J44" s="1">
        <v>2</v>
      </c>
      <c r="K44" s="1">
        <v>0</v>
      </c>
      <c r="L44" s="7">
        <v>0</v>
      </c>
      <c r="M44" s="7">
        <v>1</v>
      </c>
    </row>
    <row r="45" spans="1:13" x14ac:dyDescent="0.2">
      <c r="A45" s="8" t="s">
        <v>208</v>
      </c>
      <c r="B45" s="57"/>
      <c r="M45" s="7"/>
    </row>
    <row r="46" spans="1:13" x14ac:dyDescent="0.2">
      <c r="A46" s="1" t="s">
        <v>438</v>
      </c>
      <c r="B46" s="57">
        <v>102</v>
      </c>
      <c r="C46" s="1">
        <v>6</v>
      </c>
      <c r="D46" s="1">
        <v>3</v>
      </c>
      <c r="E46" s="1">
        <v>6</v>
      </c>
      <c r="F46" s="7">
        <v>8</v>
      </c>
      <c r="G46" s="1">
        <v>6</v>
      </c>
      <c r="H46" s="1">
        <v>7</v>
      </c>
      <c r="I46" s="7">
        <v>12</v>
      </c>
      <c r="J46" s="1">
        <v>2</v>
      </c>
      <c r="K46" s="1">
        <v>36</v>
      </c>
      <c r="L46" s="7">
        <v>10</v>
      </c>
      <c r="M46" s="7">
        <v>6</v>
      </c>
    </row>
    <row r="47" spans="1:13" x14ac:dyDescent="0.2">
      <c r="A47" s="1" t="s">
        <v>439</v>
      </c>
      <c r="B47" s="57">
        <v>37</v>
      </c>
      <c r="C47" s="1">
        <v>5</v>
      </c>
      <c r="D47" s="1">
        <v>5</v>
      </c>
      <c r="E47" s="1">
        <v>2</v>
      </c>
      <c r="F47" s="7">
        <v>3</v>
      </c>
      <c r="G47" s="1">
        <v>2</v>
      </c>
      <c r="H47" s="1">
        <v>2</v>
      </c>
      <c r="I47" s="7">
        <v>4</v>
      </c>
      <c r="J47" s="1">
        <v>2</v>
      </c>
      <c r="K47" s="1">
        <v>8</v>
      </c>
      <c r="L47" s="7">
        <v>1</v>
      </c>
      <c r="M47" s="7">
        <v>3</v>
      </c>
    </row>
    <row r="48" spans="1:13" x14ac:dyDescent="0.2">
      <c r="A48" s="1" t="s">
        <v>440</v>
      </c>
      <c r="B48" s="57">
        <v>54</v>
      </c>
      <c r="C48" s="1">
        <v>3</v>
      </c>
      <c r="D48" s="1">
        <v>5</v>
      </c>
      <c r="E48" s="1">
        <v>2</v>
      </c>
      <c r="F48" s="7">
        <v>4</v>
      </c>
      <c r="G48" s="1">
        <v>4</v>
      </c>
      <c r="H48" s="1">
        <v>6</v>
      </c>
      <c r="I48" s="7">
        <v>2</v>
      </c>
      <c r="J48" s="1">
        <v>0</v>
      </c>
      <c r="K48" s="1">
        <v>16</v>
      </c>
      <c r="L48" s="7">
        <v>3</v>
      </c>
      <c r="M48" s="7">
        <v>9</v>
      </c>
    </row>
    <row r="49" spans="1:13" x14ac:dyDescent="0.2">
      <c r="A49" s="1" t="s">
        <v>441</v>
      </c>
      <c r="B49" s="57">
        <v>33</v>
      </c>
      <c r="C49" s="1">
        <v>0</v>
      </c>
      <c r="D49" s="1">
        <v>1</v>
      </c>
      <c r="E49" s="1">
        <v>3</v>
      </c>
      <c r="F49" s="7">
        <v>3</v>
      </c>
      <c r="G49" s="1">
        <v>4</v>
      </c>
      <c r="H49" s="1">
        <v>4</v>
      </c>
      <c r="I49" s="7">
        <v>1</v>
      </c>
      <c r="J49" s="1">
        <v>3</v>
      </c>
      <c r="K49" s="1">
        <v>8</v>
      </c>
      <c r="L49" s="7">
        <v>4</v>
      </c>
      <c r="M49" s="7">
        <v>2</v>
      </c>
    </row>
    <row r="50" spans="1:13" x14ac:dyDescent="0.2">
      <c r="A50" s="1" t="s">
        <v>442</v>
      </c>
      <c r="B50" s="57">
        <v>19</v>
      </c>
      <c r="C50" s="1">
        <v>0</v>
      </c>
      <c r="D50" s="1">
        <v>2</v>
      </c>
      <c r="E50" s="1">
        <v>2</v>
      </c>
      <c r="F50" s="7">
        <v>4</v>
      </c>
      <c r="G50" s="1">
        <v>1</v>
      </c>
      <c r="H50" s="1">
        <v>0</v>
      </c>
      <c r="I50" s="7">
        <v>4</v>
      </c>
      <c r="J50" s="1">
        <v>0</v>
      </c>
      <c r="K50" s="1">
        <v>5</v>
      </c>
      <c r="L50" s="7">
        <v>0</v>
      </c>
      <c r="M50" s="7">
        <v>1</v>
      </c>
    </row>
    <row r="51" spans="1:13" x14ac:dyDescent="0.2">
      <c r="A51" s="8" t="s">
        <v>209</v>
      </c>
      <c r="B51" s="57"/>
      <c r="M51" s="7"/>
    </row>
    <row r="52" spans="1:13" x14ac:dyDescent="0.2">
      <c r="A52" s="1" t="s">
        <v>443</v>
      </c>
      <c r="B52" s="57">
        <v>72</v>
      </c>
      <c r="C52" s="1">
        <v>3</v>
      </c>
      <c r="D52" s="1">
        <v>10</v>
      </c>
      <c r="E52" s="1">
        <v>3</v>
      </c>
      <c r="F52" s="7">
        <v>3</v>
      </c>
      <c r="G52" s="1">
        <v>5</v>
      </c>
      <c r="H52" s="1">
        <v>3</v>
      </c>
      <c r="I52" s="7">
        <v>11</v>
      </c>
      <c r="J52" s="1">
        <v>5</v>
      </c>
      <c r="K52" s="1">
        <v>18</v>
      </c>
      <c r="L52" s="7">
        <v>5</v>
      </c>
      <c r="M52" s="7">
        <v>6</v>
      </c>
    </row>
    <row r="53" spans="1:13" x14ac:dyDescent="0.2">
      <c r="A53" s="1" t="s">
        <v>554</v>
      </c>
      <c r="B53" s="57">
        <v>57</v>
      </c>
      <c r="C53" s="1">
        <v>1</v>
      </c>
      <c r="D53" s="1">
        <v>8</v>
      </c>
      <c r="E53" s="1">
        <v>2</v>
      </c>
      <c r="F53" s="7">
        <v>4</v>
      </c>
      <c r="G53" s="1">
        <v>4</v>
      </c>
      <c r="H53" s="1">
        <v>5</v>
      </c>
      <c r="I53" s="7">
        <v>4</v>
      </c>
      <c r="J53" s="1">
        <v>2</v>
      </c>
      <c r="K53" s="1">
        <v>11</v>
      </c>
      <c r="L53" s="7">
        <v>8</v>
      </c>
      <c r="M53" s="7">
        <v>8</v>
      </c>
    </row>
    <row r="54" spans="1:13" x14ac:dyDescent="0.2">
      <c r="A54" s="1" t="s">
        <v>444</v>
      </c>
      <c r="B54" s="57">
        <v>18</v>
      </c>
      <c r="C54" s="1">
        <v>0</v>
      </c>
      <c r="D54" s="1">
        <v>6</v>
      </c>
      <c r="E54" s="1">
        <v>1</v>
      </c>
      <c r="F54" s="7">
        <v>1</v>
      </c>
      <c r="G54" s="1">
        <v>0</v>
      </c>
      <c r="H54" s="1">
        <v>2</v>
      </c>
      <c r="I54" s="7">
        <v>2</v>
      </c>
      <c r="J54" s="1">
        <v>1</v>
      </c>
      <c r="K54" s="1">
        <v>2</v>
      </c>
      <c r="L54" s="7">
        <v>2</v>
      </c>
      <c r="M54" s="7">
        <v>1</v>
      </c>
    </row>
    <row r="55" spans="1:13" x14ac:dyDescent="0.2">
      <c r="A55" s="1" t="s">
        <v>535</v>
      </c>
      <c r="B55" s="57">
        <v>27</v>
      </c>
      <c r="C55" s="1">
        <v>2</v>
      </c>
      <c r="D55" s="1">
        <v>4</v>
      </c>
      <c r="E55" s="1">
        <v>1</v>
      </c>
      <c r="F55" s="7">
        <v>0</v>
      </c>
      <c r="G55" s="1">
        <v>2</v>
      </c>
      <c r="H55" s="1">
        <v>4</v>
      </c>
      <c r="I55" s="7">
        <v>3</v>
      </c>
      <c r="J55" s="1">
        <v>2</v>
      </c>
      <c r="K55" s="1">
        <v>7</v>
      </c>
      <c r="L55" s="7">
        <v>0</v>
      </c>
      <c r="M55" s="7">
        <v>2</v>
      </c>
    </row>
    <row r="56" spans="1:13" x14ac:dyDescent="0.2">
      <c r="A56" s="1" t="s">
        <v>445</v>
      </c>
      <c r="B56" s="57">
        <v>25</v>
      </c>
      <c r="C56" s="1">
        <v>1</v>
      </c>
      <c r="D56" s="1">
        <v>3</v>
      </c>
      <c r="E56" s="1">
        <v>1</v>
      </c>
      <c r="F56" s="7">
        <v>1</v>
      </c>
      <c r="G56" s="1">
        <v>0</v>
      </c>
      <c r="H56" s="1">
        <v>0</v>
      </c>
      <c r="I56" s="7">
        <v>0</v>
      </c>
      <c r="J56" s="1">
        <v>2</v>
      </c>
      <c r="K56" s="1">
        <v>9</v>
      </c>
      <c r="L56" s="7">
        <v>5</v>
      </c>
      <c r="M56" s="7">
        <v>3</v>
      </c>
    </row>
    <row r="57" spans="1:13" x14ac:dyDescent="0.2">
      <c r="A57" s="8" t="s">
        <v>210</v>
      </c>
      <c r="B57" s="57"/>
      <c r="M57" s="7"/>
    </row>
    <row r="58" spans="1:13" x14ac:dyDescent="0.2">
      <c r="A58" s="1" t="s">
        <v>446</v>
      </c>
      <c r="B58" s="57">
        <v>78</v>
      </c>
      <c r="C58" s="1">
        <v>2</v>
      </c>
      <c r="D58" s="1">
        <v>11</v>
      </c>
      <c r="E58" s="1">
        <v>2</v>
      </c>
      <c r="F58" s="7">
        <v>6</v>
      </c>
      <c r="G58" s="1">
        <v>5</v>
      </c>
      <c r="H58" s="1">
        <v>6</v>
      </c>
      <c r="I58" s="7">
        <v>10</v>
      </c>
      <c r="J58" s="1">
        <v>0</v>
      </c>
      <c r="K58" s="1">
        <v>22</v>
      </c>
      <c r="L58" s="7">
        <v>5</v>
      </c>
      <c r="M58" s="7">
        <v>9</v>
      </c>
    </row>
    <row r="59" spans="1:13" x14ac:dyDescent="0.2">
      <c r="A59" s="1" t="s">
        <v>447</v>
      </c>
      <c r="B59" s="57">
        <v>50</v>
      </c>
      <c r="C59" s="1">
        <v>0</v>
      </c>
      <c r="D59" s="1">
        <v>4</v>
      </c>
      <c r="E59" s="1">
        <v>3</v>
      </c>
      <c r="F59" s="7">
        <v>0</v>
      </c>
      <c r="G59" s="1">
        <v>10</v>
      </c>
      <c r="H59" s="1">
        <v>1</v>
      </c>
      <c r="I59" s="7">
        <v>2</v>
      </c>
      <c r="J59" s="1">
        <v>6</v>
      </c>
      <c r="K59" s="1">
        <v>14</v>
      </c>
      <c r="L59" s="7">
        <v>3</v>
      </c>
      <c r="M59" s="7">
        <v>7</v>
      </c>
    </row>
    <row r="60" spans="1:13" x14ac:dyDescent="0.2">
      <c r="A60" s="1" t="s">
        <v>448</v>
      </c>
      <c r="B60" s="57">
        <v>59</v>
      </c>
      <c r="C60" s="1">
        <v>2</v>
      </c>
      <c r="D60" s="1">
        <v>10</v>
      </c>
      <c r="E60" s="1">
        <v>2</v>
      </c>
      <c r="F60" s="7">
        <v>1</v>
      </c>
      <c r="G60" s="1">
        <v>1</v>
      </c>
      <c r="H60" s="1">
        <v>14</v>
      </c>
      <c r="I60" s="7">
        <v>7</v>
      </c>
      <c r="J60" s="1">
        <v>4</v>
      </c>
      <c r="K60" s="1">
        <v>9</v>
      </c>
      <c r="L60" s="7">
        <v>4</v>
      </c>
      <c r="M60" s="7">
        <v>5</v>
      </c>
    </row>
    <row r="61" spans="1:13" x14ac:dyDescent="0.2">
      <c r="A61" s="1" t="s">
        <v>450</v>
      </c>
      <c r="B61" s="57">
        <v>19</v>
      </c>
      <c r="C61" s="1">
        <v>0</v>
      </c>
      <c r="D61" s="1">
        <v>4</v>
      </c>
      <c r="E61" s="1">
        <v>0</v>
      </c>
      <c r="F61" s="7">
        <v>2</v>
      </c>
      <c r="G61" s="1">
        <v>1</v>
      </c>
      <c r="H61" s="1">
        <v>0</v>
      </c>
      <c r="I61" s="7">
        <v>0</v>
      </c>
      <c r="J61" s="1">
        <v>1</v>
      </c>
      <c r="K61" s="1">
        <v>9</v>
      </c>
      <c r="L61" s="7">
        <v>0</v>
      </c>
      <c r="M61" s="7">
        <v>2</v>
      </c>
    </row>
    <row r="62" spans="1:13" x14ac:dyDescent="0.2">
      <c r="A62" s="1" t="s">
        <v>451</v>
      </c>
      <c r="B62" s="57">
        <v>14</v>
      </c>
      <c r="C62" s="1">
        <v>0</v>
      </c>
      <c r="D62" s="1">
        <v>1</v>
      </c>
      <c r="E62" s="1">
        <v>0</v>
      </c>
      <c r="F62" s="7">
        <v>3</v>
      </c>
      <c r="G62" s="1">
        <v>0</v>
      </c>
      <c r="H62" s="1">
        <v>1</v>
      </c>
      <c r="I62" s="7">
        <v>0</v>
      </c>
      <c r="J62" s="1">
        <v>0</v>
      </c>
      <c r="K62" s="1">
        <v>8</v>
      </c>
      <c r="L62" s="7">
        <v>0</v>
      </c>
      <c r="M62" s="7">
        <v>1</v>
      </c>
    </row>
    <row r="63" spans="1:13" x14ac:dyDescent="0.2">
      <c r="A63" s="1" t="s">
        <v>452</v>
      </c>
      <c r="B63" s="57">
        <v>59</v>
      </c>
      <c r="C63" s="1">
        <v>0</v>
      </c>
      <c r="D63" s="1">
        <v>6</v>
      </c>
      <c r="E63" s="1">
        <v>0</v>
      </c>
      <c r="F63" s="7">
        <v>1</v>
      </c>
      <c r="G63" s="1">
        <v>1</v>
      </c>
      <c r="H63" s="1">
        <v>15</v>
      </c>
      <c r="I63" s="7">
        <v>2</v>
      </c>
      <c r="J63" s="1">
        <v>7</v>
      </c>
      <c r="K63" s="1">
        <v>0</v>
      </c>
      <c r="L63" s="7">
        <v>0</v>
      </c>
      <c r="M63" s="7">
        <v>27</v>
      </c>
    </row>
    <row r="64" spans="1:13" x14ac:dyDescent="0.2">
      <c r="A64" s="1" t="s">
        <v>494</v>
      </c>
      <c r="B64" s="57">
        <v>41</v>
      </c>
      <c r="C64" s="1">
        <v>3</v>
      </c>
      <c r="D64" s="1">
        <v>1</v>
      </c>
      <c r="E64" s="1">
        <v>4</v>
      </c>
      <c r="F64" s="7">
        <v>6</v>
      </c>
      <c r="G64" s="1">
        <v>4</v>
      </c>
      <c r="H64" s="1">
        <v>1</v>
      </c>
      <c r="I64" s="7">
        <v>3</v>
      </c>
      <c r="J64" s="1">
        <v>2</v>
      </c>
      <c r="K64" s="1">
        <v>11</v>
      </c>
      <c r="L64" s="7">
        <v>2</v>
      </c>
      <c r="M64" s="7">
        <v>4</v>
      </c>
    </row>
    <row r="65" spans="1:13" x14ac:dyDescent="0.2">
      <c r="A65" s="8" t="s">
        <v>211</v>
      </c>
      <c r="B65" s="77"/>
      <c r="M65" s="7"/>
    </row>
    <row r="66" spans="1:13" x14ac:dyDescent="0.2">
      <c r="A66" s="1" t="s">
        <v>785</v>
      </c>
      <c r="B66" s="57">
        <v>30</v>
      </c>
      <c r="C66" s="1">
        <v>0</v>
      </c>
      <c r="D66" s="1">
        <v>1</v>
      </c>
      <c r="E66" s="1">
        <v>0</v>
      </c>
      <c r="F66" s="1">
        <v>6</v>
      </c>
      <c r="G66" s="1">
        <v>1</v>
      </c>
      <c r="H66" s="1">
        <v>0</v>
      </c>
      <c r="I66" s="1">
        <v>3</v>
      </c>
      <c r="J66" s="1">
        <v>0</v>
      </c>
      <c r="K66" s="1">
        <v>4</v>
      </c>
      <c r="L66" s="1">
        <v>0</v>
      </c>
      <c r="M66" s="7">
        <v>15</v>
      </c>
    </row>
    <row r="67" spans="1:13" x14ac:dyDescent="0.2">
      <c r="A67" s="1" t="s">
        <v>453</v>
      </c>
      <c r="B67" s="57">
        <v>53</v>
      </c>
      <c r="C67" s="1">
        <v>0</v>
      </c>
      <c r="D67" s="1">
        <v>2</v>
      </c>
      <c r="E67" s="1">
        <v>2</v>
      </c>
      <c r="F67" s="7">
        <v>6</v>
      </c>
      <c r="G67" s="1">
        <v>1</v>
      </c>
      <c r="H67" s="1">
        <v>4</v>
      </c>
      <c r="I67" s="7">
        <v>1</v>
      </c>
      <c r="J67" s="1">
        <v>3</v>
      </c>
      <c r="K67" s="1">
        <v>21</v>
      </c>
      <c r="L67" s="7">
        <v>6</v>
      </c>
      <c r="M67" s="7">
        <v>7</v>
      </c>
    </row>
    <row r="68" spans="1:13" x14ac:dyDescent="0.2">
      <c r="A68" s="1" t="s">
        <v>454</v>
      </c>
      <c r="B68" s="57">
        <v>78</v>
      </c>
      <c r="C68" s="1">
        <v>0</v>
      </c>
      <c r="D68" s="1">
        <v>9</v>
      </c>
      <c r="E68" s="1">
        <v>0</v>
      </c>
      <c r="F68" s="7">
        <v>5</v>
      </c>
      <c r="G68" s="1">
        <v>3</v>
      </c>
      <c r="H68" s="1">
        <v>8</v>
      </c>
      <c r="I68" s="7">
        <v>10</v>
      </c>
      <c r="J68" s="1">
        <v>4</v>
      </c>
      <c r="K68" s="1">
        <v>22</v>
      </c>
      <c r="L68" s="7">
        <v>2</v>
      </c>
      <c r="M68" s="7">
        <v>15</v>
      </c>
    </row>
    <row r="69" spans="1:13" x14ac:dyDescent="0.2">
      <c r="A69" s="1" t="s">
        <v>455</v>
      </c>
      <c r="B69" s="57">
        <v>73</v>
      </c>
      <c r="C69" s="1">
        <v>45</v>
      </c>
      <c r="D69" s="1">
        <v>5</v>
      </c>
      <c r="E69" s="1">
        <v>2</v>
      </c>
      <c r="F69" s="1">
        <v>0</v>
      </c>
      <c r="G69" s="1">
        <v>2</v>
      </c>
      <c r="H69" s="1">
        <v>7</v>
      </c>
      <c r="I69" s="1">
        <v>4</v>
      </c>
      <c r="J69" s="1">
        <v>1</v>
      </c>
      <c r="K69" s="1">
        <v>3</v>
      </c>
      <c r="L69" s="1">
        <v>0</v>
      </c>
      <c r="M69" s="7">
        <v>4</v>
      </c>
    </row>
    <row r="70" spans="1:13" x14ac:dyDescent="0.2">
      <c r="A70" s="1" t="s">
        <v>456</v>
      </c>
      <c r="B70" s="57">
        <v>14</v>
      </c>
      <c r="C70" s="1">
        <v>0</v>
      </c>
      <c r="D70" s="1">
        <v>0</v>
      </c>
      <c r="E70" s="1">
        <v>1</v>
      </c>
      <c r="F70" s="1">
        <v>1</v>
      </c>
      <c r="G70" s="1">
        <v>0</v>
      </c>
      <c r="H70" s="1">
        <v>1</v>
      </c>
      <c r="I70" s="1">
        <v>1</v>
      </c>
      <c r="J70" s="1">
        <v>1</v>
      </c>
      <c r="K70" s="1">
        <v>5</v>
      </c>
      <c r="L70" s="1">
        <v>0</v>
      </c>
      <c r="M70" s="7">
        <v>4</v>
      </c>
    </row>
    <row r="71" spans="1:13" x14ac:dyDescent="0.2">
      <c r="A71" s="1" t="s">
        <v>457</v>
      </c>
      <c r="B71" s="57">
        <v>13</v>
      </c>
      <c r="C71" s="1">
        <v>0</v>
      </c>
      <c r="D71" s="1">
        <v>1</v>
      </c>
      <c r="E71" s="1">
        <v>0</v>
      </c>
      <c r="F71" s="7">
        <v>1</v>
      </c>
      <c r="G71" s="1">
        <v>2</v>
      </c>
      <c r="H71" s="1">
        <v>3</v>
      </c>
      <c r="I71" s="7">
        <v>0</v>
      </c>
      <c r="J71" s="1">
        <v>0</v>
      </c>
      <c r="K71" s="1">
        <v>3</v>
      </c>
      <c r="L71" s="7">
        <v>2</v>
      </c>
      <c r="M71" s="7">
        <v>1</v>
      </c>
    </row>
    <row r="72" spans="1:13" x14ac:dyDescent="0.2">
      <c r="A72" s="8" t="s">
        <v>212</v>
      </c>
      <c r="B72" s="57"/>
      <c r="M72" s="7"/>
    </row>
    <row r="73" spans="1:13" x14ac:dyDescent="0.2">
      <c r="A73" s="1" t="s">
        <v>458</v>
      </c>
      <c r="B73" s="57">
        <v>99</v>
      </c>
      <c r="C73" s="1">
        <v>2</v>
      </c>
      <c r="D73" s="1">
        <v>6</v>
      </c>
      <c r="E73" s="1">
        <v>3</v>
      </c>
      <c r="F73" s="7">
        <v>2</v>
      </c>
      <c r="G73" s="1">
        <v>8</v>
      </c>
      <c r="H73" s="1">
        <v>13</v>
      </c>
      <c r="I73" s="7">
        <v>19</v>
      </c>
      <c r="J73" s="1">
        <v>10</v>
      </c>
      <c r="K73" s="1">
        <v>17</v>
      </c>
      <c r="L73" s="7">
        <v>10</v>
      </c>
      <c r="M73" s="7">
        <v>9</v>
      </c>
    </row>
    <row r="74" spans="1:13" x14ac:dyDescent="0.2">
      <c r="A74" s="1" t="s">
        <v>459</v>
      </c>
      <c r="B74" s="57">
        <v>39</v>
      </c>
      <c r="C74" s="1">
        <v>1</v>
      </c>
      <c r="D74" s="1">
        <v>2</v>
      </c>
      <c r="E74" s="1">
        <v>3</v>
      </c>
      <c r="F74" s="7">
        <v>2</v>
      </c>
      <c r="G74" s="1">
        <v>2</v>
      </c>
      <c r="H74" s="1">
        <v>6</v>
      </c>
      <c r="I74" s="7">
        <v>7</v>
      </c>
      <c r="J74" s="1">
        <v>2</v>
      </c>
      <c r="K74" s="1">
        <v>6</v>
      </c>
      <c r="L74" s="7">
        <v>2</v>
      </c>
      <c r="M74" s="7">
        <v>6</v>
      </c>
    </row>
    <row r="75" spans="1:13" ht="12.6" customHeight="1" x14ac:dyDescent="0.2">
      <c r="A75" s="1" t="s">
        <v>460</v>
      </c>
      <c r="B75" s="57">
        <v>40</v>
      </c>
      <c r="C75" s="1">
        <v>0</v>
      </c>
      <c r="D75" s="1">
        <v>4</v>
      </c>
      <c r="E75" s="1">
        <v>1</v>
      </c>
      <c r="F75" s="7">
        <v>2</v>
      </c>
      <c r="G75" s="1">
        <v>1</v>
      </c>
      <c r="H75" s="1">
        <v>4</v>
      </c>
      <c r="I75" s="7">
        <v>7</v>
      </c>
      <c r="J75" s="1">
        <v>1</v>
      </c>
      <c r="K75" s="1">
        <v>14</v>
      </c>
      <c r="L75" s="7">
        <v>0</v>
      </c>
      <c r="M75" s="7">
        <v>6</v>
      </c>
    </row>
    <row r="76" spans="1:13" ht="12.6" customHeight="1" x14ac:dyDescent="0.2">
      <c r="A76" s="1" t="s">
        <v>461</v>
      </c>
      <c r="B76" s="57">
        <v>14</v>
      </c>
      <c r="C76" s="1">
        <v>1</v>
      </c>
      <c r="D76" s="1">
        <v>0</v>
      </c>
      <c r="E76" s="1">
        <v>2</v>
      </c>
      <c r="F76" s="7">
        <v>1</v>
      </c>
      <c r="G76" s="1">
        <v>0</v>
      </c>
      <c r="H76" s="1">
        <v>1</v>
      </c>
      <c r="I76" s="7">
        <v>2</v>
      </c>
      <c r="J76" s="1">
        <v>0</v>
      </c>
      <c r="K76" s="1">
        <v>6</v>
      </c>
      <c r="L76" s="7">
        <v>1</v>
      </c>
      <c r="M76" s="7">
        <v>0</v>
      </c>
    </row>
    <row r="77" spans="1:13" x14ac:dyDescent="0.2">
      <c r="A77" s="1" t="s">
        <v>462</v>
      </c>
      <c r="B77" s="57">
        <v>37</v>
      </c>
      <c r="C77" s="1">
        <v>7</v>
      </c>
      <c r="D77" s="1">
        <v>2</v>
      </c>
      <c r="E77" s="1">
        <v>0</v>
      </c>
      <c r="F77" s="7">
        <v>4</v>
      </c>
      <c r="G77" s="1">
        <v>0</v>
      </c>
      <c r="H77" s="1">
        <v>2</v>
      </c>
      <c r="I77" s="7">
        <v>3</v>
      </c>
      <c r="J77" s="1">
        <v>1</v>
      </c>
      <c r="K77" s="1">
        <v>10</v>
      </c>
      <c r="L77" s="7">
        <v>0</v>
      </c>
      <c r="M77" s="7">
        <v>8</v>
      </c>
    </row>
    <row r="78" spans="1:13" x14ac:dyDescent="0.2">
      <c r="A78" s="8" t="s">
        <v>213</v>
      </c>
      <c r="B78" s="57"/>
      <c r="M78" s="7"/>
    </row>
    <row r="79" spans="1:13" x14ac:dyDescent="0.2">
      <c r="A79" s="1" t="s">
        <v>555</v>
      </c>
      <c r="B79" s="57">
        <v>17</v>
      </c>
      <c r="C79" s="1">
        <v>1</v>
      </c>
      <c r="D79" s="1">
        <v>3</v>
      </c>
      <c r="E79" s="1">
        <v>1</v>
      </c>
      <c r="F79" s="7">
        <v>0</v>
      </c>
      <c r="G79" s="1">
        <v>1</v>
      </c>
      <c r="H79" s="1">
        <v>1</v>
      </c>
      <c r="I79" s="7">
        <v>0</v>
      </c>
      <c r="J79" s="1">
        <v>1</v>
      </c>
      <c r="K79" s="1">
        <v>5</v>
      </c>
      <c r="L79" s="7">
        <v>0</v>
      </c>
      <c r="M79" s="7">
        <v>4</v>
      </c>
    </row>
    <row r="80" spans="1:13" x14ac:dyDescent="0.2">
      <c r="A80" s="1" t="s">
        <v>463</v>
      </c>
      <c r="B80" s="57">
        <v>42</v>
      </c>
      <c r="C80" s="1">
        <v>8</v>
      </c>
      <c r="D80" s="1">
        <v>3</v>
      </c>
      <c r="E80" s="1">
        <v>1</v>
      </c>
      <c r="F80" s="7">
        <v>4</v>
      </c>
      <c r="G80" s="1">
        <v>2</v>
      </c>
      <c r="H80" s="1">
        <v>1</v>
      </c>
      <c r="I80" s="7">
        <v>5</v>
      </c>
      <c r="J80" s="1">
        <v>1</v>
      </c>
      <c r="K80" s="1">
        <v>8</v>
      </c>
      <c r="L80" s="7">
        <v>5</v>
      </c>
      <c r="M80" s="7">
        <v>4</v>
      </c>
    </row>
    <row r="81" spans="1:13" x14ac:dyDescent="0.2">
      <c r="A81" s="1" t="s">
        <v>556</v>
      </c>
      <c r="B81" s="57">
        <v>27</v>
      </c>
      <c r="C81" s="1">
        <v>0</v>
      </c>
      <c r="D81" s="1">
        <v>2</v>
      </c>
      <c r="E81" s="1">
        <v>0</v>
      </c>
      <c r="F81" s="7">
        <v>2</v>
      </c>
      <c r="G81" s="1">
        <v>0</v>
      </c>
      <c r="H81" s="1">
        <v>4</v>
      </c>
      <c r="I81" s="7">
        <v>2</v>
      </c>
      <c r="J81" s="1">
        <v>5</v>
      </c>
      <c r="K81" s="1">
        <v>7</v>
      </c>
      <c r="L81" s="7">
        <v>2</v>
      </c>
      <c r="M81" s="7">
        <v>3</v>
      </c>
    </row>
    <row r="82" spans="1:13" x14ac:dyDescent="0.2">
      <c r="A82" s="1" t="s">
        <v>536</v>
      </c>
      <c r="B82" s="57">
        <v>11</v>
      </c>
      <c r="C82" s="1">
        <v>0</v>
      </c>
      <c r="D82" s="1">
        <v>0</v>
      </c>
      <c r="E82" s="1">
        <v>0</v>
      </c>
      <c r="F82" s="7">
        <v>0</v>
      </c>
      <c r="G82" s="1">
        <v>0</v>
      </c>
      <c r="H82" s="1">
        <v>1</v>
      </c>
      <c r="I82" s="7">
        <v>1</v>
      </c>
      <c r="J82" s="1">
        <v>0</v>
      </c>
      <c r="K82" s="1">
        <v>7</v>
      </c>
      <c r="L82" s="7">
        <v>0</v>
      </c>
      <c r="M82" s="7">
        <v>2</v>
      </c>
    </row>
    <row r="83" spans="1:13" x14ac:dyDescent="0.2">
      <c r="A83" s="1" t="s">
        <v>465</v>
      </c>
      <c r="B83" s="57">
        <v>41</v>
      </c>
      <c r="C83" s="1">
        <v>2</v>
      </c>
      <c r="D83" s="1">
        <v>1</v>
      </c>
      <c r="E83" s="1">
        <v>0</v>
      </c>
      <c r="F83" s="7">
        <v>4</v>
      </c>
      <c r="G83" s="1">
        <v>5</v>
      </c>
      <c r="H83" s="1">
        <v>0</v>
      </c>
      <c r="I83" s="7">
        <v>0</v>
      </c>
      <c r="J83" s="1">
        <v>0</v>
      </c>
      <c r="K83" s="1">
        <v>27</v>
      </c>
      <c r="L83" s="7">
        <v>0</v>
      </c>
      <c r="M83" s="7">
        <v>2</v>
      </c>
    </row>
    <row r="84" spans="1:13" x14ac:dyDescent="0.2">
      <c r="A84" s="8" t="s">
        <v>214</v>
      </c>
      <c r="B84" s="57"/>
      <c r="M84" s="7"/>
    </row>
    <row r="85" spans="1:13" x14ac:dyDescent="0.2">
      <c r="A85" s="1" t="s">
        <v>466</v>
      </c>
      <c r="B85" s="57">
        <v>124</v>
      </c>
      <c r="C85" s="1">
        <v>9</v>
      </c>
      <c r="D85" s="1">
        <v>9</v>
      </c>
      <c r="E85" s="1">
        <v>3</v>
      </c>
      <c r="F85" s="7">
        <v>7</v>
      </c>
      <c r="G85" s="1">
        <v>7</v>
      </c>
      <c r="H85" s="1">
        <v>9</v>
      </c>
      <c r="I85" s="7">
        <v>5</v>
      </c>
      <c r="J85" s="1">
        <v>7</v>
      </c>
      <c r="K85" s="1">
        <v>51</v>
      </c>
      <c r="L85" s="7">
        <v>5</v>
      </c>
      <c r="M85" s="7">
        <v>12</v>
      </c>
    </row>
    <row r="86" spans="1:13" x14ac:dyDescent="0.2">
      <c r="A86" s="1" t="s">
        <v>467</v>
      </c>
      <c r="B86" s="57">
        <v>15</v>
      </c>
      <c r="C86" s="1">
        <v>0</v>
      </c>
      <c r="D86" s="1">
        <v>0</v>
      </c>
      <c r="E86" s="1">
        <v>2</v>
      </c>
      <c r="F86" s="7">
        <v>0</v>
      </c>
      <c r="G86" s="1">
        <v>1</v>
      </c>
      <c r="H86" s="1">
        <v>0</v>
      </c>
      <c r="I86" s="7">
        <v>3</v>
      </c>
      <c r="J86" s="1">
        <v>1</v>
      </c>
      <c r="K86" s="1">
        <v>5</v>
      </c>
      <c r="L86" s="7">
        <v>1</v>
      </c>
      <c r="M86" s="7">
        <v>2</v>
      </c>
    </row>
    <row r="87" spans="1:13" x14ac:dyDescent="0.2">
      <c r="A87" s="8" t="s">
        <v>215</v>
      </c>
      <c r="B87" s="57"/>
      <c r="M87" s="7"/>
    </row>
    <row r="88" spans="1:13" x14ac:dyDescent="0.2">
      <c r="A88" s="1" t="s">
        <v>468</v>
      </c>
      <c r="B88" s="57">
        <v>42</v>
      </c>
      <c r="C88" s="1">
        <v>1</v>
      </c>
      <c r="D88" s="1">
        <v>2</v>
      </c>
      <c r="E88" s="1">
        <v>1</v>
      </c>
      <c r="F88" s="7">
        <v>7</v>
      </c>
      <c r="G88" s="1">
        <v>0</v>
      </c>
      <c r="H88" s="1">
        <v>1</v>
      </c>
      <c r="I88" s="7">
        <v>5</v>
      </c>
      <c r="J88" s="1">
        <v>5</v>
      </c>
      <c r="K88" s="1">
        <v>11</v>
      </c>
      <c r="L88" s="7">
        <v>7</v>
      </c>
      <c r="M88" s="7">
        <v>2</v>
      </c>
    </row>
    <row r="89" spans="1:13" x14ac:dyDescent="0.2">
      <c r="A89" s="1" t="s">
        <v>469</v>
      </c>
      <c r="B89" s="57">
        <v>84</v>
      </c>
      <c r="C89" s="1">
        <v>6</v>
      </c>
      <c r="D89" s="1">
        <v>8</v>
      </c>
      <c r="E89" s="1">
        <v>2</v>
      </c>
      <c r="F89" s="7">
        <v>3</v>
      </c>
      <c r="G89" s="1">
        <v>10</v>
      </c>
      <c r="H89" s="1">
        <v>9</v>
      </c>
      <c r="I89" s="7">
        <v>6</v>
      </c>
      <c r="J89" s="1">
        <v>6</v>
      </c>
      <c r="K89" s="1">
        <v>18</v>
      </c>
      <c r="L89" s="7">
        <v>11</v>
      </c>
      <c r="M89" s="7">
        <v>5</v>
      </c>
    </row>
    <row r="90" spans="1:13" x14ac:dyDescent="0.2">
      <c r="A90" s="1" t="s">
        <v>470</v>
      </c>
      <c r="B90" s="57">
        <v>34</v>
      </c>
      <c r="C90" s="1">
        <v>1</v>
      </c>
      <c r="D90" s="1">
        <v>2</v>
      </c>
      <c r="E90" s="1">
        <v>1</v>
      </c>
      <c r="F90" s="7">
        <v>1</v>
      </c>
      <c r="G90" s="1">
        <v>2</v>
      </c>
      <c r="H90" s="1">
        <v>7</v>
      </c>
      <c r="I90" s="7">
        <v>3</v>
      </c>
      <c r="J90" s="1">
        <v>0</v>
      </c>
      <c r="K90" s="1">
        <v>12</v>
      </c>
      <c r="L90" s="7">
        <v>2</v>
      </c>
      <c r="M90" s="7">
        <v>3</v>
      </c>
    </row>
    <row r="91" spans="1:13" x14ac:dyDescent="0.2">
      <c r="A91" s="8" t="s">
        <v>216</v>
      </c>
      <c r="B91" s="57"/>
      <c r="M91" s="7"/>
    </row>
    <row r="92" spans="1:13" x14ac:dyDescent="0.2">
      <c r="A92" s="1" t="s">
        <v>471</v>
      </c>
      <c r="B92" s="57">
        <v>132</v>
      </c>
      <c r="C92" s="1">
        <v>2</v>
      </c>
      <c r="D92" s="1">
        <v>21</v>
      </c>
      <c r="E92" s="1">
        <v>4</v>
      </c>
      <c r="F92" s="7">
        <v>5</v>
      </c>
      <c r="G92" s="1">
        <v>2</v>
      </c>
      <c r="H92" s="1">
        <v>11</v>
      </c>
      <c r="I92" s="7">
        <v>17</v>
      </c>
      <c r="J92" s="1">
        <v>15</v>
      </c>
      <c r="K92" s="1">
        <v>32</v>
      </c>
      <c r="L92" s="7">
        <v>12</v>
      </c>
      <c r="M92" s="7">
        <v>11</v>
      </c>
    </row>
    <row r="93" spans="1:13" x14ac:dyDescent="0.2">
      <c r="A93" s="1" t="s">
        <v>472</v>
      </c>
      <c r="B93" s="57">
        <v>19</v>
      </c>
      <c r="C93" s="1">
        <v>0</v>
      </c>
      <c r="D93" s="1">
        <v>3</v>
      </c>
      <c r="E93" s="1">
        <v>0</v>
      </c>
      <c r="F93" s="7">
        <v>1</v>
      </c>
      <c r="G93" s="1">
        <v>0</v>
      </c>
      <c r="H93" s="1">
        <v>1</v>
      </c>
      <c r="I93" s="7">
        <v>2</v>
      </c>
      <c r="J93" s="1">
        <v>6</v>
      </c>
      <c r="K93" s="1">
        <v>2</v>
      </c>
      <c r="L93" s="7">
        <v>4</v>
      </c>
      <c r="M93" s="7">
        <v>0</v>
      </c>
    </row>
    <row r="94" spans="1:13" x14ac:dyDescent="0.2">
      <c r="A94" s="8" t="s">
        <v>217</v>
      </c>
      <c r="B94" s="57"/>
      <c r="M94" s="7"/>
    </row>
    <row r="95" spans="1:13" x14ac:dyDescent="0.2">
      <c r="A95" s="1" t="s">
        <v>473</v>
      </c>
      <c r="B95" s="57">
        <v>3</v>
      </c>
      <c r="C95" s="1">
        <v>0</v>
      </c>
      <c r="D95" s="1">
        <v>1</v>
      </c>
      <c r="E95" s="1">
        <v>0</v>
      </c>
      <c r="F95" s="7">
        <v>0</v>
      </c>
      <c r="G95" s="1">
        <v>0</v>
      </c>
      <c r="H95" s="1">
        <v>0</v>
      </c>
      <c r="I95" s="7">
        <v>0</v>
      </c>
      <c r="J95" s="1">
        <v>0</v>
      </c>
      <c r="K95" s="1">
        <v>0</v>
      </c>
      <c r="L95" s="7">
        <v>0</v>
      </c>
      <c r="M95" s="7">
        <v>2</v>
      </c>
    </row>
    <row r="96" spans="1:13" x14ac:dyDescent="0.2">
      <c r="A96" s="1" t="s">
        <v>474</v>
      </c>
      <c r="B96" s="57">
        <v>11</v>
      </c>
      <c r="C96" s="1">
        <v>0</v>
      </c>
      <c r="D96" s="1">
        <v>3</v>
      </c>
      <c r="E96" s="1">
        <v>0</v>
      </c>
      <c r="F96" s="7">
        <v>0</v>
      </c>
      <c r="G96" s="1">
        <v>0</v>
      </c>
      <c r="H96" s="1">
        <v>0</v>
      </c>
      <c r="I96" s="7">
        <v>1</v>
      </c>
      <c r="J96" s="1">
        <v>2</v>
      </c>
      <c r="K96" s="1">
        <v>0</v>
      </c>
      <c r="L96" s="7">
        <v>1</v>
      </c>
      <c r="M96" s="7">
        <v>4</v>
      </c>
    </row>
    <row r="97" spans="1:13" x14ac:dyDescent="0.2">
      <c r="A97" s="1" t="s">
        <v>475</v>
      </c>
      <c r="B97" s="57">
        <v>9</v>
      </c>
      <c r="C97" s="1">
        <v>4</v>
      </c>
      <c r="D97" s="1">
        <v>0</v>
      </c>
      <c r="E97" s="1">
        <v>0</v>
      </c>
      <c r="F97" s="7">
        <v>0</v>
      </c>
      <c r="G97" s="1">
        <v>0</v>
      </c>
      <c r="H97" s="1">
        <v>3</v>
      </c>
      <c r="I97" s="7">
        <v>0</v>
      </c>
      <c r="J97" s="1">
        <v>0</v>
      </c>
      <c r="K97" s="1">
        <v>1</v>
      </c>
      <c r="L97" s="7">
        <v>0</v>
      </c>
      <c r="M97" s="7">
        <v>1</v>
      </c>
    </row>
    <row r="98" spans="1:13" x14ac:dyDescent="0.2">
      <c r="A98" s="1" t="s">
        <v>476</v>
      </c>
      <c r="B98" s="57">
        <v>3</v>
      </c>
      <c r="C98" s="1">
        <v>0</v>
      </c>
      <c r="D98" s="1">
        <v>1</v>
      </c>
      <c r="E98" s="1">
        <v>0</v>
      </c>
      <c r="F98" s="7">
        <v>0</v>
      </c>
      <c r="G98" s="1">
        <v>0</v>
      </c>
      <c r="H98" s="1">
        <v>0</v>
      </c>
      <c r="I98" s="7">
        <v>0</v>
      </c>
      <c r="J98" s="1">
        <v>1</v>
      </c>
      <c r="K98" s="1">
        <v>0</v>
      </c>
      <c r="L98" s="7">
        <v>0</v>
      </c>
      <c r="M98" s="7">
        <v>1</v>
      </c>
    </row>
    <row r="99" spans="1:13" x14ac:dyDescent="0.2">
      <c r="A99" s="1" t="s">
        <v>477</v>
      </c>
      <c r="B99" s="57">
        <v>1</v>
      </c>
      <c r="C99" s="1">
        <v>0</v>
      </c>
      <c r="D99" s="1">
        <v>1</v>
      </c>
      <c r="E99" s="1">
        <v>0</v>
      </c>
      <c r="F99" s="7">
        <v>0</v>
      </c>
      <c r="G99" s="1">
        <v>0</v>
      </c>
      <c r="H99" s="1">
        <v>0</v>
      </c>
      <c r="I99" s="7">
        <v>0</v>
      </c>
      <c r="J99" s="1">
        <v>0</v>
      </c>
      <c r="K99" s="1">
        <v>0</v>
      </c>
      <c r="L99" s="7">
        <v>0</v>
      </c>
      <c r="M99" s="7">
        <v>0</v>
      </c>
    </row>
    <row r="100" spans="1:13" x14ac:dyDescent="0.2">
      <c r="A100" s="1" t="s">
        <v>478</v>
      </c>
      <c r="B100" s="57">
        <v>3</v>
      </c>
      <c r="C100" s="1">
        <v>0</v>
      </c>
      <c r="D100" s="1">
        <v>0</v>
      </c>
      <c r="E100" s="1">
        <v>0</v>
      </c>
      <c r="F100" s="7">
        <v>0</v>
      </c>
      <c r="G100" s="1">
        <v>0</v>
      </c>
      <c r="H100" s="1">
        <v>0</v>
      </c>
      <c r="I100" s="7">
        <v>0</v>
      </c>
      <c r="J100" s="1">
        <v>2</v>
      </c>
      <c r="K100" s="1">
        <v>1</v>
      </c>
      <c r="L100" s="7">
        <v>0</v>
      </c>
      <c r="M100" s="7">
        <v>0</v>
      </c>
    </row>
    <row r="101" spans="1:13" x14ac:dyDescent="0.2">
      <c r="A101" s="1" t="s">
        <v>479</v>
      </c>
      <c r="B101" s="57">
        <v>3</v>
      </c>
      <c r="C101" s="1">
        <v>1</v>
      </c>
      <c r="D101" s="1">
        <v>0</v>
      </c>
      <c r="E101" s="1">
        <v>0</v>
      </c>
      <c r="F101" s="7">
        <v>0</v>
      </c>
      <c r="G101" s="1">
        <v>0</v>
      </c>
      <c r="H101" s="1">
        <v>2</v>
      </c>
      <c r="I101" s="7">
        <v>0</v>
      </c>
      <c r="J101" s="1">
        <v>0</v>
      </c>
      <c r="K101" s="1">
        <v>0</v>
      </c>
      <c r="L101" s="7">
        <v>0</v>
      </c>
      <c r="M101" s="7">
        <v>0</v>
      </c>
    </row>
    <row r="102" spans="1:13" x14ac:dyDescent="0.2">
      <c r="A102" s="8" t="s">
        <v>218</v>
      </c>
      <c r="B102" s="57"/>
      <c r="M102" s="7"/>
    </row>
    <row r="103" spans="1:13" x14ac:dyDescent="0.2">
      <c r="A103" s="1" t="s">
        <v>480</v>
      </c>
      <c r="B103" s="57">
        <v>52</v>
      </c>
      <c r="C103" s="1">
        <v>2</v>
      </c>
      <c r="D103" s="1">
        <v>8</v>
      </c>
      <c r="E103" s="1">
        <v>0</v>
      </c>
      <c r="F103" s="7">
        <v>6</v>
      </c>
      <c r="G103" s="1">
        <v>0</v>
      </c>
      <c r="H103" s="1">
        <v>2</v>
      </c>
      <c r="I103" s="7">
        <v>5</v>
      </c>
      <c r="J103" s="1">
        <v>11</v>
      </c>
      <c r="K103" s="1">
        <v>3</v>
      </c>
      <c r="L103" s="7">
        <v>6</v>
      </c>
      <c r="M103" s="7">
        <v>9</v>
      </c>
    </row>
    <row r="104" spans="1:13" x14ac:dyDescent="0.2">
      <c r="A104" s="1" t="s">
        <v>481</v>
      </c>
      <c r="B104" s="57">
        <v>9</v>
      </c>
      <c r="C104" s="1">
        <v>2</v>
      </c>
      <c r="D104" s="1">
        <v>0</v>
      </c>
      <c r="E104" s="1">
        <v>0</v>
      </c>
      <c r="F104" s="7">
        <v>2</v>
      </c>
      <c r="G104" s="1">
        <v>0</v>
      </c>
      <c r="H104" s="1">
        <v>0</v>
      </c>
      <c r="I104" s="7">
        <v>1</v>
      </c>
      <c r="J104" s="1">
        <v>1</v>
      </c>
      <c r="K104" s="1">
        <v>3</v>
      </c>
      <c r="L104" s="7">
        <v>0</v>
      </c>
      <c r="M104" s="7">
        <v>0</v>
      </c>
    </row>
    <row r="105" spans="1:13" x14ac:dyDescent="0.2">
      <c r="A105" s="8" t="s">
        <v>219</v>
      </c>
      <c r="B105" s="57"/>
      <c r="M105" s="7"/>
    </row>
    <row r="106" spans="1:13" x14ac:dyDescent="0.2">
      <c r="A106" s="1" t="s">
        <v>482</v>
      </c>
      <c r="B106" s="57">
        <v>28</v>
      </c>
      <c r="C106" s="1">
        <v>4</v>
      </c>
      <c r="D106" s="1">
        <v>5</v>
      </c>
      <c r="E106" s="1">
        <v>0</v>
      </c>
      <c r="F106" s="7">
        <v>1</v>
      </c>
      <c r="G106" s="1">
        <v>0</v>
      </c>
      <c r="H106" s="1">
        <v>0</v>
      </c>
      <c r="I106" s="7">
        <v>0</v>
      </c>
      <c r="J106" s="1">
        <v>4</v>
      </c>
      <c r="K106" s="1">
        <v>3</v>
      </c>
      <c r="L106" s="7">
        <v>2</v>
      </c>
      <c r="M106" s="7">
        <v>9</v>
      </c>
    </row>
    <row r="107" spans="1:13" x14ac:dyDescent="0.2">
      <c r="A107" s="1" t="s">
        <v>537</v>
      </c>
      <c r="B107" s="57">
        <v>26</v>
      </c>
      <c r="C107" s="1">
        <v>1</v>
      </c>
      <c r="D107" s="1">
        <v>5</v>
      </c>
      <c r="E107" s="1">
        <v>0</v>
      </c>
      <c r="F107" s="7">
        <v>0</v>
      </c>
      <c r="G107" s="1">
        <v>0</v>
      </c>
      <c r="H107" s="1">
        <v>6</v>
      </c>
      <c r="I107" s="7">
        <v>2</v>
      </c>
      <c r="J107" s="1">
        <v>4</v>
      </c>
      <c r="K107" s="1">
        <v>1</v>
      </c>
      <c r="L107" s="7">
        <v>4</v>
      </c>
      <c r="M107" s="7">
        <v>3</v>
      </c>
    </row>
    <row r="108" spans="1:13" x14ac:dyDescent="0.2">
      <c r="A108" s="1" t="s">
        <v>483</v>
      </c>
      <c r="B108" s="57">
        <v>7</v>
      </c>
      <c r="C108" s="1">
        <v>1</v>
      </c>
      <c r="D108" s="1">
        <v>2</v>
      </c>
      <c r="E108" s="1">
        <v>0</v>
      </c>
      <c r="F108" s="7">
        <v>0</v>
      </c>
      <c r="G108" s="1">
        <v>0</v>
      </c>
      <c r="H108" s="1">
        <v>1</v>
      </c>
      <c r="I108" s="7">
        <v>0</v>
      </c>
      <c r="J108" s="1">
        <v>1</v>
      </c>
      <c r="K108" s="1">
        <v>1</v>
      </c>
      <c r="L108" s="7">
        <v>0</v>
      </c>
      <c r="M108" s="7">
        <v>1</v>
      </c>
    </row>
    <row r="109" spans="1:13" x14ac:dyDescent="0.2">
      <c r="A109" s="1" t="s">
        <v>484</v>
      </c>
      <c r="B109" s="57">
        <v>7</v>
      </c>
      <c r="C109" s="1">
        <v>2</v>
      </c>
      <c r="D109" s="1">
        <v>0</v>
      </c>
      <c r="E109" s="1">
        <v>0</v>
      </c>
      <c r="F109" s="7">
        <v>0</v>
      </c>
      <c r="G109" s="1">
        <v>0</v>
      </c>
      <c r="H109" s="1">
        <v>1</v>
      </c>
      <c r="I109" s="7">
        <v>0</v>
      </c>
      <c r="J109" s="1">
        <v>0</v>
      </c>
      <c r="K109" s="1">
        <v>2</v>
      </c>
      <c r="L109" s="7">
        <v>2</v>
      </c>
      <c r="M109" s="7">
        <v>0</v>
      </c>
    </row>
    <row r="110" spans="1:13" x14ac:dyDescent="0.2">
      <c r="A110" s="1" t="s">
        <v>485</v>
      </c>
      <c r="B110" s="57">
        <v>6</v>
      </c>
      <c r="C110" s="1">
        <v>0</v>
      </c>
      <c r="D110" s="1">
        <v>0</v>
      </c>
      <c r="E110" s="1">
        <v>0</v>
      </c>
      <c r="F110" s="7">
        <v>0</v>
      </c>
      <c r="G110" s="1">
        <v>0</v>
      </c>
      <c r="H110" s="1">
        <v>1</v>
      </c>
      <c r="I110" s="7">
        <v>0</v>
      </c>
      <c r="J110" s="1">
        <v>1</v>
      </c>
      <c r="K110" s="1">
        <v>0</v>
      </c>
      <c r="L110" s="7">
        <v>0</v>
      </c>
      <c r="M110" s="7">
        <v>4</v>
      </c>
    </row>
    <row r="111" spans="1:13" x14ac:dyDescent="0.2">
      <c r="A111" s="1" t="s">
        <v>486</v>
      </c>
      <c r="B111" s="57">
        <v>1</v>
      </c>
      <c r="C111" s="1">
        <v>0</v>
      </c>
      <c r="D111" s="1">
        <v>0</v>
      </c>
      <c r="E111" s="1">
        <v>0</v>
      </c>
      <c r="F111" s="7">
        <v>0</v>
      </c>
      <c r="G111" s="1">
        <v>0</v>
      </c>
      <c r="H111" s="1">
        <v>1</v>
      </c>
      <c r="I111" s="7">
        <v>0</v>
      </c>
      <c r="J111" s="1">
        <v>0</v>
      </c>
      <c r="K111" s="1">
        <v>0</v>
      </c>
      <c r="L111" s="7">
        <v>0</v>
      </c>
      <c r="M111" s="7">
        <v>0</v>
      </c>
    </row>
    <row r="112" spans="1:13" x14ac:dyDescent="0.2">
      <c r="A112" s="1" t="s">
        <v>487</v>
      </c>
      <c r="B112" s="57">
        <v>20</v>
      </c>
      <c r="C112" s="1">
        <v>1</v>
      </c>
      <c r="D112" s="1">
        <v>6</v>
      </c>
      <c r="E112" s="1">
        <v>0</v>
      </c>
      <c r="F112" s="7">
        <v>0</v>
      </c>
      <c r="G112" s="1">
        <v>0</v>
      </c>
      <c r="H112" s="1">
        <v>3</v>
      </c>
      <c r="I112" s="7">
        <v>3</v>
      </c>
      <c r="J112" s="1">
        <v>1</v>
      </c>
      <c r="K112" s="1">
        <v>4</v>
      </c>
      <c r="L112" s="7">
        <v>0</v>
      </c>
      <c r="M112" s="7">
        <v>2</v>
      </c>
    </row>
    <row r="113" spans="1:13" x14ac:dyDescent="0.2">
      <c r="A113" s="1" t="s">
        <v>488</v>
      </c>
      <c r="B113" s="57">
        <v>6</v>
      </c>
      <c r="C113" s="1">
        <v>0</v>
      </c>
      <c r="D113" s="1">
        <v>0</v>
      </c>
      <c r="E113" s="1">
        <v>0</v>
      </c>
      <c r="F113" s="7">
        <v>0</v>
      </c>
      <c r="G113" s="1">
        <v>0</v>
      </c>
      <c r="H113" s="1">
        <v>0</v>
      </c>
      <c r="I113" s="7">
        <v>0</v>
      </c>
      <c r="J113" s="1">
        <v>4</v>
      </c>
      <c r="K113" s="1">
        <v>1</v>
      </c>
      <c r="L113" s="7">
        <v>1</v>
      </c>
      <c r="M113" s="7">
        <v>0</v>
      </c>
    </row>
    <row r="114" spans="1:13" x14ac:dyDescent="0.2">
      <c r="A114" s="1" t="s">
        <v>220</v>
      </c>
      <c r="B114" s="57">
        <v>281</v>
      </c>
      <c r="C114" s="7">
        <v>54</v>
      </c>
      <c r="D114" s="7">
        <v>19</v>
      </c>
      <c r="E114" s="7">
        <v>7</v>
      </c>
      <c r="F114" s="7">
        <v>10</v>
      </c>
      <c r="G114" s="7">
        <v>1</v>
      </c>
      <c r="H114" s="7">
        <v>11</v>
      </c>
      <c r="I114" s="7">
        <v>15</v>
      </c>
      <c r="J114" s="7">
        <v>25</v>
      </c>
      <c r="K114" s="7">
        <v>43</v>
      </c>
      <c r="L114" s="7">
        <v>13</v>
      </c>
      <c r="M114" s="7">
        <v>83</v>
      </c>
    </row>
    <row r="115" spans="1:13" x14ac:dyDescent="0.2">
      <c r="A115" s="1" t="s">
        <v>538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 x14ac:dyDescent="0.2"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 x14ac:dyDescent="0.2"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 x14ac:dyDescent="0.2"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 x14ac:dyDescent="0.2"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 x14ac:dyDescent="0.2"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 x14ac:dyDescent="0.2"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 x14ac:dyDescent="0.2"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 x14ac:dyDescent="0.2"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 x14ac:dyDescent="0.2"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 x14ac:dyDescent="0.2"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 x14ac:dyDescent="0.2"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 x14ac:dyDescent="0.2"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 x14ac:dyDescent="0.2"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9" x14ac:dyDescent="0.2"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9" x14ac:dyDescent="0.2"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9" x14ac:dyDescent="0.2"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9" x14ac:dyDescent="0.2"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9" x14ac:dyDescent="0.2">
      <c r="B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9" x14ac:dyDescent="0.2">
      <c r="B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9" x14ac:dyDescent="0.2">
      <c r="B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9" x14ac:dyDescent="0.2">
      <c r="B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9" x14ac:dyDescent="0.2">
      <c r="B137" s="7"/>
      <c r="E137" s="7"/>
      <c r="K137" s="7"/>
      <c r="L137" s="7"/>
      <c r="M137" s="7"/>
      <c r="N137" s="7"/>
      <c r="O137" s="7"/>
      <c r="P137" s="7"/>
      <c r="Q137" s="7"/>
      <c r="R137" s="7"/>
      <c r="S137" s="7"/>
    </row>
    <row r="138" spans="2:19" x14ac:dyDescent="0.2">
      <c r="B138" s="7"/>
      <c r="E138" s="7"/>
      <c r="K138" s="7"/>
      <c r="L138" s="7"/>
      <c r="M138" s="7"/>
      <c r="N138" s="7"/>
      <c r="O138" s="7"/>
      <c r="P138" s="7"/>
      <c r="Q138" s="7"/>
      <c r="R138" s="7"/>
      <c r="S138" s="7"/>
    </row>
    <row r="139" spans="2:19" x14ac:dyDescent="0.2">
      <c r="B139" s="7"/>
      <c r="E139" s="7"/>
      <c r="K139" s="7"/>
      <c r="L139" s="7"/>
      <c r="M139" s="7"/>
      <c r="N139" s="7"/>
      <c r="O139" s="7"/>
      <c r="P139" s="7"/>
      <c r="Q139" s="7"/>
      <c r="R139" s="7"/>
      <c r="S139" s="7"/>
    </row>
    <row r="140" spans="2:19" x14ac:dyDescent="0.2">
      <c r="B140" s="7"/>
      <c r="E140" s="7"/>
      <c r="K140" s="7"/>
      <c r="L140" s="7"/>
      <c r="M140" s="7"/>
      <c r="N140" s="7"/>
      <c r="O140" s="7"/>
      <c r="P140" s="7"/>
      <c r="Q140" s="7"/>
      <c r="R140" s="7"/>
      <c r="S140" s="7"/>
    </row>
    <row r="141" spans="2:19" x14ac:dyDescent="0.2">
      <c r="B141" s="7"/>
      <c r="E141" s="7"/>
      <c r="K141" s="7"/>
      <c r="L141" s="7"/>
      <c r="M141" s="7"/>
      <c r="N141" s="7"/>
      <c r="O141" s="7"/>
      <c r="P141" s="7"/>
      <c r="Q141" s="7"/>
      <c r="R141" s="7"/>
      <c r="S141" s="7"/>
    </row>
    <row r="142" spans="2:19" x14ac:dyDescent="0.2">
      <c r="B142" s="7"/>
      <c r="E142" s="7"/>
      <c r="K142" s="7"/>
      <c r="L142" s="7"/>
      <c r="M142" s="7"/>
      <c r="N142" s="7"/>
      <c r="O142" s="7"/>
      <c r="P142" s="7"/>
      <c r="Q142" s="7"/>
      <c r="R142" s="7"/>
      <c r="S142" s="7"/>
    </row>
    <row r="143" spans="2:19" x14ac:dyDescent="0.2">
      <c r="B143" s="7"/>
      <c r="E143" s="7"/>
      <c r="K143" s="7"/>
      <c r="L143" s="7"/>
      <c r="M143" s="7"/>
      <c r="N143" s="7"/>
      <c r="O143" s="7"/>
      <c r="P143" s="7"/>
      <c r="Q143" s="7"/>
      <c r="R143" s="7"/>
      <c r="S143" s="7"/>
    </row>
    <row r="144" spans="2:19" x14ac:dyDescent="0.2">
      <c r="B144" s="7"/>
      <c r="E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2:19" x14ac:dyDescent="0.2">
      <c r="B145" s="7"/>
      <c r="E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2:19" x14ac:dyDescent="0.2">
      <c r="B146" s="7"/>
      <c r="E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2:19" x14ac:dyDescent="0.2">
      <c r="B147" s="7"/>
      <c r="E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2:19" x14ac:dyDescent="0.2">
      <c r="B148" s="7"/>
      <c r="E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2:19" x14ac:dyDescent="0.2">
      <c r="B149" s="7"/>
      <c r="E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2:19" x14ac:dyDescent="0.2">
      <c r="B150" s="7"/>
      <c r="E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2:19" x14ac:dyDescent="0.2">
      <c r="B151" s="7"/>
      <c r="E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2:19" x14ac:dyDescent="0.2">
      <c r="B152" s="7"/>
      <c r="E152" s="7"/>
      <c r="K152" s="7"/>
      <c r="L152" s="7"/>
      <c r="M152" s="7"/>
      <c r="N152" s="7"/>
      <c r="O152" s="7"/>
      <c r="P152" s="7"/>
      <c r="Q152" s="7"/>
      <c r="R152" s="7"/>
      <c r="S152" s="7"/>
    </row>
    <row r="153" spans="2:19" x14ac:dyDescent="0.2">
      <c r="B153" s="7"/>
      <c r="E153" s="7"/>
      <c r="K153" s="7"/>
      <c r="L153" s="7"/>
      <c r="M153" s="7"/>
      <c r="N153" s="7"/>
      <c r="O153" s="7"/>
      <c r="P153" s="7"/>
      <c r="Q153" s="7"/>
      <c r="R153" s="7"/>
      <c r="S153" s="7"/>
    </row>
    <row r="154" spans="2:19" x14ac:dyDescent="0.2">
      <c r="B154" s="7"/>
      <c r="E154" s="7"/>
      <c r="K154" s="7"/>
      <c r="L154" s="7"/>
      <c r="M154" s="7"/>
      <c r="N154" s="7"/>
      <c r="O154" s="7"/>
      <c r="P154" s="7"/>
      <c r="Q154" s="7"/>
      <c r="R154" s="7"/>
      <c r="S154" s="7"/>
    </row>
    <row r="155" spans="2:19" x14ac:dyDescent="0.2">
      <c r="B155" s="7"/>
      <c r="E155" s="7"/>
      <c r="K155" s="7"/>
      <c r="L155" s="7"/>
      <c r="M155" s="7"/>
      <c r="N155" s="7"/>
      <c r="O155" s="7"/>
      <c r="P155" s="7"/>
      <c r="Q155" s="7"/>
      <c r="R155" s="7"/>
      <c r="S155" s="7"/>
    </row>
    <row r="156" spans="2:19" x14ac:dyDescent="0.2">
      <c r="B156" s="7"/>
      <c r="E156" s="7"/>
      <c r="K156" s="7"/>
      <c r="L156" s="7"/>
      <c r="M156" s="7"/>
      <c r="N156" s="7"/>
      <c r="O156" s="7"/>
      <c r="P156" s="7"/>
      <c r="Q156" s="7"/>
      <c r="R156" s="7"/>
      <c r="S156" s="7"/>
    </row>
    <row r="157" spans="2:19" x14ac:dyDescent="0.2">
      <c r="B157" s="7"/>
      <c r="E157" s="7"/>
      <c r="K157" s="7"/>
      <c r="L157" s="7"/>
      <c r="M157" s="7"/>
      <c r="N157" s="7"/>
      <c r="O157" s="7"/>
      <c r="P157" s="7"/>
      <c r="Q157" s="7"/>
      <c r="R157" s="7"/>
      <c r="S157" s="7"/>
    </row>
    <row r="158" spans="2:19" x14ac:dyDescent="0.2">
      <c r="B158" s="7"/>
      <c r="E158" s="7"/>
      <c r="K158" s="7"/>
      <c r="L158" s="7"/>
      <c r="M158" s="7"/>
      <c r="N158" s="7"/>
      <c r="O158" s="7"/>
      <c r="P158" s="7"/>
      <c r="Q158" s="7"/>
      <c r="R158" s="7"/>
      <c r="S158" s="7"/>
    </row>
    <row r="159" spans="2:19" x14ac:dyDescent="0.2">
      <c r="B159" s="7"/>
      <c r="E159" s="7"/>
      <c r="K159" s="7"/>
      <c r="L159" s="7"/>
      <c r="M159" s="7"/>
      <c r="N159" s="7"/>
      <c r="O159" s="7"/>
      <c r="P159" s="7"/>
      <c r="Q159" s="7"/>
      <c r="R159" s="7"/>
      <c r="S159" s="7"/>
    </row>
    <row r="160" spans="2:19" x14ac:dyDescent="0.2">
      <c r="B160" s="7"/>
      <c r="E160" s="7"/>
      <c r="K160" s="7"/>
      <c r="L160" s="7"/>
      <c r="M160" s="7"/>
      <c r="N160" s="7"/>
      <c r="O160" s="7"/>
      <c r="P160" s="7"/>
      <c r="Q160" s="7"/>
      <c r="R160" s="7"/>
      <c r="S160" s="7"/>
    </row>
    <row r="161" spans="2:19" x14ac:dyDescent="0.2">
      <c r="B161" s="7"/>
      <c r="E161" s="7"/>
      <c r="K161" s="7"/>
      <c r="L161" s="7"/>
      <c r="M161" s="7"/>
      <c r="N161" s="7"/>
      <c r="O161" s="7"/>
      <c r="P161" s="7"/>
      <c r="Q161" s="7"/>
      <c r="R161" s="7"/>
      <c r="S161" s="7"/>
    </row>
    <row r="162" spans="2:19" x14ac:dyDescent="0.2">
      <c r="B162" s="7"/>
      <c r="E162" s="7"/>
      <c r="K162" s="7"/>
      <c r="L162" s="7"/>
      <c r="M162" s="7"/>
      <c r="N162" s="7"/>
      <c r="O162" s="7"/>
      <c r="P162" s="7"/>
      <c r="Q162" s="7"/>
      <c r="R162" s="7"/>
      <c r="S162" s="7"/>
    </row>
    <row r="163" spans="2:19" x14ac:dyDescent="0.2">
      <c r="B163" s="7"/>
      <c r="E163" s="7"/>
      <c r="K163" s="7"/>
      <c r="L163" s="7"/>
      <c r="M163" s="7"/>
      <c r="N163" s="7"/>
      <c r="O163" s="7"/>
      <c r="P163" s="7"/>
      <c r="Q163" s="7"/>
      <c r="R163" s="7"/>
      <c r="S163" s="7"/>
    </row>
    <row r="164" spans="2:19" x14ac:dyDescent="0.2">
      <c r="B164" s="7"/>
      <c r="E164" s="7"/>
      <c r="K164" s="7"/>
      <c r="L164" s="7"/>
      <c r="M164" s="7"/>
      <c r="N164" s="7"/>
      <c r="O164" s="7"/>
      <c r="P164" s="7"/>
      <c r="Q164" s="7"/>
      <c r="R164" s="7"/>
      <c r="S164" s="7"/>
    </row>
    <row r="165" spans="2:19" x14ac:dyDescent="0.2">
      <c r="B165" s="7"/>
      <c r="E165" s="7"/>
      <c r="K165" s="7"/>
      <c r="L165" s="7"/>
      <c r="M165" s="7"/>
      <c r="N165" s="7"/>
      <c r="O165" s="7"/>
      <c r="P165" s="7"/>
      <c r="Q165" s="7"/>
      <c r="R165" s="7"/>
      <c r="S165" s="7"/>
    </row>
    <row r="166" spans="2:19" x14ac:dyDescent="0.2">
      <c r="B166" s="7"/>
      <c r="E166" s="7"/>
      <c r="K166" s="7"/>
      <c r="L166" s="7"/>
      <c r="M166" s="7"/>
      <c r="N166" s="7"/>
      <c r="O166" s="7"/>
      <c r="P166" s="7"/>
      <c r="Q166" s="7"/>
      <c r="R166" s="7"/>
      <c r="S166" s="7"/>
    </row>
    <row r="167" spans="2:19" x14ac:dyDescent="0.2">
      <c r="B167" s="7"/>
      <c r="E167" s="7"/>
      <c r="K167" s="7"/>
      <c r="L167" s="7"/>
      <c r="M167" s="7"/>
      <c r="N167" s="7"/>
      <c r="O167" s="7"/>
      <c r="P167" s="7"/>
      <c r="Q167" s="7"/>
      <c r="R167" s="7"/>
      <c r="S167" s="7"/>
    </row>
    <row r="168" spans="2:19" x14ac:dyDescent="0.2">
      <c r="B168" s="7"/>
      <c r="E168" s="7"/>
      <c r="K168" s="7"/>
      <c r="L168" s="7"/>
      <c r="M168" s="7"/>
      <c r="N168" s="7"/>
      <c r="O168" s="7"/>
      <c r="P168" s="7"/>
      <c r="Q168" s="7"/>
      <c r="R168" s="7"/>
      <c r="S168" s="7"/>
    </row>
    <row r="169" spans="2:19" x14ac:dyDescent="0.2">
      <c r="B169" s="7"/>
      <c r="E169" s="7"/>
      <c r="K169" s="7"/>
      <c r="L169" s="7"/>
      <c r="M169" s="7"/>
      <c r="N169" s="7"/>
      <c r="O169" s="7"/>
      <c r="P169" s="7"/>
      <c r="Q169" s="7"/>
      <c r="R169" s="7"/>
      <c r="S169" s="7"/>
    </row>
    <row r="170" spans="2:19" x14ac:dyDescent="0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9" x14ac:dyDescent="0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9" x14ac:dyDescent="0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9" x14ac:dyDescent="0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9" x14ac:dyDescent="0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9" x14ac:dyDescent="0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9" x14ac:dyDescent="0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">
      <c r="B211" s="7"/>
    </row>
    <row r="212" spans="2:13" x14ac:dyDescent="0.2">
      <c r="B212" s="7"/>
    </row>
    <row r="213" spans="2:13" x14ac:dyDescent="0.2">
      <c r="B213" s="7"/>
    </row>
    <row r="214" spans="2:13" x14ac:dyDescent="0.2">
      <c r="B214" s="7"/>
    </row>
    <row r="215" spans="2:13" x14ac:dyDescent="0.2">
      <c r="B215" s="7"/>
    </row>
    <row r="216" spans="2:13" x14ac:dyDescent="0.2">
      <c r="B216" s="7"/>
    </row>
    <row r="217" spans="2:13" x14ac:dyDescent="0.2">
      <c r="B217" s="7"/>
    </row>
    <row r="218" spans="2:13" x14ac:dyDescent="0.2">
      <c r="B218" s="7"/>
    </row>
    <row r="219" spans="2:13" x14ac:dyDescent="0.2">
      <c r="B219" s="7"/>
    </row>
    <row r="220" spans="2:13" x14ac:dyDescent="0.2">
      <c r="B220" s="7"/>
    </row>
    <row r="221" spans="2:13" x14ac:dyDescent="0.2">
      <c r="B221" s="7"/>
    </row>
    <row r="222" spans="2:13" x14ac:dyDescent="0.2">
      <c r="B222" s="7"/>
    </row>
    <row r="223" spans="2:13" x14ac:dyDescent="0.2">
      <c r="B223" s="7"/>
    </row>
    <row r="224" spans="2:13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M117"/>
  <sheetViews>
    <sheetView workbookViewId="0"/>
  </sheetViews>
  <sheetFormatPr baseColWidth="10" defaultColWidth="11.42578125" defaultRowHeight="12.75" x14ac:dyDescent="0.2"/>
  <cols>
    <col min="1" max="1" width="27.85546875" style="1" customWidth="1"/>
    <col min="2" max="13" width="8.42578125" style="1" customWidth="1"/>
    <col min="14" max="16384" width="11.42578125" style="1"/>
  </cols>
  <sheetData>
    <row r="1" spans="1:13" x14ac:dyDescent="0.2">
      <c r="A1" s="8" t="s">
        <v>805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">
      <c r="A2" s="12" t="s">
        <v>825</v>
      </c>
    </row>
    <row r="4" spans="1:13" ht="26.25" customHeight="1" x14ac:dyDescent="0.2">
      <c r="B4" s="8" t="s">
        <v>489</v>
      </c>
    </row>
    <row r="5" spans="1:13" x14ac:dyDescent="0.2">
      <c r="A5" s="6"/>
      <c r="B5" s="2" t="s">
        <v>198</v>
      </c>
      <c r="C5" s="6">
        <v>161</v>
      </c>
      <c r="D5" s="1">
        <v>164</v>
      </c>
      <c r="E5" s="6">
        <v>165</v>
      </c>
      <c r="F5" s="6">
        <v>167</v>
      </c>
      <c r="G5" s="6">
        <v>172</v>
      </c>
      <c r="H5" s="6">
        <v>183</v>
      </c>
      <c r="I5" s="6">
        <v>184</v>
      </c>
      <c r="J5" s="6">
        <v>186</v>
      </c>
      <c r="K5" s="6">
        <v>193</v>
      </c>
      <c r="L5" s="6">
        <v>197</v>
      </c>
      <c r="M5" s="2" t="s">
        <v>490</v>
      </c>
    </row>
    <row r="6" spans="1:13" x14ac:dyDescent="0.2">
      <c r="A6" s="81" t="s">
        <v>204</v>
      </c>
      <c r="B6" s="27">
        <v>86374</v>
      </c>
      <c r="C6" s="27">
        <v>5185</v>
      </c>
      <c r="D6" s="27">
        <v>4533</v>
      </c>
      <c r="E6" s="27">
        <v>10913</v>
      </c>
      <c r="F6" s="27">
        <v>6579</v>
      </c>
      <c r="G6" s="27">
        <v>3880</v>
      </c>
      <c r="H6" s="27">
        <v>5341</v>
      </c>
      <c r="I6" s="27">
        <v>12401</v>
      </c>
      <c r="J6" s="27">
        <v>12267</v>
      </c>
      <c r="K6" s="27">
        <v>3490</v>
      </c>
      <c r="L6" s="27">
        <v>4082</v>
      </c>
      <c r="M6" s="27">
        <v>17703</v>
      </c>
    </row>
    <row r="7" spans="1:13" x14ac:dyDescent="0.2">
      <c r="A7" s="8" t="s">
        <v>205</v>
      </c>
      <c r="B7" s="57"/>
      <c r="C7" s="48"/>
      <c r="D7" s="48"/>
      <c r="E7" s="48"/>
      <c r="F7" s="48"/>
      <c r="G7" s="48"/>
      <c r="H7" s="48"/>
      <c r="I7" s="48"/>
      <c r="J7" s="7"/>
      <c r="K7" s="48"/>
      <c r="L7" s="48"/>
    </row>
    <row r="8" spans="1:13" x14ac:dyDescent="0.2">
      <c r="A8" s="1" t="s">
        <v>372</v>
      </c>
      <c r="B8" s="57">
        <v>869</v>
      </c>
      <c r="C8" s="7">
        <v>34</v>
      </c>
      <c r="D8" s="7">
        <v>49</v>
      </c>
      <c r="E8" s="7">
        <v>104</v>
      </c>
      <c r="F8" s="7">
        <v>140</v>
      </c>
      <c r="G8" s="7">
        <v>4</v>
      </c>
      <c r="H8" s="7">
        <v>57</v>
      </c>
      <c r="I8" s="7">
        <v>131</v>
      </c>
      <c r="J8" s="7">
        <v>132</v>
      </c>
      <c r="K8" s="7">
        <v>45</v>
      </c>
      <c r="L8" s="7">
        <v>13</v>
      </c>
      <c r="M8" s="7">
        <v>160</v>
      </c>
    </row>
    <row r="9" spans="1:13" x14ac:dyDescent="0.2">
      <c r="A9" s="1" t="s">
        <v>382</v>
      </c>
      <c r="B9" s="57">
        <v>1761</v>
      </c>
      <c r="C9" s="7">
        <v>75</v>
      </c>
      <c r="D9" s="7">
        <v>39</v>
      </c>
      <c r="E9" s="7">
        <v>160</v>
      </c>
      <c r="F9" s="7">
        <v>107</v>
      </c>
      <c r="G9" s="7">
        <v>7</v>
      </c>
      <c r="H9" s="7">
        <v>183</v>
      </c>
      <c r="I9" s="7">
        <v>455</v>
      </c>
      <c r="J9" s="7">
        <v>279</v>
      </c>
      <c r="K9" s="7">
        <v>63</v>
      </c>
      <c r="L9" s="7">
        <v>47</v>
      </c>
      <c r="M9" s="7">
        <v>346</v>
      </c>
    </row>
    <row r="10" spans="1:13" x14ac:dyDescent="0.2">
      <c r="A10" s="1" t="s">
        <v>383</v>
      </c>
      <c r="B10" s="57">
        <v>878</v>
      </c>
      <c r="C10" s="7">
        <v>49</v>
      </c>
      <c r="D10" s="7">
        <v>57</v>
      </c>
      <c r="E10" s="7">
        <v>89</v>
      </c>
      <c r="F10" s="7">
        <v>118</v>
      </c>
      <c r="G10" s="7">
        <v>3</v>
      </c>
      <c r="H10" s="7">
        <v>49</v>
      </c>
      <c r="I10" s="7">
        <v>134</v>
      </c>
      <c r="J10" s="7">
        <v>109</v>
      </c>
      <c r="K10" s="7">
        <v>51</v>
      </c>
      <c r="L10" s="7">
        <v>29</v>
      </c>
      <c r="M10" s="7">
        <v>190</v>
      </c>
    </row>
    <row r="11" spans="1:13" x14ac:dyDescent="0.2">
      <c r="A11" s="1" t="s">
        <v>384</v>
      </c>
      <c r="B11" s="57">
        <v>633</v>
      </c>
      <c r="C11" s="7">
        <v>36</v>
      </c>
      <c r="D11" s="7">
        <v>12</v>
      </c>
      <c r="E11" s="7">
        <v>71</v>
      </c>
      <c r="F11" s="7">
        <v>49</v>
      </c>
      <c r="G11" s="7">
        <v>8</v>
      </c>
      <c r="H11" s="7">
        <v>36</v>
      </c>
      <c r="I11" s="7">
        <v>116</v>
      </c>
      <c r="J11" s="7">
        <v>83</v>
      </c>
      <c r="K11" s="7">
        <v>38</v>
      </c>
      <c r="L11" s="7">
        <v>24</v>
      </c>
      <c r="M11" s="7">
        <v>160</v>
      </c>
    </row>
    <row r="12" spans="1:13" x14ac:dyDescent="0.2">
      <c r="A12" s="1" t="s">
        <v>385</v>
      </c>
      <c r="B12" s="57">
        <v>1479</v>
      </c>
      <c r="C12" s="7">
        <v>60</v>
      </c>
      <c r="D12" s="7">
        <v>308</v>
      </c>
      <c r="E12" s="7">
        <v>251</v>
      </c>
      <c r="F12" s="7">
        <v>177</v>
      </c>
      <c r="G12" s="7">
        <v>1</v>
      </c>
      <c r="H12" s="7">
        <v>65</v>
      </c>
      <c r="I12" s="7">
        <v>161</v>
      </c>
      <c r="J12" s="7">
        <v>179</v>
      </c>
      <c r="K12" s="7">
        <v>37</v>
      </c>
      <c r="L12" s="7">
        <v>26</v>
      </c>
      <c r="M12" s="7">
        <v>214</v>
      </c>
    </row>
    <row r="13" spans="1:13" x14ac:dyDescent="0.2">
      <c r="A13" s="1" t="s">
        <v>414</v>
      </c>
      <c r="B13" s="57">
        <v>5085</v>
      </c>
      <c r="C13" s="7">
        <v>255</v>
      </c>
      <c r="D13" s="7">
        <v>123</v>
      </c>
      <c r="E13" s="7">
        <v>688</v>
      </c>
      <c r="F13" s="7">
        <v>288</v>
      </c>
      <c r="G13" s="7">
        <v>13</v>
      </c>
      <c r="H13" s="7">
        <v>580</v>
      </c>
      <c r="I13" s="7">
        <v>1331</v>
      </c>
      <c r="J13" s="7">
        <v>682</v>
      </c>
      <c r="K13" s="7">
        <v>176</v>
      </c>
      <c r="L13" s="7">
        <v>116</v>
      </c>
      <c r="M13" s="7">
        <v>833</v>
      </c>
    </row>
    <row r="14" spans="1:13" x14ac:dyDescent="0.2">
      <c r="A14" s="8" t="s">
        <v>552</v>
      </c>
      <c r="B14" s="5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1" t="s">
        <v>415</v>
      </c>
      <c r="B15" s="57">
        <v>3853</v>
      </c>
      <c r="C15" s="7">
        <v>206</v>
      </c>
      <c r="D15" s="7">
        <v>304</v>
      </c>
      <c r="E15" s="7">
        <v>587</v>
      </c>
      <c r="F15" s="7">
        <v>403</v>
      </c>
      <c r="G15" s="7">
        <v>35</v>
      </c>
      <c r="H15" s="7">
        <v>230</v>
      </c>
      <c r="I15" s="7">
        <v>481</v>
      </c>
      <c r="J15" s="7">
        <v>496</v>
      </c>
      <c r="K15" s="7">
        <v>166</v>
      </c>
      <c r="L15" s="7">
        <v>203</v>
      </c>
      <c r="M15" s="7">
        <v>742</v>
      </c>
    </row>
    <row r="16" spans="1:13" x14ac:dyDescent="0.2">
      <c r="A16" s="1" t="s">
        <v>375</v>
      </c>
      <c r="B16" s="57">
        <v>3889</v>
      </c>
      <c r="C16" s="7">
        <v>218</v>
      </c>
      <c r="D16" s="7">
        <v>61</v>
      </c>
      <c r="E16" s="7">
        <v>535</v>
      </c>
      <c r="F16" s="7">
        <v>144</v>
      </c>
      <c r="G16" s="7">
        <v>5</v>
      </c>
      <c r="H16" s="7">
        <v>504</v>
      </c>
      <c r="I16" s="7">
        <v>954</v>
      </c>
      <c r="J16" s="7">
        <v>656</v>
      </c>
      <c r="K16" s="7">
        <v>113</v>
      </c>
      <c r="L16" s="7">
        <v>114</v>
      </c>
      <c r="M16" s="7">
        <v>585</v>
      </c>
    </row>
    <row r="17" spans="1:13" x14ac:dyDescent="0.2">
      <c r="A17" s="1" t="s">
        <v>416</v>
      </c>
      <c r="B17" s="57">
        <v>2475</v>
      </c>
      <c r="C17" s="7">
        <v>130</v>
      </c>
      <c r="D17" s="7">
        <v>98</v>
      </c>
      <c r="E17" s="7">
        <v>263</v>
      </c>
      <c r="F17" s="7">
        <v>257</v>
      </c>
      <c r="G17" s="7">
        <v>6</v>
      </c>
      <c r="H17" s="7">
        <v>244</v>
      </c>
      <c r="I17" s="7">
        <v>477</v>
      </c>
      <c r="J17" s="7">
        <v>402</v>
      </c>
      <c r="K17" s="7">
        <v>92</v>
      </c>
      <c r="L17" s="7">
        <v>133</v>
      </c>
      <c r="M17" s="7">
        <v>373</v>
      </c>
    </row>
    <row r="18" spans="1:13" x14ac:dyDescent="0.2">
      <c r="A18" s="8" t="s">
        <v>206</v>
      </c>
      <c r="B18" s="5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1" t="s">
        <v>417</v>
      </c>
      <c r="B19" s="57">
        <v>1013</v>
      </c>
      <c r="C19" s="7">
        <v>54</v>
      </c>
      <c r="D19" s="7">
        <v>57</v>
      </c>
      <c r="E19" s="7">
        <v>118</v>
      </c>
      <c r="F19" s="7">
        <v>66</v>
      </c>
      <c r="G19" s="7">
        <v>7</v>
      </c>
      <c r="H19" s="7">
        <v>63</v>
      </c>
      <c r="I19" s="7">
        <v>165</v>
      </c>
      <c r="J19" s="7">
        <v>145</v>
      </c>
      <c r="K19" s="7">
        <v>70</v>
      </c>
      <c r="L19" s="7">
        <v>50</v>
      </c>
      <c r="M19" s="7">
        <v>218</v>
      </c>
    </row>
    <row r="20" spans="1:13" x14ac:dyDescent="0.2">
      <c r="A20" s="1" t="s">
        <v>386</v>
      </c>
      <c r="B20" s="57">
        <v>1624</v>
      </c>
      <c r="C20" s="7">
        <v>124</v>
      </c>
      <c r="D20" s="7">
        <v>68</v>
      </c>
      <c r="E20" s="7">
        <v>222</v>
      </c>
      <c r="F20" s="7">
        <v>99</v>
      </c>
      <c r="G20" s="7">
        <v>12</v>
      </c>
      <c r="H20" s="7">
        <v>121</v>
      </c>
      <c r="I20" s="7">
        <v>322</v>
      </c>
      <c r="J20" s="7">
        <v>218</v>
      </c>
      <c r="K20" s="7">
        <v>57</v>
      </c>
      <c r="L20" s="7">
        <v>86</v>
      </c>
      <c r="M20" s="7">
        <v>295</v>
      </c>
    </row>
    <row r="21" spans="1:13" x14ac:dyDescent="0.2">
      <c r="A21" s="1" t="s">
        <v>418</v>
      </c>
      <c r="B21" s="57">
        <v>1589</v>
      </c>
      <c r="C21" s="7">
        <v>86</v>
      </c>
      <c r="D21" s="7">
        <v>78</v>
      </c>
      <c r="E21" s="7">
        <v>250</v>
      </c>
      <c r="F21" s="7">
        <v>112</v>
      </c>
      <c r="G21" s="7">
        <v>19</v>
      </c>
      <c r="H21" s="7">
        <v>106</v>
      </c>
      <c r="I21" s="7">
        <v>194</v>
      </c>
      <c r="J21" s="7">
        <v>225</v>
      </c>
      <c r="K21" s="7">
        <v>88</v>
      </c>
      <c r="L21" s="7">
        <v>117</v>
      </c>
      <c r="M21" s="7">
        <v>314</v>
      </c>
    </row>
    <row r="22" spans="1:13" x14ac:dyDescent="0.2">
      <c r="A22" s="1" t="s">
        <v>419</v>
      </c>
      <c r="B22" s="57">
        <v>2912</v>
      </c>
      <c r="C22" s="7">
        <v>152</v>
      </c>
      <c r="D22" s="7">
        <v>147</v>
      </c>
      <c r="E22" s="7">
        <v>375</v>
      </c>
      <c r="F22" s="7">
        <v>221</v>
      </c>
      <c r="G22" s="7">
        <v>39</v>
      </c>
      <c r="H22" s="7">
        <v>199</v>
      </c>
      <c r="I22" s="7">
        <v>399</v>
      </c>
      <c r="J22" s="7">
        <v>513</v>
      </c>
      <c r="K22" s="7">
        <v>142</v>
      </c>
      <c r="L22" s="7">
        <v>174</v>
      </c>
      <c r="M22" s="7">
        <v>551</v>
      </c>
    </row>
    <row r="23" spans="1:13" x14ac:dyDescent="0.2">
      <c r="A23" s="8" t="s">
        <v>207</v>
      </c>
      <c r="B23" s="5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1" t="s">
        <v>420</v>
      </c>
      <c r="B24" s="57">
        <v>1522</v>
      </c>
      <c r="C24" s="7">
        <v>98</v>
      </c>
      <c r="D24" s="7">
        <v>78</v>
      </c>
      <c r="E24" s="7">
        <v>304</v>
      </c>
      <c r="F24" s="7">
        <v>137</v>
      </c>
      <c r="G24" s="7">
        <v>46</v>
      </c>
      <c r="H24" s="7">
        <v>59</v>
      </c>
      <c r="I24" s="7">
        <v>149</v>
      </c>
      <c r="J24" s="7">
        <v>176</v>
      </c>
      <c r="K24" s="7">
        <v>56</v>
      </c>
      <c r="L24" s="7">
        <v>98</v>
      </c>
      <c r="M24" s="7">
        <v>321</v>
      </c>
    </row>
    <row r="25" spans="1:13" x14ac:dyDescent="0.2">
      <c r="A25" s="1" t="s">
        <v>421</v>
      </c>
      <c r="B25" s="57">
        <v>350</v>
      </c>
      <c r="C25" s="7">
        <v>18</v>
      </c>
      <c r="D25" s="7">
        <v>21</v>
      </c>
      <c r="E25" s="7">
        <v>49</v>
      </c>
      <c r="F25" s="7">
        <v>16</v>
      </c>
      <c r="G25" s="7">
        <v>27</v>
      </c>
      <c r="H25" s="7">
        <v>13</v>
      </c>
      <c r="I25" s="7">
        <v>44</v>
      </c>
      <c r="J25" s="7">
        <v>48</v>
      </c>
      <c r="K25" s="7">
        <v>17</v>
      </c>
      <c r="L25" s="7">
        <v>17</v>
      </c>
      <c r="M25" s="7">
        <v>80</v>
      </c>
    </row>
    <row r="26" spans="1:13" x14ac:dyDescent="0.2">
      <c r="A26" s="1" t="s">
        <v>422</v>
      </c>
      <c r="B26" s="57">
        <v>249</v>
      </c>
      <c r="C26" s="7">
        <v>11</v>
      </c>
      <c r="D26" s="7">
        <v>22</v>
      </c>
      <c r="E26" s="7">
        <v>42</v>
      </c>
      <c r="F26" s="7">
        <v>31</v>
      </c>
      <c r="G26" s="7">
        <v>17</v>
      </c>
      <c r="H26" s="7">
        <v>12</v>
      </c>
      <c r="I26" s="7">
        <v>23</v>
      </c>
      <c r="J26" s="7">
        <v>19</v>
      </c>
      <c r="K26" s="7">
        <v>3</v>
      </c>
      <c r="L26" s="7">
        <v>17</v>
      </c>
      <c r="M26" s="7">
        <v>52</v>
      </c>
    </row>
    <row r="27" spans="1:13" x14ac:dyDescent="0.2">
      <c r="A27" s="1" t="s">
        <v>423</v>
      </c>
      <c r="B27" s="57">
        <v>1831</v>
      </c>
      <c r="C27" s="7">
        <v>148</v>
      </c>
      <c r="D27" s="7">
        <v>55</v>
      </c>
      <c r="E27" s="7">
        <v>199</v>
      </c>
      <c r="F27" s="7">
        <v>97</v>
      </c>
      <c r="G27" s="7">
        <v>57</v>
      </c>
      <c r="H27" s="7">
        <v>116</v>
      </c>
      <c r="I27" s="7">
        <v>325</v>
      </c>
      <c r="J27" s="7">
        <v>243</v>
      </c>
      <c r="K27" s="7">
        <v>102</v>
      </c>
      <c r="L27" s="7">
        <v>61</v>
      </c>
      <c r="M27" s="7">
        <v>428</v>
      </c>
    </row>
    <row r="28" spans="1:13" x14ac:dyDescent="0.2">
      <c r="A28" s="8" t="s">
        <v>380</v>
      </c>
      <c r="B28" s="5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">
      <c r="A29" s="1" t="s">
        <v>424</v>
      </c>
      <c r="B29" s="57">
        <v>629</v>
      </c>
      <c r="C29" s="7">
        <v>30</v>
      </c>
      <c r="D29" s="7">
        <v>34</v>
      </c>
      <c r="E29" s="7">
        <v>82</v>
      </c>
      <c r="F29" s="7">
        <v>57</v>
      </c>
      <c r="G29" s="7">
        <v>48</v>
      </c>
      <c r="H29" s="7">
        <v>24</v>
      </c>
      <c r="I29" s="7">
        <v>49</v>
      </c>
      <c r="J29" s="7">
        <v>117</v>
      </c>
      <c r="K29" s="7">
        <v>17</v>
      </c>
      <c r="L29" s="7">
        <v>33</v>
      </c>
      <c r="M29" s="7">
        <v>138</v>
      </c>
    </row>
    <row r="30" spans="1:13" x14ac:dyDescent="0.2">
      <c r="A30" s="1" t="s">
        <v>425</v>
      </c>
      <c r="B30" s="57">
        <v>743</v>
      </c>
      <c r="C30" s="7">
        <v>46</v>
      </c>
      <c r="D30" s="7">
        <v>51</v>
      </c>
      <c r="E30" s="7">
        <v>100</v>
      </c>
      <c r="F30" s="7">
        <v>49</v>
      </c>
      <c r="G30" s="7">
        <v>25</v>
      </c>
      <c r="H30" s="7">
        <v>32</v>
      </c>
      <c r="I30" s="7">
        <v>97</v>
      </c>
      <c r="J30" s="7">
        <v>120</v>
      </c>
      <c r="K30" s="7">
        <v>30</v>
      </c>
      <c r="L30" s="7">
        <v>42</v>
      </c>
      <c r="M30" s="7">
        <v>151</v>
      </c>
    </row>
    <row r="31" spans="1:13" x14ac:dyDescent="0.2">
      <c r="A31" s="1" t="s">
        <v>426</v>
      </c>
      <c r="B31" s="57">
        <v>642</v>
      </c>
      <c r="C31" s="7">
        <v>28</v>
      </c>
      <c r="D31" s="7">
        <v>38</v>
      </c>
      <c r="E31" s="7">
        <v>95</v>
      </c>
      <c r="F31" s="7">
        <v>67</v>
      </c>
      <c r="G31" s="7">
        <v>21</v>
      </c>
      <c r="H31" s="7">
        <v>25</v>
      </c>
      <c r="I31" s="7">
        <v>89</v>
      </c>
      <c r="J31" s="7">
        <v>99</v>
      </c>
      <c r="K31" s="7">
        <v>24</v>
      </c>
      <c r="L31" s="7">
        <v>50</v>
      </c>
      <c r="M31" s="7">
        <v>106</v>
      </c>
    </row>
    <row r="32" spans="1:13" x14ac:dyDescent="0.2">
      <c r="A32" s="1" t="s">
        <v>427</v>
      </c>
      <c r="B32" s="57">
        <v>530</v>
      </c>
      <c r="C32" s="7">
        <v>34</v>
      </c>
      <c r="D32" s="7">
        <v>33</v>
      </c>
      <c r="E32" s="7">
        <v>63</v>
      </c>
      <c r="F32" s="7">
        <v>38</v>
      </c>
      <c r="G32" s="7">
        <v>55</v>
      </c>
      <c r="H32" s="7">
        <v>17</v>
      </c>
      <c r="I32" s="7">
        <v>54</v>
      </c>
      <c r="J32" s="7">
        <v>82</v>
      </c>
      <c r="K32" s="7">
        <v>13</v>
      </c>
      <c r="L32" s="7">
        <v>28</v>
      </c>
      <c r="M32" s="7">
        <v>113</v>
      </c>
    </row>
    <row r="33" spans="1:13" x14ac:dyDescent="0.2">
      <c r="A33" s="1" t="s">
        <v>428</v>
      </c>
      <c r="B33" s="57">
        <v>715</v>
      </c>
      <c r="C33" s="7">
        <v>38</v>
      </c>
      <c r="D33" s="7">
        <v>39</v>
      </c>
      <c r="E33" s="7">
        <v>106</v>
      </c>
      <c r="F33" s="7">
        <v>40</v>
      </c>
      <c r="G33" s="7">
        <v>37</v>
      </c>
      <c r="H33" s="7">
        <v>33</v>
      </c>
      <c r="I33" s="7">
        <v>85</v>
      </c>
      <c r="J33" s="7">
        <v>101</v>
      </c>
      <c r="K33" s="7">
        <v>36</v>
      </c>
      <c r="L33" s="7">
        <v>45</v>
      </c>
      <c r="M33" s="7">
        <v>155</v>
      </c>
    </row>
    <row r="34" spans="1:13" x14ac:dyDescent="0.2">
      <c r="A34" s="8" t="s">
        <v>377</v>
      </c>
      <c r="B34" s="5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 x14ac:dyDescent="0.2">
      <c r="A35" s="1" t="s">
        <v>429</v>
      </c>
      <c r="B35" s="57">
        <v>1059</v>
      </c>
      <c r="C35" s="7">
        <v>50</v>
      </c>
      <c r="D35" s="7">
        <v>46</v>
      </c>
      <c r="E35" s="7">
        <v>68</v>
      </c>
      <c r="F35" s="7">
        <v>72</v>
      </c>
      <c r="G35" s="7">
        <v>5</v>
      </c>
      <c r="H35" s="7">
        <v>75</v>
      </c>
      <c r="I35" s="7">
        <v>173</v>
      </c>
      <c r="J35" s="7">
        <v>245</v>
      </c>
      <c r="K35" s="7">
        <v>61</v>
      </c>
      <c r="L35" s="7">
        <v>40</v>
      </c>
      <c r="M35" s="7">
        <v>224</v>
      </c>
    </row>
    <row r="36" spans="1:13" x14ac:dyDescent="0.2">
      <c r="A36" s="1" t="s">
        <v>430</v>
      </c>
      <c r="B36" s="57">
        <v>1999</v>
      </c>
      <c r="C36" s="7">
        <v>130</v>
      </c>
      <c r="D36" s="7">
        <v>74</v>
      </c>
      <c r="E36" s="7">
        <v>175</v>
      </c>
      <c r="F36" s="7">
        <v>201</v>
      </c>
      <c r="G36" s="7">
        <v>24</v>
      </c>
      <c r="H36" s="7">
        <v>179</v>
      </c>
      <c r="I36" s="7">
        <v>439</v>
      </c>
      <c r="J36" s="7">
        <v>260</v>
      </c>
      <c r="K36" s="7">
        <v>72</v>
      </c>
      <c r="L36" s="7">
        <v>58</v>
      </c>
      <c r="M36" s="7">
        <v>387</v>
      </c>
    </row>
    <row r="37" spans="1:13" x14ac:dyDescent="0.2">
      <c r="A37" s="1" t="s">
        <v>431</v>
      </c>
      <c r="B37" s="57">
        <v>807</v>
      </c>
      <c r="C37" s="7">
        <v>41</v>
      </c>
      <c r="D37" s="7">
        <v>38</v>
      </c>
      <c r="E37" s="7">
        <v>78</v>
      </c>
      <c r="F37" s="7">
        <v>37</v>
      </c>
      <c r="G37" s="7">
        <v>3</v>
      </c>
      <c r="H37" s="7">
        <v>50</v>
      </c>
      <c r="I37" s="7">
        <v>148</v>
      </c>
      <c r="J37" s="7">
        <v>213</v>
      </c>
      <c r="K37" s="7">
        <v>33</v>
      </c>
      <c r="L37" s="7">
        <v>35</v>
      </c>
      <c r="M37" s="7">
        <v>131</v>
      </c>
    </row>
    <row r="38" spans="1:13" x14ac:dyDescent="0.2">
      <c r="A38" s="1" t="s">
        <v>432</v>
      </c>
      <c r="B38" s="57">
        <v>398</v>
      </c>
      <c r="C38" s="7">
        <v>31</v>
      </c>
      <c r="D38" s="7">
        <v>14</v>
      </c>
      <c r="E38" s="7">
        <v>38</v>
      </c>
      <c r="F38" s="7">
        <v>27</v>
      </c>
      <c r="G38" s="7">
        <v>2</v>
      </c>
      <c r="H38" s="7">
        <v>17</v>
      </c>
      <c r="I38" s="7">
        <v>61</v>
      </c>
      <c r="J38" s="7">
        <v>65</v>
      </c>
      <c r="K38" s="7">
        <v>43</v>
      </c>
      <c r="L38" s="7">
        <v>15</v>
      </c>
      <c r="M38" s="7">
        <v>85</v>
      </c>
    </row>
    <row r="39" spans="1:13" x14ac:dyDescent="0.2">
      <c r="A39" s="8" t="s">
        <v>553</v>
      </c>
      <c r="B39" s="5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">
      <c r="A40" s="1" t="s">
        <v>433</v>
      </c>
      <c r="B40" s="57">
        <v>1746</v>
      </c>
      <c r="C40" s="7">
        <v>106</v>
      </c>
      <c r="D40" s="7">
        <v>116</v>
      </c>
      <c r="E40" s="7">
        <v>247</v>
      </c>
      <c r="F40" s="7">
        <v>123</v>
      </c>
      <c r="G40" s="7">
        <v>96</v>
      </c>
      <c r="H40" s="7">
        <v>66</v>
      </c>
      <c r="I40" s="7">
        <v>199</v>
      </c>
      <c r="J40" s="7">
        <v>206</v>
      </c>
      <c r="K40" s="7">
        <v>81</v>
      </c>
      <c r="L40" s="7">
        <v>120</v>
      </c>
      <c r="M40" s="7">
        <v>386</v>
      </c>
    </row>
    <row r="41" spans="1:13" x14ac:dyDescent="0.2">
      <c r="A41" s="1" t="s">
        <v>434</v>
      </c>
      <c r="B41" s="57">
        <v>261</v>
      </c>
      <c r="C41" s="7">
        <v>7</v>
      </c>
      <c r="D41" s="7">
        <v>18</v>
      </c>
      <c r="E41" s="7">
        <v>37</v>
      </c>
      <c r="F41" s="7">
        <v>26</v>
      </c>
      <c r="G41" s="7">
        <v>21</v>
      </c>
      <c r="H41" s="7">
        <v>7</v>
      </c>
      <c r="I41" s="7">
        <v>29</v>
      </c>
      <c r="J41" s="7">
        <v>27</v>
      </c>
      <c r="K41" s="7">
        <v>17</v>
      </c>
      <c r="L41" s="7">
        <v>20</v>
      </c>
      <c r="M41" s="7">
        <v>52</v>
      </c>
    </row>
    <row r="42" spans="1:13" x14ac:dyDescent="0.2">
      <c r="A42" s="1" t="s">
        <v>435</v>
      </c>
      <c r="B42" s="57">
        <v>335</v>
      </c>
      <c r="C42" s="7">
        <v>11</v>
      </c>
      <c r="D42" s="7">
        <v>55</v>
      </c>
      <c r="E42" s="7">
        <v>30</v>
      </c>
      <c r="F42" s="7">
        <v>24</v>
      </c>
      <c r="G42" s="7">
        <v>29</v>
      </c>
      <c r="H42" s="7">
        <v>7</v>
      </c>
      <c r="I42" s="7">
        <v>52</v>
      </c>
      <c r="J42" s="7">
        <v>23</v>
      </c>
      <c r="K42" s="7">
        <v>17</v>
      </c>
      <c r="L42" s="7">
        <v>17</v>
      </c>
      <c r="M42" s="7">
        <v>70</v>
      </c>
    </row>
    <row r="43" spans="1:13" x14ac:dyDescent="0.2">
      <c r="A43" s="1" t="s">
        <v>436</v>
      </c>
      <c r="B43" s="57">
        <v>124</v>
      </c>
      <c r="C43" s="7">
        <v>5</v>
      </c>
      <c r="D43" s="7">
        <v>8</v>
      </c>
      <c r="E43" s="7">
        <v>16</v>
      </c>
      <c r="F43" s="7">
        <v>17</v>
      </c>
      <c r="G43" s="7">
        <v>14</v>
      </c>
      <c r="H43" s="7">
        <v>1</v>
      </c>
      <c r="I43" s="7">
        <v>16</v>
      </c>
      <c r="J43" s="7">
        <v>6</v>
      </c>
      <c r="K43" s="7">
        <v>9</v>
      </c>
      <c r="L43" s="7">
        <v>7</v>
      </c>
      <c r="M43" s="7">
        <v>25</v>
      </c>
    </row>
    <row r="44" spans="1:13" x14ac:dyDescent="0.2">
      <c r="A44" s="1" t="s">
        <v>437</v>
      </c>
      <c r="B44" s="57">
        <v>290</v>
      </c>
      <c r="C44" s="7">
        <v>24</v>
      </c>
      <c r="D44" s="7">
        <v>18</v>
      </c>
      <c r="E44" s="7">
        <v>32</v>
      </c>
      <c r="F44" s="7">
        <v>20</v>
      </c>
      <c r="G44" s="7">
        <v>33</v>
      </c>
      <c r="H44" s="7">
        <v>13</v>
      </c>
      <c r="I44" s="7">
        <v>27</v>
      </c>
      <c r="J44" s="7">
        <v>34</v>
      </c>
      <c r="K44" s="7">
        <v>12</v>
      </c>
      <c r="L44" s="7">
        <v>14</v>
      </c>
      <c r="M44" s="7">
        <v>63</v>
      </c>
    </row>
    <row r="45" spans="1:13" x14ac:dyDescent="0.2">
      <c r="A45" s="8" t="s">
        <v>208</v>
      </c>
      <c r="B45" s="5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">
      <c r="A46" s="1" t="s">
        <v>438</v>
      </c>
      <c r="B46" s="57">
        <v>1917</v>
      </c>
      <c r="C46" s="7">
        <v>141</v>
      </c>
      <c r="D46" s="7">
        <v>97</v>
      </c>
      <c r="E46" s="7">
        <v>340</v>
      </c>
      <c r="F46" s="7">
        <v>129</v>
      </c>
      <c r="G46" s="7">
        <v>86</v>
      </c>
      <c r="H46" s="7">
        <v>79</v>
      </c>
      <c r="I46" s="7">
        <v>213</v>
      </c>
      <c r="J46" s="7">
        <v>250</v>
      </c>
      <c r="K46" s="7">
        <v>88</v>
      </c>
      <c r="L46" s="7">
        <v>117</v>
      </c>
      <c r="M46" s="7">
        <v>377</v>
      </c>
    </row>
    <row r="47" spans="1:13" x14ac:dyDescent="0.2">
      <c r="A47" s="1" t="s">
        <v>439</v>
      </c>
      <c r="B47" s="57">
        <v>547</v>
      </c>
      <c r="C47" s="7">
        <v>37</v>
      </c>
      <c r="D47" s="7">
        <v>34</v>
      </c>
      <c r="E47" s="7">
        <v>70</v>
      </c>
      <c r="F47" s="7">
        <v>38</v>
      </c>
      <c r="G47" s="7">
        <v>69</v>
      </c>
      <c r="H47" s="7">
        <v>12</v>
      </c>
      <c r="I47" s="7">
        <v>58</v>
      </c>
      <c r="J47" s="7">
        <v>53</v>
      </c>
      <c r="K47" s="7">
        <v>26</v>
      </c>
      <c r="L47" s="7">
        <v>32</v>
      </c>
      <c r="M47" s="7">
        <v>118</v>
      </c>
    </row>
    <row r="48" spans="1:13" x14ac:dyDescent="0.2">
      <c r="A48" s="1" t="s">
        <v>440</v>
      </c>
      <c r="B48" s="57">
        <v>1144</v>
      </c>
      <c r="C48" s="7">
        <v>114</v>
      </c>
      <c r="D48" s="7">
        <v>61</v>
      </c>
      <c r="E48" s="7">
        <v>191</v>
      </c>
      <c r="F48" s="7">
        <v>80</v>
      </c>
      <c r="G48" s="7">
        <v>65</v>
      </c>
      <c r="H48" s="7">
        <v>41</v>
      </c>
      <c r="I48" s="7">
        <v>128</v>
      </c>
      <c r="J48" s="7">
        <v>104</v>
      </c>
      <c r="K48" s="7">
        <v>31</v>
      </c>
      <c r="L48" s="7">
        <v>58</v>
      </c>
      <c r="M48" s="7">
        <v>271</v>
      </c>
    </row>
    <row r="49" spans="1:13" x14ac:dyDescent="0.2">
      <c r="A49" s="1" t="s">
        <v>441</v>
      </c>
      <c r="B49" s="57">
        <v>591</v>
      </c>
      <c r="C49" s="7">
        <v>50</v>
      </c>
      <c r="D49" s="7">
        <v>25</v>
      </c>
      <c r="E49" s="7">
        <v>66</v>
      </c>
      <c r="F49" s="7">
        <v>30</v>
      </c>
      <c r="G49" s="7">
        <v>55</v>
      </c>
      <c r="H49" s="7">
        <v>41</v>
      </c>
      <c r="I49" s="7">
        <v>68</v>
      </c>
      <c r="J49" s="7">
        <v>94</v>
      </c>
      <c r="K49" s="7">
        <v>31</v>
      </c>
      <c r="L49" s="7">
        <v>29</v>
      </c>
      <c r="M49" s="7">
        <v>102</v>
      </c>
    </row>
    <row r="50" spans="1:13" x14ac:dyDescent="0.2">
      <c r="A50" s="1" t="s">
        <v>442</v>
      </c>
      <c r="B50" s="57">
        <v>249</v>
      </c>
      <c r="C50" s="7">
        <v>10</v>
      </c>
      <c r="D50" s="7">
        <v>15</v>
      </c>
      <c r="E50" s="7">
        <v>40</v>
      </c>
      <c r="F50" s="7">
        <v>34</v>
      </c>
      <c r="G50" s="7">
        <v>24</v>
      </c>
      <c r="H50" s="7">
        <v>8</v>
      </c>
      <c r="I50" s="7">
        <v>20</v>
      </c>
      <c r="J50" s="7">
        <v>23</v>
      </c>
      <c r="K50" s="7">
        <v>12</v>
      </c>
      <c r="L50" s="7">
        <v>17</v>
      </c>
      <c r="M50" s="7">
        <v>46</v>
      </c>
    </row>
    <row r="51" spans="1:13" x14ac:dyDescent="0.2">
      <c r="A51" s="8" t="s">
        <v>209</v>
      </c>
      <c r="B51" s="5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2">
      <c r="A52" s="1" t="s">
        <v>443</v>
      </c>
      <c r="B52" s="57">
        <v>1180</v>
      </c>
      <c r="C52" s="7">
        <v>82</v>
      </c>
      <c r="D52" s="7">
        <v>45</v>
      </c>
      <c r="E52" s="7">
        <v>149</v>
      </c>
      <c r="F52" s="7">
        <v>66</v>
      </c>
      <c r="G52" s="7">
        <v>46</v>
      </c>
      <c r="H52" s="7">
        <v>53</v>
      </c>
      <c r="I52" s="7">
        <v>192</v>
      </c>
      <c r="J52" s="7">
        <v>126</v>
      </c>
      <c r="K52" s="7">
        <v>51</v>
      </c>
      <c r="L52" s="7">
        <v>80</v>
      </c>
      <c r="M52" s="7">
        <v>290</v>
      </c>
    </row>
    <row r="53" spans="1:13" x14ac:dyDescent="0.2">
      <c r="A53" s="1" t="s">
        <v>554</v>
      </c>
      <c r="B53" s="57">
        <v>1078</v>
      </c>
      <c r="C53" s="7">
        <v>54</v>
      </c>
      <c r="D53" s="7">
        <v>66</v>
      </c>
      <c r="E53" s="7">
        <v>197</v>
      </c>
      <c r="F53" s="7">
        <v>97</v>
      </c>
      <c r="G53" s="7">
        <v>79</v>
      </c>
      <c r="H53" s="7">
        <v>41</v>
      </c>
      <c r="I53" s="7">
        <v>102</v>
      </c>
      <c r="J53" s="7">
        <v>107</v>
      </c>
      <c r="K53" s="7">
        <v>35</v>
      </c>
      <c r="L53" s="7">
        <v>88</v>
      </c>
      <c r="M53" s="7">
        <v>212</v>
      </c>
    </row>
    <row r="54" spans="1:13" x14ac:dyDescent="0.2">
      <c r="A54" s="1" t="s">
        <v>444</v>
      </c>
      <c r="B54" s="57">
        <v>324</v>
      </c>
      <c r="C54" s="7">
        <v>21</v>
      </c>
      <c r="D54" s="7">
        <v>32</v>
      </c>
      <c r="E54" s="7">
        <v>37</v>
      </c>
      <c r="F54" s="7">
        <v>32</v>
      </c>
      <c r="G54" s="7">
        <v>28</v>
      </c>
      <c r="H54" s="7">
        <v>7</v>
      </c>
      <c r="I54" s="7">
        <v>24</v>
      </c>
      <c r="J54" s="7">
        <v>48</v>
      </c>
      <c r="K54" s="7">
        <v>7</v>
      </c>
      <c r="L54" s="7">
        <v>25</v>
      </c>
      <c r="M54" s="7">
        <v>63</v>
      </c>
    </row>
    <row r="55" spans="1:13" x14ac:dyDescent="0.2">
      <c r="A55" s="1" t="s">
        <v>535</v>
      </c>
      <c r="B55" s="57">
        <v>495</v>
      </c>
      <c r="C55" s="7">
        <v>14</v>
      </c>
      <c r="D55" s="7">
        <v>46</v>
      </c>
      <c r="E55" s="7">
        <v>66</v>
      </c>
      <c r="F55" s="7">
        <v>24</v>
      </c>
      <c r="G55" s="7">
        <v>65</v>
      </c>
      <c r="H55" s="7">
        <v>11</v>
      </c>
      <c r="I55" s="7">
        <v>56</v>
      </c>
      <c r="J55" s="7">
        <v>59</v>
      </c>
      <c r="K55" s="7">
        <v>14</v>
      </c>
      <c r="L55" s="7">
        <v>37</v>
      </c>
      <c r="M55" s="7">
        <v>103</v>
      </c>
    </row>
    <row r="56" spans="1:13" x14ac:dyDescent="0.2">
      <c r="A56" s="1" t="s">
        <v>445</v>
      </c>
      <c r="B56" s="57">
        <v>240</v>
      </c>
      <c r="C56" s="7">
        <v>14</v>
      </c>
      <c r="D56" s="7">
        <v>15</v>
      </c>
      <c r="E56" s="7">
        <v>41</v>
      </c>
      <c r="F56" s="7">
        <v>16</v>
      </c>
      <c r="G56" s="7">
        <v>28</v>
      </c>
      <c r="H56" s="7">
        <v>5</v>
      </c>
      <c r="I56" s="7">
        <v>31</v>
      </c>
      <c r="J56" s="7">
        <v>21</v>
      </c>
      <c r="K56" s="7">
        <v>9</v>
      </c>
      <c r="L56" s="7">
        <v>9</v>
      </c>
      <c r="M56" s="7">
        <v>51</v>
      </c>
    </row>
    <row r="57" spans="1:13" x14ac:dyDescent="0.2">
      <c r="A57" s="8" t="s">
        <v>210</v>
      </c>
      <c r="B57" s="5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 x14ac:dyDescent="0.2">
      <c r="A58" s="1" t="s">
        <v>446</v>
      </c>
      <c r="B58" s="57">
        <v>1342</v>
      </c>
      <c r="C58" s="7">
        <v>66</v>
      </c>
      <c r="D58" s="7">
        <v>80</v>
      </c>
      <c r="E58" s="7">
        <v>200</v>
      </c>
      <c r="F58" s="7">
        <v>106</v>
      </c>
      <c r="G58" s="7">
        <v>68</v>
      </c>
      <c r="H58" s="7">
        <v>60</v>
      </c>
      <c r="I58" s="7">
        <v>160</v>
      </c>
      <c r="J58" s="7">
        <v>191</v>
      </c>
      <c r="K58" s="7">
        <v>41</v>
      </c>
      <c r="L58" s="7">
        <v>93</v>
      </c>
      <c r="M58" s="7">
        <v>277</v>
      </c>
    </row>
    <row r="59" spans="1:13" x14ac:dyDescent="0.2">
      <c r="A59" s="1" t="s">
        <v>447</v>
      </c>
      <c r="B59" s="57">
        <v>769</v>
      </c>
      <c r="C59" s="7">
        <v>46</v>
      </c>
      <c r="D59" s="7">
        <v>45</v>
      </c>
      <c r="E59" s="7">
        <v>115</v>
      </c>
      <c r="F59" s="7">
        <v>74</v>
      </c>
      <c r="G59" s="7">
        <v>34</v>
      </c>
      <c r="H59" s="7">
        <v>37</v>
      </c>
      <c r="I59" s="7">
        <v>81</v>
      </c>
      <c r="J59" s="7">
        <v>87</v>
      </c>
      <c r="K59" s="7">
        <v>27</v>
      </c>
      <c r="L59" s="7">
        <v>58</v>
      </c>
      <c r="M59" s="7">
        <v>165</v>
      </c>
    </row>
    <row r="60" spans="1:13" x14ac:dyDescent="0.2">
      <c r="A60" s="1" t="s">
        <v>448</v>
      </c>
      <c r="B60" s="57">
        <v>1252</v>
      </c>
      <c r="C60" s="7">
        <v>79</v>
      </c>
      <c r="D60" s="7">
        <v>68</v>
      </c>
      <c r="E60" s="7">
        <v>181</v>
      </c>
      <c r="F60" s="7">
        <v>88</v>
      </c>
      <c r="G60" s="7">
        <v>115</v>
      </c>
      <c r="H60" s="7">
        <v>64</v>
      </c>
      <c r="I60" s="7">
        <v>134</v>
      </c>
      <c r="J60" s="7">
        <v>143</v>
      </c>
      <c r="K60" s="7">
        <v>43</v>
      </c>
      <c r="L60" s="7">
        <v>96</v>
      </c>
      <c r="M60" s="7">
        <v>241</v>
      </c>
    </row>
    <row r="61" spans="1:13" x14ac:dyDescent="0.2">
      <c r="A61" s="1" t="s">
        <v>450</v>
      </c>
      <c r="B61" s="57">
        <v>154</v>
      </c>
      <c r="C61" s="7">
        <v>6</v>
      </c>
      <c r="D61" s="7">
        <v>9</v>
      </c>
      <c r="E61" s="7">
        <v>16</v>
      </c>
      <c r="F61" s="7">
        <v>10</v>
      </c>
      <c r="G61" s="7">
        <v>20</v>
      </c>
      <c r="H61" s="7">
        <v>11</v>
      </c>
      <c r="I61" s="7">
        <v>13</v>
      </c>
      <c r="J61" s="7">
        <v>23</v>
      </c>
      <c r="K61" s="7">
        <v>4</v>
      </c>
      <c r="L61" s="7">
        <v>6</v>
      </c>
      <c r="M61" s="7">
        <v>36</v>
      </c>
    </row>
    <row r="62" spans="1:13" x14ac:dyDescent="0.2">
      <c r="A62" s="1" t="s">
        <v>451</v>
      </c>
      <c r="B62" s="57">
        <v>293</v>
      </c>
      <c r="C62" s="7">
        <v>12</v>
      </c>
      <c r="D62" s="7">
        <v>17</v>
      </c>
      <c r="E62" s="7">
        <v>24</v>
      </c>
      <c r="F62" s="7">
        <v>27</v>
      </c>
      <c r="G62" s="7">
        <v>32</v>
      </c>
      <c r="H62" s="7">
        <v>6</v>
      </c>
      <c r="I62" s="7">
        <v>28</v>
      </c>
      <c r="J62" s="7">
        <v>18</v>
      </c>
      <c r="K62" s="7">
        <v>27</v>
      </c>
      <c r="L62" s="7">
        <v>8</v>
      </c>
      <c r="M62" s="7">
        <v>94</v>
      </c>
    </row>
    <row r="63" spans="1:13" x14ac:dyDescent="0.2">
      <c r="A63" s="1" t="s">
        <v>452</v>
      </c>
      <c r="B63" s="57">
        <v>454</v>
      </c>
      <c r="C63" s="7">
        <v>174</v>
      </c>
      <c r="D63" s="7">
        <v>14</v>
      </c>
      <c r="E63" s="7">
        <v>32</v>
      </c>
      <c r="F63" s="7">
        <v>29</v>
      </c>
      <c r="G63" s="7">
        <v>23</v>
      </c>
      <c r="H63" s="7">
        <v>5</v>
      </c>
      <c r="I63" s="7">
        <v>20</v>
      </c>
      <c r="J63" s="7">
        <v>37</v>
      </c>
      <c r="K63" s="7">
        <v>14</v>
      </c>
      <c r="L63" s="7">
        <v>3</v>
      </c>
      <c r="M63" s="7">
        <v>103</v>
      </c>
    </row>
    <row r="64" spans="1:13" x14ac:dyDescent="0.2">
      <c r="A64" s="1" t="s">
        <v>494</v>
      </c>
      <c r="B64" s="57">
        <v>1033</v>
      </c>
      <c r="C64" s="7">
        <v>92</v>
      </c>
      <c r="D64" s="7">
        <v>21</v>
      </c>
      <c r="E64" s="7">
        <v>110</v>
      </c>
      <c r="F64" s="7">
        <v>86</v>
      </c>
      <c r="G64" s="7">
        <v>18</v>
      </c>
      <c r="H64" s="7">
        <v>77</v>
      </c>
      <c r="I64" s="7">
        <v>187</v>
      </c>
      <c r="J64" s="7">
        <v>137</v>
      </c>
      <c r="K64" s="7">
        <v>41</v>
      </c>
      <c r="L64" s="7">
        <v>36</v>
      </c>
      <c r="M64" s="7">
        <v>228</v>
      </c>
    </row>
    <row r="65" spans="1:13" x14ac:dyDescent="0.2">
      <c r="A65" s="8" t="s">
        <v>211</v>
      </c>
      <c r="B65" s="5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 x14ac:dyDescent="0.2">
      <c r="A66" s="1" t="s">
        <v>785</v>
      </c>
      <c r="B66" s="57">
        <v>248</v>
      </c>
      <c r="C66" s="7">
        <v>27</v>
      </c>
      <c r="D66" s="7">
        <v>4</v>
      </c>
      <c r="E66" s="7">
        <v>28</v>
      </c>
      <c r="F66" s="7">
        <v>29</v>
      </c>
      <c r="G66" s="7">
        <v>2</v>
      </c>
      <c r="H66" s="7">
        <v>4</v>
      </c>
      <c r="I66" s="7">
        <v>45</v>
      </c>
      <c r="J66" s="7">
        <v>2</v>
      </c>
      <c r="K66" s="7">
        <v>7</v>
      </c>
      <c r="L66" s="7">
        <v>0</v>
      </c>
      <c r="M66" s="7">
        <v>100</v>
      </c>
    </row>
    <row r="67" spans="1:13" x14ac:dyDescent="0.2">
      <c r="A67" s="1" t="s">
        <v>453</v>
      </c>
      <c r="B67" s="57">
        <v>935</v>
      </c>
      <c r="C67" s="7">
        <v>59</v>
      </c>
      <c r="D67" s="7">
        <v>38</v>
      </c>
      <c r="E67" s="7">
        <v>76</v>
      </c>
      <c r="F67" s="7">
        <v>86</v>
      </c>
      <c r="G67" s="7">
        <v>51</v>
      </c>
      <c r="H67" s="7">
        <v>25</v>
      </c>
      <c r="I67" s="7">
        <v>103</v>
      </c>
      <c r="J67" s="7">
        <v>88</v>
      </c>
      <c r="K67" s="7">
        <v>26</v>
      </c>
      <c r="L67" s="7">
        <v>25</v>
      </c>
      <c r="M67" s="7">
        <v>358</v>
      </c>
    </row>
    <row r="68" spans="1:13" x14ac:dyDescent="0.2">
      <c r="A68" s="1" t="s">
        <v>454</v>
      </c>
      <c r="B68" s="57">
        <v>1687</v>
      </c>
      <c r="C68" s="7">
        <v>74</v>
      </c>
      <c r="D68" s="7">
        <v>204</v>
      </c>
      <c r="E68" s="7">
        <v>180</v>
      </c>
      <c r="F68" s="7">
        <v>242</v>
      </c>
      <c r="G68" s="7">
        <v>39</v>
      </c>
      <c r="H68" s="7">
        <v>56</v>
      </c>
      <c r="I68" s="7">
        <v>125</v>
      </c>
      <c r="J68" s="7">
        <v>198</v>
      </c>
      <c r="K68" s="7">
        <v>72</v>
      </c>
      <c r="L68" s="7">
        <v>87</v>
      </c>
      <c r="M68" s="7">
        <v>410</v>
      </c>
    </row>
    <row r="69" spans="1:13" x14ac:dyDescent="0.2">
      <c r="A69" s="1" t="s">
        <v>455</v>
      </c>
      <c r="B69" s="57">
        <v>626</v>
      </c>
      <c r="C69" s="7">
        <v>18</v>
      </c>
      <c r="D69" s="7">
        <v>52</v>
      </c>
      <c r="E69" s="7">
        <v>78</v>
      </c>
      <c r="F69" s="7">
        <v>68</v>
      </c>
      <c r="G69" s="7">
        <v>54</v>
      </c>
      <c r="H69" s="7">
        <v>14</v>
      </c>
      <c r="I69" s="7">
        <v>39</v>
      </c>
      <c r="J69" s="7">
        <v>100</v>
      </c>
      <c r="K69" s="7">
        <v>18</v>
      </c>
      <c r="L69" s="7">
        <v>41</v>
      </c>
      <c r="M69" s="7">
        <v>144</v>
      </c>
    </row>
    <row r="70" spans="1:13" x14ac:dyDescent="0.2">
      <c r="A70" s="1" t="s">
        <v>456</v>
      </c>
      <c r="B70" s="57">
        <v>417</v>
      </c>
      <c r="C70" s="7">
        <v>18</v>
      </c>
      <c r="D70" s="7">
        <v>30</v>
      </c>
      <c r="E70" s="7">
        <v>74</v>
      </c>
      <c r="F70" s="7">
        <v>34</v>
      </c>
      <c r="G70" s="7">
        <v>22</v>
      </c>
      <c r="H70" s="7">
        <v>14</v>
      </c>
      <c r="I70" s="7">
        <v>56</v>
      </c>
      <c r="J70" s="7">
        <v>57</v>
      </c>
      <c r="K70" s="7">
        <v>9</v>
      </c>
      <c r="L70" s="7">
        <v>20</v>
      </c>
      <c r="M70" s="7">
        <v>83</v>
      </c>
    </row>
    <row r="71" spans="1:13" x14ac:dyDescent="0.2">
      <c r="A71" s="1" t="s">
        <v>457</v>
      </c>
      <c r="B71" s="57">
        <v>265</v>
      </c>
      <c r="C71" s="7">
        <v>7</v>
      </c>
      <c r="D71" s="7">
        <v>28</v>
      </c>
      <c r="E71" s="7">
        <v>34</v>
      </c>
      <c r="F71" s="7">
        <v>27</v>
      </c>
      <c r="G71" s="7">
        <v>28</v>
      </c>
      <c r="H71" s="7">
        <v>6</v>
      </c>
      <c r="I71" s="7">
        <v>11</v>
      </c>
      <c r="J71" s="7">
        <v>29</v>
      </c>
      <c r="K71" s="7">
        <v>13</v>
      </c>
      <c r="L71" s="7">
        <v>14</v>
      </c>
      <c r="M71" s="7">
        <v>68</v>
      </c>
    </row>
    <row r="72" spans="1:13" x14ac:dyDescent="0.2">
      <c r="A72" s="8" t="s">
        <v>212</v>
      </c>
      <c r="B72" s="5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 x14ac:dyDescent="0.2">
      <c r="A73" s="1" t="s">
        <v>458</v>
      </c>
      <c r="B73" s="57">
        <v>1480</v>
      </c>
      <c r="C73" s="7">
        <v>90</v>
      </c>
      <c r="D73" s="7">
        <v>85</v>
      </c>
      <c r="E73" s="7">
        <v>199</v>
      </c>
      <c r="F73" s="7">
        <v>117</v>
      </c>
      <c r="G73" s="7">
        <v>86</v>
      </c>
      <c r="H73" s="7">
        <v>73</v>
      </c>
      <c r="I73" s="7">
        <v>161</v>
      </c>
      <c r="J73" s="7">
        <v>206</v>
      </c>
      <c r="K73" s="7">
        <v>56</v>
      </c>
      <c r="L73" s="7">
        <v>86</v>
      </c>
      <c r="M73" s="7">
        <v>321</v>
      </c>
    </row>
    <row r="74" spans="1:13" x14ac:dyDescent="0.2">
      <c r="A74" s="1" t="s">
        <v>459</v>
      </c>
      <c r="B74" s="57">
        <v>873</v>
      </c>
      <c r="C74" s="7">
        <v>44</v>
      </c>
      <c r="D74" s="7">
        <v>108</v>
      </c>
      <c r="E74" s="7">
        <v>134</v>
      </c>
      <c r="F74" s="7">
        <v>50</v>
      </c>
      <c r="G74" s="7">
        <v>33</v>
      </c>
      <c r="H74" s="7">
        <v>43</v>
      </c>
      <c r="I74" s="7">
        <v>68</v>
      </c>
      <c r="J74" s="7">
        <v>129</v>
      </c>
      <c r="K74" s="7">
        <v>48</v>
      </c>
      <c r="L74" s="7">
        <v>48</v>
      </c>
      <c r="M74" s="7">
        <v>168</v>
      </c>
    </row>
    <row r="75" spans="1:13" ht="12.6" customHeight="1" x14ac:dyDescent="0.2">
      <c r="A75" s="1" t="s">
        <v>460</v>
      </c>
      <c r="B75" s="57">
        <v>793</v>
      </c>
      <c r="C75" s="7">
        <v>48</v>
      </c>
      <c r="D75" s="7">
        <v>55</v>
      </c>
      <c r="E75" s="7">
        <v>122</v>
      </c>
      <c r="F75" s="7">
        <v>67</v>
      </c>
      <c r="G75" s="7">
        <v>58</v>
      </c>
      <c r="H75" s="7">
        <v>27</v>
      </c>
      <c r="I75" s="7">
        <v>80</v>
      </c>
      <c r="J75" s="7">
        <v>92</v>
      </c>
      <c r="K75" s="7">
        <v>23</v>
      </c>
      <c r="L75" s="7">
        <v>62</v>
      </c>
      <c r="M75" s="7">
        <v>159</v>
      </c>
    </row>
    <row r="76" spans="1:13" ht="12.6" customHeight="1" x14ac:dyDescent="0.2">
      <c r="A76" s="1" t="s">
        <v>461</v>
      </c>
      <c r="B76" s="57">
        <v>361</v>
      </c>
      <c r="C76" s="7">
        <v>23</v>
      </c>
      <c r="D76" s="7">
        <v>7</v>
      </c>
      <c r="E76" s="7">
        <v>37</v>
      </c>
      <c r="F76" s="7">
        <v>31</v>
      </c>
      <c r="G76" s="7">
        <v>9</v>
      </c>
      <c r="H76" s="7">
        <v>20</v>
      </c>
      <c r="I76" s="7">
        <v>76</v>
      </c>
      <c r="J76" s="7">
        <v>40</v>
      </c>
      <c r="K76" s="7">
        <v>21</v>
      </c>
      <c r="L76" s="7">
        <v>16</v>
      </c>
      <c r="M76" s="7">
        <v>81</v>
      </c>
    </row>
    <row r="77" spans="1:13" x14ac:dyDescent="0.2">
      <c r="A77" s="1" t="s">
        <v>462</v>
      </c>
      <c r="B77" s="57">
        <v>1667</v>
      </c>
      <c r="C77" s="7">
        <v>129</v>
      </c>
      <c r="D77" s="7">
        <v>48</v>
      </c>
      <c r="E77" s="7">
        <v>255</v>
      </c>
      <c r="F77" s="7">
        <v>145</v>
      </c>
      <c r="G77" s="7">
        <v>15</v>
      </c>
      <c r="H77" s="7">
        <v>120</v>
      </c>
      <c r="I77" s="7">
        <v>299</v>
      </c>
      <c r="J77" s="7">
        <v>260</v>
      </c>
      <c r="K77" s="7">
        <v>56</v>
      </c>
      <c r="L77" s="7">
        <v>51</v>
      </c>
      <c r="M77" s="7">
        <v>289</v>
      </c>
    </row>
    <row r="78" spans="1:13" x14ac:dyDescent="0.2">
      <c r="A78" s="8" t="s">
        <v>213</v>
      </c>
      <c r="B78" s="5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 x14ac:dyDescent="0.2">
      <c r="A79" s="1" t="s">
        <v>557</v>
      </c>
      <c r="B79" s="57">
        <v>534</v>
      </c>
      <c r="C79" s="7">
        <v>29</v>
      </c>
      <c r="D79" s="7">
        <v>37</v>
      </c>
      <c r="E79" s="7">
        <v>100</v>
      </c>
      <c r="F79" s="7">
        <v>49</v>
      </c>
      <c r="G79" s="7">
        <v>29</v>
      </c>
      <c r="H79" s="7">
        <v>21</v>
      </c>
      <c r="I79" s="7">
        <v>43</v>
      </c>
      <c r="J79" s="7">
        <v>61</v>
      </c>
      <c r="K79" s="7">
        <v>24</v>
      </c>
      <c r="L79" s="7">
        <v>45</v>
      </c>
      <c r="M79" s="7">
        <v>96</v>
      </c>
    </row>
    <row r="80" spans="1:13" x14ac:dyDescent="0.2">
      <c r="A80" s="1" t="s">
        <v>463</v>
      </c>
      <c r="B80" s="57">
        <v>1056</v>
      </c>
      <c r="C80" s="7">
        <v>59</v>
      </c>
      <c r="D80" s="7">
        <v>70</v>
      </c>
      <c r="E80" s="7">
        <v>118</v>
      </c>
      <c r="F80" s="7">
        <v>188</v>
      </c>
      <c r="G80" s="7">
        <v>21</v>
      </c>
      <c r="H80" s="7">
        <v>46</v>
      </c>
      <c r="I80" s="7">
        <v>126</v>
      </c>
      <c r="J80" s="7">
        <v>150</v>
      </c>
      <c r="K80" s="7">
        <v>44</v>
      </c>
      <c r="L80" s="7">
        <v>63</v>
      </c>
      <c r="M80" s="7">
        <v>171</v>
      </c>
    </row>
    <row r="81" spans="1:13" x14ac:dyDescent="0.2">
      <c r="A81" s="1" t="s">
        <v>464</v>
      </c>
      <c r="B81" s="57">
        <v>510</v>
      </c>
      <c r="C81" s="7">
        <v>26</v>
      </c>
      <c r="D81" s="7">
        <v>31</v>
      </c>
      <c r="E81" s="7">
        <v>55</v>
      </c>
      <c r="F81" s="7">
        <v>60</v>
      </c>
      <c r="G81" s="7">
        <v>18</v>
      </c>
      <c r="H81" s="7">
        <v>30</v>
      </c>
      <c r="I81" s="7">
        <v>62</v>
      </c>
      <c r="J81" s="7">
        <v>60</v>
      </c>
      <c r="K81" s="7">
        <v>24</v>
      </c>
      <c r="L81" s="7">
        <v>44</v>
      </c>
      <c r="M81" s="7">
        <v>100</v>
      </c>
    </row>
    <row r="82" spans="1:13" x14ac:dyDescent="0.2">
      <c r="A82" s="1" t="s">
        <v>536</v>
      </c>
      <c r="B82" s="57">
        <v>594</v>
      </c>
      <c r="C82" s="7">
        <v>16</v>
      </c>
      <c r="D82" s="7">
        <v>40</v>
      </c>
      <c r="E82" s="7">
        <v>66</v>
      </c>
      <c r="F82" s="7">
        <v>86</v>
      </c>
      <c r="G82" s="7">
        <v>8</v>
      </c>
      <c r="H82" s="7">
        <v>26</v>
      </c>
      <c r="I82" s="7">
        <v>112</v>
      </c>
      <c r="J82" s="7">
        <v>88</v>
      </c>
      <c r="K82" s="7">
        <v>40</v>
      </c>
      <c r="L82" s="7">
        <v>26</v>
      </c>
      <c r="M82" s="7">
        <v>86</v>
      </c>
    </row>
    <row r="83" spans="1:13" x14ac:dyDescent="0.2">
      <c r="A83" s="1" t="s">
        <v>465</v>
      </c>
      <c r="B83" s="57">
        <v>487</v>
      </c>
      <c r="C83" s="7">
        <v>23</v>
      </c>
      <c r="D83" s="7">
        <v>9</v>
      </c>
      <c r="E83" s="7">
        <v>41</v>
      </c>
      <c r="F83" s="7">
        <v>54</v>
      </c>
      <c r="G83" s="7">
        <v>6</v>
      </c>
      <c r="H83" s="7">
        <v>17</v>
      </c>
      <c r="I83" s="7">
        <v>95</v>
      </c>
      <c r="J83" s="7">
        <v>52</v>
      </c>
      <c r="K83" s="7">
        <v>82</v>
      </c>
      <c r="L83" s="7">
        <v>24</v>
      </c>
      <c r="M83" s="7">
        <v>84</v>
      </c>
    </row>
    <row r="84" spans="1:13" x14ac:dyDescent="0.2">
      <c r="A84" s="8" t="s">
        <v>214</v>
      </c>
      <c r="B84" s="5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x14ac:dyDescent="0.2">
      <c r="A85" s="1" t="s">
        <v>466</v>
      </c>
      <c r="B85" s="57">
        <v>2049</v>
      </c>
      <c r="C85" s="7">
        <v>141</v>
      </c>
      <c r="D85" s="7">
        <v>127</v>
      </c>
      <c r="E85" s="7">
        <v>288</v>
      </c>
      <c r="F85" s="7">
        <v>200</v>
      </c>
      <c r="G85" s="7">
        <v>55</v>
      </c>
      <c r="H85" s="7">
        <v>94</v>
      </c>
      <c r="I85" s="7">
        <v>259</v>
      </c>
      <c r="J85" s="7">
        <v>270</v>
      </c>
      <c r="K85" s="7">
        <v>90</v>
      </c>
      <c r="L85" s="7">
        <v>136</v>
      </c>
      <c r="M85" s="7">
        <v>389</v>
      </c>
    </row>
    <row r="86" spans="1:13" x14ac:dyDescent="0.2">
      <c r="A86" s="1" t="s">
        <v>467</v>
      </c>
      <c r="B86" s="57">
        <v>322</v>
      </c>
      <c r="C86" s="7">
        <v>25</v>
      </c>
      <c r="D86" s="7">
        <v>14</v>
      </c>
      <c r="E86" s="7">
        <v>50</v>
      </c>
      <c r="F86" s="7">
        <v>24</v>
      </c>
      <c r="G86" s="7">
        <v>16</v>
      </c>
      <c r="H86" s="7">
        <v>9</v>
      </c>
      <c r="I86" s="7">
        <v>34</v>
      </c>
      <c r="J86" s="7">
        <v>48</v>
      </c>
      <c r="K86" s="7">
        <v>13</v>
      </c>
      <c r="L86" s="7">
        <v>21</v>
      </c>
      <c r="M86" s="7">
        <v>68</v>
      </c>
    </row>
    <row r="87" spans="1:13" x14ac:dyDescent="0.2">
      <c r="A87" s="8" t="s">
        <v>215</v>
      </c>
      <c r="B87" s="5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 x14ac:dyDescent="0.2">
      <c r="A88" s="1" t="s">
        <v>468</v>
      </c>
      <c r="B88" s="57">
        <v>727</v>
      </c>
      <c r="C88" s="7">
        <v>32</v>
      </c>
      <c r="D88" s="7">
        <v>55</v>
      </c>
      <c r="E88" s="7">
        <v>107</v>
      </c>
      <c r="F88" s="7">
        <v>53</v>
      </c>
      <c r="G88" s="7">
        <v>61</v>
      </c>
      <c r="H88" s="7">
        <v>24</v>
      </c>
      <c r="I88" s="7">
        <v>69</v>
      </c>
      <c r="J88" s="7">
        <v>92</v>
      </c>
      <c r="K88" s="7">
        <v>27</v>
      </c>
      <c r="L88" s="7">
        <v>53</v>
      </c>
      <c r="M88" s="7">
        <v>154</v>
      </c>
    </row>
    <row r="89" spans="1:13" x14ac:dyDescent="0.2">
      <c r="A89" s="1" t="s">
        <v>469</v>
      </c>
      <c r="B89" s="57">
        <v>1362</v>
      </c>
      <c r="C89" s="7">
        <v>72</v>
      </c>
      <c r="D89" s="7">
        <v>120</v>
      </c>
      <c r="E89" s="7">
        <v>203</v>
      </c>
      <c r="F89" s="7">
        <v>97</v>
      </c>
      <c r="G89" s="7">
        <v>118</v>
      </c>
      <c r="H89" s="7">
        <v>64</v>
      </c>
      <c r="I89" s="7">
        <v>104</v>
      </c>
      <c r="J89" s="7">
        <v>180</v>
      </c>
      <c r="K89" s="7">
        <v>37</v>
      </c>
      <c r="L89" s="7">
        <v>84</v>
      </c>
      <c r="M89" s="7">
        <v>283</v>
      </c>
    </row>
    <row r="90" spans="1:13" x14ac:dyDescent="0.2">
      <c r="A90" s="1" t="s">
        <v>470</v>
      </c>
      <c r="B90" s="57">
        <v>913</v>
      </c>
      <c r="C90" s="7">
        <v>40</v>
      </c>
      <c r="D90" s="7">
        <v>30</v>
      </c>
      <c r="E90" s="7">
        <v>169</v>
      </c>
      <c r="F90" s="7">
        <v>56</v>
      </c>
      <c r="G90" s="7">
        <v>29</v>
      </c>
      <c r="H90" s="7">
        <v>83</v>
      </c>
      <c r="I90" s="7">
        <v>127</v>
      </c>
      <c r="J90" s="7">
        <v>129</v>
      </c>
      <c r="K90" s="7">
        <v>54</v>
      </c>
      <c r="L90" s="7">
        <v>42</v>
      </c>
      <c r="M90" s="7">
        <v>154</v>
      </c>
    </row>
    <row r="91" spans="1:13" x14ac:dyDescent="0.2">
      <c r="A91" s="8" t="s">
        <v>216</v>
      </c>
      <c r="B91" s="5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 x14ac:dyDescent="0.2">
      <c r="A92" s="1" t="s">
        <v>471</v>
      </c>
      <c r="B92" s="57">
        <v>2490</v>
      </c>
      <c r="C92" s="7">
        <v>126</v>
      </c>
      <c r="D92" s="7">
        <v>153</v>
      </c>
      <c r="E92" s="7">
        <v>324</v>
      </c>
      <c r="F92" s="7">
        <v>208</v>
      </c>
      <c r="G92" s="7">
        <v>243</v>
      </c>
      <c r="H92" s="7">
        <v>111</v>
      </c>
      <c r="I92" s="7">
        <v>270</v>
      </c>
      <c r="J92" s="7">
        <v>331</v>
      </c>
      <c r="K92" s="7">
        <v>70</v>
      </c>
      <c r="L92" s="7">
        <v>138</v>
      </c>
      <c r="M92" s="7">
        <v>516</v>
      </c>
    </row>
    <row r="93" spans="1:13" x14ac:dyDescent="0.2">
      <c r="A93" s="1" t="s">
        <v>472</v>
      </c>
      <c r="B93" s="57">
        <v>268</v>
      </c>
      <c r="C93" s="7">
        <v>10</v>
      </c>
      <c r="D93" s="7">
        <v>23</v>
      </c>
      <c r="E93" s="7">
        <v>35</v>
      </c>
      <c r="F93" s="7">
        <v>13</v>
      </c>
      <c r="G93" s="7">
        <v>38</v>
      </c>
      <c r="H93" s="7">
        <v>1</v>
      </c>
      <c r="I93" s="7">
        <v>22</v>
      </c>
      <c r="J93" s="7">
        <v>22</v>
      </c>
      <c r="K93" s="7">
        <v>7</v>
      </c>
      <c r="L93" s="7">
        <v>11</v>
      </c>
      <c r="M93" s="7">
        <v>86</v>
      </c>
    </row>
    <row r="94" spans="1:13" x14ac:dyDescent="0.2">
      <c r="A94" s="8" t="s">
        <v>217</v>
      </c>
      <c r="B94" s="5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">
      <c r="A95" s="1" t="s">
        <v>473</v>
      </c>
      <c r="B95" s="57">
        <v>48</v>
      </c>
      <c r="C95" s="7">
        <v>2</v>
      </c>
      <c r="D95" s="7">
        <v>5</v>
      </c>
      <c r="E95" s="7">
        <v>2</v>
      </c>
      <c r="F95" s="7">
        <v>2</v>
      </c>
      <c r="G95" s="7">
        <v>4</v>
      </c>
      <c r="H95" s="7">
        <v>1</v>
      </c>
      <c r="I95" s="7">
        <v>2</v>
      </c>
      <c r="J95" s="7">
        <v>13</v>
      </c>
      <c r="K95" s="7">
        <v>0</v>
      </c>
      <c r="L95" s="7">
        <v>2</v>
      </c>
      <c r="M95" s="7">
        <v>15</v>
      </c>
    </row>
    <row r="96" spans="1:13" x14ac:dyDescent="0.2">
      <c r="A96" s="1" t="s">
        <v>474</v>
      </c>
      <c r="B96" s="57">
        <v>80</v>
      </c>
      <c r="C96" s="7">
        <v>20</v>
      </c>
      <c r="D96" s="7">
        <v>3</v>
      </c>
      <c r="E96" s="7">
        <v>11</v>
      </c>
      <c r="F96" s="7">
        <v>2</v>
      </c>
      <c r="G96" s="7">
        <v>3</v>
      </c>
      <c r="H96" s="7">
        <v>4</v>
      </c>
      <c r="I96" s="7">
        <v>4</v>
      </c>
      <c r="J96" s="7">
        <v>13</v>
      </c>
      <c r="K96" s="7">
        <v>0</v>
      </c>
      <c r="L96" s="7">
        <v>2</v>
      </c>
      <c r="M96" s="7">
        <v>18</v>
      </c>
    </row>
    <row r="97" spans="1:13" x14ac:dyDescent="0.2">
      <c r="A97" s="1" t="s">
        <v>475</v>
      </c>
      <c r="B97" s="57">
        <v>68</v>
      </c>
      <c r="C97" s="7">
        <v>11</v>
      </c>
      <c r="D97" s="7">
        <v>4</v>
      </c>
      <c r="E97" s="7">
        <v>8</v>
      </c>
      <c r="F97" s="7">
        <v>5</v>
      </c>
      <c r="G97" s="7">
        <v>1</v>
      </c>
      <c r="H97" s="7">
        <v>4</v>
      </c>
      <c r="I97" s="7">
        <v>4</v>
      </c>
      <c r="J97" s="7">
        <v>12</v>
      </c>
      <c r="K97" s="7">
        <v>1</v>
      </c>
      <c r="L97" s="7">
        <v>3</v>
      </c>
      <c r="M97" s="7">
        <v>15</v>
      </c>
    </row>
    <row r="98" spans="1:13" x14ac:dyDescent="0.2">
      <c r="A98" s="1" t="s">
        <v>476</v>
      </c>
      <c r="B98" s="57">
        <v>40</v>
      </c>
      <c r="C98" s="7">
        <v>2</v>
      </c>
      <c r="D98" s="7">
        <v>1</v>
      </c>
      <c r="E98" s="7">
        <v>11</v>
      </c>
      <c r="F98" s="7">
        <v>4</v>
      </c>
      <c r="G98" s="7">
        <v>2</v>
      </c>
      <c r="H98" s="7">
        <v>1</v>
      </c>
      <c r="I98" s="7">
        <v>2</v>
      </c>
      <c r="J98" s="7">
        <v>4</v>
      </c>
      <c r="K98" s="7">
        <v>0</v>
      </c>
      <c r="L98" s="7">
        <v>0</v>
      </c>
      <c r="M98" s="7">
        <v>13</v>
      </c>
    </row>
    <row r="99" spans="1:13" x14ac:dyDescent="0.2">
      <c r="A99" s="1" t="s">
        <v>477</v>
      </c>
      <c r="B99" s="57">
        <v>2</v>
      </c>
      <c r="C99" s="7">
        <v>0</v>
      </c>
      <c r="D99" s="7">
        <v>0</v>
      </c>
      <c r="E99" s="7">
        <v>0</v>
      </c>
      <c r="F99" s="7">
        <v>1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0</v>
      </c>
      <c r="M99" s="7">
        <v>0</v>
      </c>
    </row>
    <row r="100" spans="1:13" x14ac:dyDescent="0.2">
      <c r="A100" s="1" t="s">
        <v>478</v>
      </c>
      <c r="B100" s="57">
        <v>132</v>
      </c>
      <c r="C100" s="7">
        <v>9</v>
      </c>
      <c r="D100" s="7">
        <v>7</v>
      </c>
      <c r="E100" s="7">
        <v>13</v>
      </c>
      <c r="F100" s="7">
        <v>1</v>
      </c>
      <c r="G100" s="7">
        <v>1</v>
      </c>
      <c r="H100" s="7">
        <v>13</v>
      </c>
      <c r="I100" s="7">
        <v>29</v>
      </c>
      <c r="J100" s="7">
        <v>19</v>
      </c>
      <c r="K100" s="7">
        <v>9</v>
      </c>
      <c r="L100" s="7">
        <v>5</v>
      </c>
      <c r="M100" s="7">
        <v>26</v>
      </c>
    </row>
    <row r="101" spans="1:13" x14ac:dyDescent="0.2">
      <c r="A101" s="1" t="s">
        <v>479</v>
      </c>
      <c r="B101" s="57">
        <v>48</v>
      </c>
      <c r="C101" s="7">
        <v>3</v>
      </c>
      <c r="D101" s="7">
        <v>1</v>
      </c>
      <c r="E101" s="7">
        <v>5</v>
      </c>
      <c r="F101" s="7">
        <v>3</v>
      </c>
      <c r="G101" s="7">
        <v>8</v>
      </c>
      <c r="H101" s="7">
        <v>1</v>
      </c>
      <c r="I101" s="7">
        <v>3</v>
      </c>
      <c r="J101" s="7">
        <v>10</v>
      </c>
      <c r="K101" s="7">
        <v>1</v>
      </c>
      <c r="L101" s="7">
        <v>1</v>
      </c>
      <c r="M101" s="7">
        <v>12</v>
      </c>
    </row>
    <row r="102" spans="1:13" x14ac:dyDescent="0.2">
      <c r="A102" s="8" t="s">
        <v>218</v>
      </c>
      <c r="B102" s="5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 x14ac:dyDescent="0.2">
      <c r="A103" s="1" t="s">
        <v>480</v>
      </c>
      <c r="B103" s="57">
        <v>695</v>
      </c>
      <c r="C103" s="7">
        <v>41</v>
      </c>
      <c r="D103" s="7">
        <v>58</v>
      </c>
      <c r="E103" s="7">
        <v>106</v>
      </c>
      <c r="F103" s="7">
        <v>48</v>
      </c>
      <c r="G103" s="7">
        <v>56</v>
      </c>
      <c r="H103" s="7">
        <v>17</v>
      </c>
      <c r="I103" s="7">
        <v>51</v>
      </c>
      <c r="J103" s="7">
        <v>99</v>
      </c>
      <c r="K103" s="7">
        <v>21</v>
      </c>
      <c r="L103" s="7">
        <v>40</v>
      </c>
      <c r="M103" s="7">
        <v>158</v>
      </c>
    </row>
    <row r="104" spans="1:13" x14ac:dyDescent="0.2">
      <c r="A104" s="1" t="s">
        <v>481</v>
      </c>
      <c r="B104" s="57">
        <v>343</v>
      </c>
      <c r="C104" s="7">
        <v>52</v>
      </c>
      <c r="D104" s="7">
        <v>3</v>
      </c>
      <c r="E104" s="7">
        <v>13</v>
      </c>
      <c r="F104" s="7">
        <v>19</v>
      </c>
      <c r="G104" s="7">
        <v>4</v>
      </c>
      <c r="H104" s="7">
        <v>22</v>
      </c>
      <c r="I104" s="7">
        <v>110</v>
      </c>
      <c r="J104" s="7">
        <v>25</v>
      </c>
      <c r="K104" s="7">
        <v>15</v>
      </c>
      <c r="L104" s="7">
        <v>5</v>
      </c>
      <c r="M104" s="7">
        <v>75</v>
      </c>
    </row>
    <row r="105" spans="1:13" x14ac:dyDescent="0.2">
      <c r="A105" s="8" t="s">
        <v>219</v>
      </c>
      <c r="B105" s="5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x14ac:dyDescent="0.2">
      <c r="A106" s="1" t="s">
        <v>482</v>
      </c>
      <c r="B106" s="57">
        <v>181</v>
      </c>
      <c r="C106" s="7">
        <v>34</v>
      </c>
      <c r="D106" s="7">
        <v>8</v>
      </c>
      <c r="E106" s="7">
        <v>23</v>
      </c>
      <c r="F106" s="7">
        <v>5</v>
      </c>
      <c r="G106" s="7">
        <v>10</v>
      </c>
      <c r="H106" s="7">
        <v>1</v>
      </c>
      <c r="I106" s="7">
        <v>16</v>
      </c>
      <c r="J106" s="7">
        <v>17</v>
      </c>
      <c r="K106" s="7">
        <v>1</v>
      </c>
      <c r="L106" s="7">
        <v>2</v>
      </c>
      <c r="M106" s="7">
        <v>64</v>
      </c>
    </row>
    <row r="107" spans="1:13" x14ac:dyDescent="0.2">
      <c r="A107" s="1" t="s">
        <v>537</v>
      </c>
      <c r="B107" s="57">
        <v>398</v>
      </c>
      <c r="C107" s="7">
        <v>23</v>
      </c>
      <c r="D107" s="7">
        <v>25</v>
      </c>
      <c r="E107" s="7">
        <v>43</v>
      </c>
      <c r="F107" s="7">
        <v>19</v>
      </c>
      <c r="G107" s="7">
        <v>68</v>
      </c>
      <c r="H107" s="7">
        <v>21</v>
      </c>
      <c r="I107" s="7">
        <v>19</v>
      </c>
      <c r="J107" s="7">
        <v>79</v>
      </c>
      <c r="K107" s="7">
        <v>11</v>
      </c>
      <c r="L107" s="7">
        <v>17</v>
      </c>
      <c r="M107" s="7">
        <v>73</v>
      </c>
    </row>
    <row r="108" spans="1:13" x14ac:dyDescent="0.2">
      <c r="A108" s="1" t="s">
        <v>483</v>
      </c>
      <c r="B108" s="57">
        <v>247</v>
      </c>
      <c r="C108" s="7">
        <v>7</v>
      </c>
      <c r="D108" s="7">
        <v>20</v>
      </c>
      <c r="E108" s="7">
        <v>35</v>
      </c>
      <c r="F108" s="7">
        <v>39</v>
      </c>
      <c r="G108" s="7">
        <v>12</v>
      </c>
      <c r="H108" s="7">
        <v>6</v>
      </c>
      <c r="I108" s="7">
        <v>9</v>
      </c>
      <c r="J108" s="7">
        <v>42</v>
      </c>
      <c r="K108" s="7">
        <v>4</v>
      </c>
      <c r="L108" s="7">
        <v>9</v>
      </c>
      <c r="M108" s="7">
        <v>64</v>
      </c>
    </row>
    <row r="109" spans="1:13" x14ac:dyDescent="0.2">
      <c r="A109" s="1" t="s">
        <v>484</v>
      </c>
      <c r="B109" s="57">
        <v>184</v>
      </c>
      <c r="C109" s="7">
        <v>7</v>
      </c>
      <c r="D109" s="7">
        <v>19</v>
      </c>
      <c r="E109" s="7">
        <v>8</v>
      </c>
      <c r="F109" s="7">
        <v>34</v>
      </c>
      <c r="G109" s="7">
        <v>6</v>
      </c>
      <c r="H109" s="7">
        <v>10</v>
      </c>
      <c r="I109" s="7">
        <v>19</v>
      </c>
      <c r="J109" s="7">
        <v>30</v>
      </c>
      <c r="K109" s="7">
        <v>5</v>
      </c>
      <c r="L109" s="7">
        <v>2</v>
      </c>
      <c r="M109" s="7">
        <v>44</v>
      </c>
    </row>
    <row r="110" spans="1:13" x14ac:dyDescent="0.2">
      <c r="A110" s="1" t="s">
        <v>485</v>
      </c>
      <c r="B110" s="57">
        <v>107</v>
      </c>
      <c r="C110" s="7">
        <v>4</v>
      </c>
      <c r="D110" s="7">
        <v>17</v>
      </c>
      <c r="E110" s="7">
        <v>4</v>
      </c>
      <c r="F110" s="7">
        <v>33</v>
      </c>
      <c r="G110" s="7">
        <v>0</v>
      </c>
      <c r="H110" s="7">
        <v>2</v>
      </c>
      <c r="I110" s="7">
        <v>1</v>
      </c>
      <c r="J110" s="7">
        <v>20</v>
      </c>
      <c r="K110" s="7">
        <v>1</v>
      </c>
      <c r="L110" s="7">
        <v>0</v>
      </c>
      <c r="M110" s="7">
        <v>25</v>
      </c>
    </row>
    <row r="111" spans="1:13" x14ac:dyDescent="0.2">
      <c r="A111" s="1" t="s">
        <v>486</v>
      </c>
      <c r="B111" s="57">
        <v>106</v>
      </c>
      <c r="C111" s="7">
        <v>10</v>
      </c>
      <c r="D111" s="7">
        <v>8</v>
      </c>
      <c r="E111" s="7">
        <v>11</v>
      </c>
      <c r="F111" s="7">
        <v>13</v>
      </c>
      <c r="G111" s="7">
        <v>2</v>
      </c>
      <c r="H111" s="7">
        <v>6</v>
      </c>
      <c r="I111" s="7">
        <v>8</v>
      </c>
      <c r="J111" s="7">
        <v>27</v>
      </c>
      <c r="K111" s="7">
        <v>0</v>
      </c>
      <c r="L111" s="7">
        <v>4</v>
      </c>
      <c r="M111" s="7">
        <v>17</v>
      </c>
    </row>
    <row r="112" spans="1:13" x14ac:dyDescent="0.2">
      <c r="A112" s="1" t="s">
        <v>487</v>
      </c>
      <c r="B112" s="57">
        <v>215</v>
      </c>
      <c r="C112" s="7">
        <v>17</v>
      </c>
      <c r="D112" s="7">
        <v>11</v>
      </c>
      <c r="E112" s="7">
        <v>27</v>
      </c>
      <c r="F112" s="7">
        <v>17</v>
      </c>
      <c r="G112" s="7">
        <v>31</v>
      </c>
      <c r="H112" s="7">
        <v>4</v>
      </c>
      <c r="I112" s="7">
        <v>14</v>
      </c>
      <c r="J112" s="7">
        <v>21</v>
      </c>
      <c r="K112" s="7">
        <v>7</v>
      </c>
      <c r="L112" s="7">
        <v>9</v>
      </c>
      <c r="M112" s="7">
        <v>57</v>
      </c>
    </row>
    <row r="113" spans="1:13" x14ac:dyDescent="0.2">
      <c r="A113" s="1" t="s">
        <v>488</v>
      </c>
      <c r="B113" s="57">
        <v>83</v>
      </c>
      <c r="C113" s="7">
        <v>5</v>
      </c>
      <c r="D113" s="7">
        <v>1</v>
      </c>
      <c r="E113" s="7">
        <v>8</v>
      </c>
      <c r="F113" s="7">
        <v>7</v>
      </c>
      <c r="G113" s="7">
        <v>5</v>
      </c>
      <c r="H113" s="7">
        <v>3</v>
      </c>
      <c r="I113" s="7">
        <v>7</v>
      </c>
      <c r="J113" s="7">
        <v>13</v>
      </c>
      <c r="K113" s="7">
        <v>6</v>
      </c>
      <c r="L113" s="7">
        <v>7</v>
      </c>
      <c r="M113" s="7">
        <v>21</v>
      </c>
    </row>
    <row r="114" spans="1:13" x14ac:dyDescent="0.2">
      <c r="A114" s="1" t="s">
        <v>220</v>
      </c>
      <c r="B114" s="57">
        <v>7381</v>
      </c>
      <c r="C114" s="7">
        <v>455</v>
      </c>
      <c r="D114" s="7">
        <v>125</v>
      </c>
      <c r="E114" s="7">
        <v>463</v>
      </c>
      <c r="F114" s="7">
        <v>117</v>
      </c>
      <c r="G114" s="7">
        <v>1054</v>
      </c>
      <c r="H114" s="7">
        <v>556</v>
      </c>
      <c r="I114" s="7">
        <v>823</v>
      </c>
      <c r="J114" s="7">
        <v>1414</v>
      </c>
      <c r="K114" s="7">
        <v>265</v>
      </c>
      <c r="L114" s="7">
        <v>196</v>
      </c>
      <c r="M114" s="7">
        <v>1913</v>
      </c>
    </row>
    <row r="115" spans="1:13" x14ac:dyDescent="0.2">
      <c r="A115" s="1" t="s">
        <v>538</v>
      </c>
      <c r="B115" s="7"/>
    </row>
    <row r="116" spans="1:13" x14ac:dyDescent="0.2">
      <c r="B116" s="7"/>
    </row>
    <row r="117" spans="1:13" x14ac:dyDescent="0.2">
      <c r="B117" s="57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W130"/>
  <sheetViews>
    <sheetView workbookViewId="0"/>
  </sheetViews>
  <sheetFormatPr baseColWidth="10" defaultColWidth="11.42578125" defaultRowHeight="12.75" x14ac:dyDescent="0.2"/>
  <cols>
    <col min="1" max="1" width="27.85546875" style="1" customWidth="1"/>
    <col min="2" max="50" width="8.28515625" style="1" customWidth="1"/>
    <col min="51" max="16384" width="11.42578125" style="1"/>
  </cols>
  <sheetData>
    <row r="1" spans="1:15" x14ac:dyDescent="0.2">
      <c r="A1" s="8" t="s">
        <v>806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5" x14ac:dyDescent="0.2">
      <c r="A2" s="12" t="s">
        <v>826</v>
      </c>
    </row>
    <row r="4" spans="1:15" ht="26.25" customHeight="1" x14ac:dyDescent="0.2">
      <c r="B4" s="8" t="s">
        <v>489</v>
      </c>
      <c r="M4" s="2"/>
    </row>
    <row r="5" spans="1:15" x14ac:dyDescent="0.2">
      <c r="A5" s="6"/>
      <c r="B5" s="2" t="s">
        <v>524</v>
      </c>
      <c r="C5" s="1">
        <v>241</v>
      </c>
      <c r="D5" s="1">
        <v>251</v>
      </c>
      <c r="E5" s="1">
        <v>259</v>
      </c>
      <c r="F5" s="1">
        <v>271</v>
      </c>
      <c r="G5" s="1">
        <v>273</v>
      </c>
      <c r="H5" s="1">
        <v>277</v>
      </c>
      <c r="I5" s="1">
        <v>279</v>
      </c>
      <c r="J5" s="1">
        <v>282</v>
      </c>
      <c r="K5" s="1">
        <v>283</v>
      </c>
      <c r="L5" s="1">
        <v>289</v>
      </c>
      <c r="M5" s="2" t="s">
        <v>490</v>
      </c>
    </row>
    <row r="6" spans="1:15" x14ac:dyDescent="0.2">
      <c r="A6" s="81" t="s">
        <v>204</v>
      </c>
      <c r="B6" s="27">
        <f>SUM(B8:B114)</f>
        <v>28633</v>
      </c>
      <c r="C6" s="27">
        <f t="shared" ref="C6:M6" si="0">SUM(C8:C114)</f>
        <v>1634</v>
      </c>
      <c r="D6" s="27">
        <f t="shared" si="0"/>
        <v>1468</v>
      </c>
      <c r="E6" s="27">
        <f t="shared" si="0"/>
        <v>1105</v>
      </c>
      <c r="F6" s="27">
        <f t="shared" si="0"/>
        <v>1155</v>
      </c>
      <c r="G6" s="27">
        <f t="shared" si="0"/>
        <v>4844</v>
      </c>
      <c r="H6" s="27">
        <f t="shared" si="0"/>
        <v>1701</v>
      </c>
      <c r="I6" s="27">
        <f t="shared" si="0"/>
        <v>1040</v>
      </c>
      <c r="J6" s="27">
        <f t="shared" si="0"/>
        <v>1945</v>
      </c>
      <c r="K6" s="27">
        <f t="shared" si="0"/>
        <v>4734</v>
      </c>
      <c r="L6" s="27">
        <f t="shared" si="0"/>
        <v>1036</v>
      </c>
      <c r="M6" s="27">
        <f t="shared" si="0"/>
        <v>7971</v>
      </c>
    </row>
    <row r="7" spans="1:15" x14ac:dyDescent="0.2">
      <c r="A7" s="8" t="s">
        <v>205</v>
      </c>
      <c r="B7" s="57"/>
      <c r="G7" s="57"/>
    </row>
    <row r="8" spans="1:15" x14ac:dyDescent="0.2">
      <c r="A8" s="1" t="s">
        <v>372</v>
      </c>
      <c r="B8" s="57">
        <v>253</v>
      </c>
      <c r="C8" s="1">
        <v>32</v>
      </c>
      <c r="D8" s="1">
        <v>8</v>
      </c>
      <c r="E8" s="1">
        <v>5</v>
      </c>
      <c r="F8" s="1">
        <v>5</v>
      </c>
      <c r="G8" s="57">
        <v>56</v>
      </c>
      <c r="H8" s="1">
        <v>16</v>
      </c>
      <c r="I8" s="1">
        <v>6</v>
      </c>
      <c r="J8" s="1">
        <v>18</v>
      </c>
      <c r="K8" s="1">
        <v>18</v>
      </c>
      <c r="L8" s="1">
        <v>16</v>
      </c>
      <c r="M8" s="7">
        <v>73</v>
      </c>
    </row>
    <row r="9" spans="1:15" x14ac:dyDescent="0.2">
      <c r="A9" s="1" t="s">
        <v>382</v>
      </c>
      <c r="B9" s="57">
        <v>530</v>
      </c>
      <c r="C9" s="1">
        <v>45</v>
      </c>
      <c r="D9" s="1">
        <v>11</v>
      </c>
      <c r="E9" s="1">
        <v>10</v>
      </c>
      <c r="F9" s="1">
        <v>13</v>
      </c>
      <c r="G9" s="57">
        <v>206</v>
      </c>
      <c r="H9" s="1">
        <v>21</v>
      </c>
      <c r="I9" s="1">
        <v>36</v>
      </c>
      <c r="J9" s="1">
        <v>5</v>
      </c>
      <c r="K9" s="1">
        <v>61</v>
      </c>
      <c r="L9" s="1">
        <v>12</v>
      </c>
      <c r="M9" s="7">
        <v>110</v>
      </c>
    </row>
    <row r="10" spans="1:15" x14ac:dyDescent="0.2">
      <c r="A10" s="1" t="s">
        <v>383</v>
      </c>
      <c r="B10" s="57">
        <v>359</v>
      </c>
      <c r="C10" s="1">
        <v>26</v>
      </c>
      <c r="D10" s="1">
        <v>15</v>
      </c>
      <c r="E10" s="1">
        <v>5</v>
      </c>
      <c r="F10" s="1">
        <v>3</v>
      </c>
      <c r="G10" s="57">
        <v>44</v>
      </c>
      <c r="H10" s="1">
        <v>36</v>
      </c>
      <c r="I10" s="1">
        <v>6</v>
      </c>
      <c r="J10" s="1">
        <v>37</v>
      </c>
      <c r="K10" s="1">
        <v>35</v>
      </c>
      <c r="L10" s="1">
        <v>20</v>
      </c>
      <c r="M10" s="7">
        <v>132</v>
      </c>
    </row>
    <row r="11" spans="1:15" x14ac:dyDescent="0.2">
      <c r="A11" s="1" t="s">
        <v>384</v>
      </c>
      <c r="B11" s="57">
        <v>300</v>
      </c>
      <c r="C11" s="1">
        <v>35</v>
      </c>
      <c r="D11" s="1">
        <v>8</v>
      </c>
      <c r="E11" s="1">
        <v>6</v>
      </c>
      <c r="F11" s="1">
        <v>5</v>
      </c>
      <c r="G11" s="57">
        <v>60</v>
      </c>
      <c r="H11" s="1">
        <v>18</v>
      </c>
      <c r="I11" s="1">
        <v>11</v>
      </c>
      <c r="J11" s="1">
        <v>25</v>
      </c>
      <c r="K11" s="1">
        <v>41</v>
      </c>
      <c r="L11" s="1">
        <v>6</v>
      </c>
      <c r="M11" s="7">
        <v>85</v>
      </c>
    </row>
    <row r="12" spans="1:15" x14ac:dyDescent="0.2">
      <c r="A12" s="1" t="s">
        <v>385</v>
      </c>
      <c r="B12" s="57">
        <v>288</v>
      </c>
      <c r="C12" s="1">
        <v>28</v>
      </c>
      <c r="D12" s="1">
        <v>8</v>
      </c>
      <c r="E12" s="1">
        <v>8</v>
      </c>
      <c r="F12" s="1">
        <v>4</v>
      </c>
      <c r="G12" s="57">
        <v>65</v>
      </c>
      <c r="H12" s="1">
        <v>12</v>
      </c>
      <c r="I12" s="1">
        <v>5</v>
      </c>
      <c r="J12" s="1">
        <v>20</v>
      </c>
      <c r="K12" s="1">
        <v>28</v>
      </c>
      <c r="L12" s="1">
        <v>13</v>
      </c>
      <c r="M12" s="7">
        <v>97</v>
      </c>
    </row>
    <row r="13" spans="1:15" x14ac:dyDescent="0.2">
      <c r="A13" s="1" t="s">
        <v>414</v>
      </c>
      <c r="B13" s="57">
        <v>1285</v>
      </c>
      <c r="C13" s="1">
        <v>84</v>
      </c>
      <c r="D13" s="1">
        <v>19</v>
      </c>
      <c r="E13" s="1">
        <v>16</v>
      </c>
      <c r="F13" s="1">
        <v>24</v>
      </c>
      <c r="G13" s="57">
        <v>483</v>
      </c>
      <c r="H13" s="1">
        <v>86</v>
      </c>
      <c r="I13" s="1">
        <v>56</v>
      </c>
      <c r="J13" s="1">
        <v>32</v>
      </c>
      <c r="K13" s="1">
        <v>192</v>
      </c>
      <c r="L13" s="1">
        <v>23</v>
      </c>
      <c r="M13" s="7">
        <v>270</v>
      </c>
    </row>
    <row r="14" spans="1:15" x14ac:dyDescent="0.2">
      <c r="A14" s="8" t="s">
        <v>552</v>
      </c>
      <c r="B14" s="57"/>
      <c r="G14" s="57"/>
      <c r="M14" s="7"/>
    </row>
    <row r="15" spans="1:15" x14ac:dyDescent="0.2">
      <c r="A15" s="1" t="s">
        <v>415</v>
      </c>
      <c r="B15" s="57">
        <v>1542</v>
      </c>
      <c r="C15" s="1">
        <v>128</v>
      </c>
      <c r="D15" s="1">
        <v>45</v>
      </c>
      <c r="E15" s="1">
        <v>51</v>
      </c>
      <c r="F15" s="1">
        <v>36</v>
      </c>
      <c r="G15" s="57">
        <v>273</v>
      </c>
      <c r="H15" s="1">
        <v>124</v>
      </c>
      <c r="I15" s="1">
        <v>46</v>
      </c>
      <c r="J15" s="1">
        <v>109</v>
      </c>
      <c r="K15" s="1">
        <v>191</v>
      </c>
      <c r="L15" s="1">
        <v>67</v>
      </c>
      <c r="M15" s="7">
        <v>472</v>
      </c>
    </row>
    <row r="16" spans="1:15" x14ac:dyDescent="0.2">
      <c r="A16" s="1" t="s">
        <v>375</v>
      </c>
      <c r="B16" s="57">
        <v>1133</v>
      </c>
      <c r="C16" s="1">
        <v>69</v>
      </c>
      <c r="D16" s="1">
        <v>20</v>
      </c>
      <c r="E16" s="1">
        <v>16</v>
      </c>
      <c r="F16" s="1">
        <v>17</v>
      </c>
      <c r="G16" s="57">
        <v>537</v>
      </c>
      <c r="H16" s="1">
        <v>20</v>
      </c>
      <c r="I16" s="1">
        <v>42</v>
      </c>
      <c r="J16" s="1">
        <v>20</v>
      </c>
      <c r="K16" s="1">
        <v>175</v>
      </c>
      <c r="L16" s="1">
        <v>24</v>
      </c>
      <c r="M16" s="7">
        <v>193</v>
      </c>
    </row>
    <row r="17" spans="1:13" x14ac:dyDescent="0.2">
      <c r="A17" s="1" t="s">
        <v>416</v>
      </c>
      <c r="B17" s="57">
        <v>1227</v>
      </c>
      <c r="C17" s="1">
        <v>81</v>
      </c>
      <c r="D17" s="1">
        <v>30</v>
      </c>
      <c r="E17" s="1">
        <v>19</v>
      </c>
      <c r="F17" s="1">
        <v>20</v>
      </c>
      <c r="G17" s="57">
        <v>453</v>
      </c>
      <c r="H17" s="1">
        <v>58</v>
      </c>
      <c r="I17" s="1">
        <v>35</v>
      </c>
      <c r="J17" s="1">
        <v>48</v>
      </c>
      <c r="K17" s="1">
        <v>208</v>
      </c>
      <c r="L17" s="1">
        <v>32</v>
      </c>
      <c r="M17" s="7">
        <v>243</v>
      </c>
    </row>
    <row r="18" spans="1:13" x14ac:dyDescent="0.2">
      <c r="A18" s="8" t="s">
        <v>206</v>
      </c>
      <c r="B18" s="57"/>
      <c r="G18" s="57"/>
      <c r="M18" s="7"/>
    </row>
    <row r="19" spans="1:13" x14ac:dyDescent="0.2">
      <c r="A19" s="1" t="s">
        <v>417</v>
      </c>
      <c r="B19" s="57">
        <v>387</v>
      </c>
      <c r="C19" s="1">
        <v>21</v>
      </c>
      <c r="D19" s="1">
        <v>10</v>
      </c>
      <c r="E19" s="1">
        <v>6</v>
      </c>
      <c r="F19" s="1">
        <v>16</v>
      </c>
      <c r="G19" s="57">
        <v>64</v>
      </c>
      <c r="H19" s="1">
        <v>32</v>
      </c>
      <c r="I19" s="1">
        <v>8</v>
      </c>
      <c r="J19" s="1">
        <v>25</v>
      </c>
      <c r="K19" s="1">
        <v>67</v>
      </c>
      <c r="L19" s="1">
        <v>13</v>
      </c>
      <c r="M19" s="7">
        <v>125</v>
      </c>
    </row>
    <row r="20" spans="1:13" x14ac:dyDescent="0.2">
      <c r="A20" s="1" t="s">
        <v>386</v>
      </c>
      <c r="B20" s="57">
        <v>454</v>
      </c>
      <c r="C20" s="1">
        <v>19</v>
      </c>
      <c r="D20" s="1">
        <v>7</v>
      </c>
      <c r="E20" s="1">
        <v>16</v>
      </c>
      <c r="F20" s="1">
        <v>13</v>
      </c>
      <c r="G20" s="57">
        <v>119</v>
      </c>
      <c r="H20" s="1">
        <v>32</v>
      </c>
      <c r="I20" s="1">
        <v>21</v>
      </c>
      <c r="J20" s="1">
        <v>22</v>
      </c>
      <c r="K20" s="1">
        <v>78</v>
      </c>
      <c r="L20" s="1">
        <v>15</v>
      </c>
      <c r="M20" s="7">
        <v>112</v>
      </c>
    </row>
    <row r="21" spans="1:13" x14ac:dyDescent="0.2">
      <c r="A21" s="1" t="s">
        <v>418</v>
      </c>
      <c r="B21" s="57">
        <v>736</v>
      </c>
      <c r="C21" s="1">
        <v>50</v>
      </c>
      <c r="D21" s="1">
        <v>31</v>
      </c>
      <c r="E21" s="1">
        <v>28</v>
      </c>
      <c r="F21" s="1">
        <v>23</v>
      </c>
      <c r="G21" s="57">
        <v>122</v>
      </c>
      <c r="H21" s="1">
        <v>44</v>
      </c>
      <c r="I21" s="1">
        <v>19</v>
      </c>
      <c r="J21" s="1">
        <v>48</v>
      </c>
      <c r="K21" s="1">
        <v>133</v>
      </c>
      <c r="L21" s="1">
        <v>17</v>
      </c>
      <c r="M21" s="7">
        <v>221</v>
      </c>
    </row>
    <row r="22" spans="1:13" x14ac:dyDescent="0.2">
      <c r="A22" s="1" t="s">
        <v>419</v>
      </c>
      <c r="B22" s="57">
        <v>1356</v>
      </c>
      <c r="C22" s="1">
        <v>95</v>
      </c>
      <c r="D22" s="1">
        <v>52</v>
      </c>
      <c r="E22" s="1">
        <v>42</v>
      </c>
      <c r="F22" s="1">
        <v>40</v>
      </c>
      <c r="G22" s="57">
        <v>241</v>
      </c>
      <c r="H22" s="1">
        <v>112</v>
      </c>
      <c r="I22" s="1">
        <v>57</v>
      </c>
      <c r="J22" s="1">
        <v>74</v>
      </c>
      <c r="K22" s="1">
        <v>230</v>
      </c>
      <c r="L22" s="1">
        <v>49</v>
      </c>
      <c r="M22" s="7">
        <v>364</v>
      </c>
    </row>
    <row r="23" spans="1:13" x14ac:dyDescent="0.2">
      <c r="A23" s="8" t="s">
        <v>207</v>
      </c>
      <c r="B23" s="57"/>
      <c r="G23" s="57"/>
      <c r="M23" s="7"/>
    </row>
    <row r="24" spans="1:13" x14ac:dyDescent="0.2">
      <c r="A24" s="1" t="s">
        <v>420</v>
      </c>
      <c r="B24" s="57">
        <v>371</v>
      </c>
      <c r="C24" s="1">
        <v>24</v>
      </c>
      <c r="D24" s="1">
        <v>20</v>
      </c>
      <c r="E24" s="1">
        <v>17</v>
      </c>
      <c r="F24" s="1">
        <v>23</v>
      </c>
      <c r="G24" s="57">
        <v>28</v>
      </c>
      <c r="H24" s="1">
        <v>20</v>
      </c>
      <c r="I24" s="1">
        <v>17</v>
      </c>
      <c r="J24" s="1">
        <v>23</v>
      </c>
      <c r="K24" s="1">
        <v>77</v>
      </c>
      <c r="L24" s="1">
        <v>8</v>
      </c>
      <c r="M24" s="7">
        <v>114</v>
      </c>
    </row>
    <row r="25" spans="1:13" x14ac:dyDescent="0.2">
      <c r="A25" s="1" t="s">
        <v>421</v>
      </c>
      <c r="B25" s="57">
        <v>132</v>
      </c>
      <c r="C25" s="1">
        <v>7</v>
      </c>
      <c r="D25" s="1">
        <v>6</v>
      </c>
      <c r="E25" s="1">
        <v>5</v>
      </c>
      <c r="F25" s="1">
        <v>4</v>
      </c>
      <c r="G25" s="57">
        <v>18</v>
      </c>
      <c r="H25" s="1">
        <v>12</v>
      </c>
      <c r="I25" s="1">
        <v>3</v>
      </c>
      <c r="J25" s="1">
        <v>10</v>
      </c>
      <c r="K25" s="1">
        <v>16</v>
      </c>
      <c r="L25" s="1">
        <v>9</v>
      </c>
      <c r="M25" s="7">
        <v>42</v>
      </c>
    </row>
    <row r="26" spans="1:13" x14ac:dyDescent="0.2">
      <c r="A26" s="1" t="s">
        <v>422</v>
      </c>
      <c r="B26" s="57">
        <v>49</v>
      </c>
      <c r="C26" s="1">
        <v>2</v>
      </c>
      <c r="D26" s="1">
        <v>3</v>
      </c>
      <c r="E26" s="1">
        <v>2</v>
      </c>
      <c r="F26" s="1">
        <v>4</v>
      </c>
      <c r="G26" s="57">
        <v>4</v>
      </c>
      <c r="H26" s="1">
        <v>2</v>
      </c>
      <c r="I26" s="1">
        <v>3</v>
      </c>
      <c r="J26" s="1">
        <v>4</v>
      </c>
      <c r="K26" s="1">
        <v>8</v>
      </c>
      <c r="L26" s="1">
        <v>1</v>
      </c>
      <c r="M26" s="7">
        <v>16</v>
      </c>
    </row>
    <row r="27" spans="1:13" x14ac:dyDescent="0.2">
      <c r="A27" s="1" t="s">
        <v>423</v>
      </c>
      <c r="B27" s="57">
        <v>706</v>
      </c>
      <c r="C27" s="1">
        <v>26</v>
      </c>
      <c r="D27" s="1">
        <v>63</v>
      </c>
      <c r="E27" s="1">
        <v>39</v>
      </c>
      <c r="F27" s="1">
        <v>26</v>
      </c>
      <c r="G27" s="57">
        <v>58</v>
      </c>
      <c r="H27" s="1">
        <v>40</v>
      </c>
      <c r="I27" s="1">
        <v>20</v>
      </c>
      <c r="J27" s="1">
        <v>31</v>
      </c>
      <c r="K27" s="1">
        <v>220</v>
      </c>
      <c r="L27" s="1">
        <v>28</v>
      </c>
      <c r="M27" s="7">
        <v>155</v>
      </c>
    </row>
    <row r="28" spans="1:13" x14ac:dyDescent="0.2">
      <c r="A28" s="8" t="s">
        <v>380</v>
      </c>
      <c r="B28" s="57"/>
      <c r="G28" s="57"/>
      <c r="M28" s="7"/>
    </row>
    <row r="29" spans="1:13" x14ac:dyDescent="0.2">
      <c r="A29" s="1" t="s">
        <v>424</v>
      </c>
      <c r="B29" s="57">
        <v>150</v>
      </c>
      <c r="C29" s="1">
        <v>9</v>
      </c>
      <c r="D29" s="1">
        <v>7</v>
      </c>
      <c r="E29" s="1">
        <v>3</v>
      </c>
      <c r="F29" s="1">
        <v>9</v>
      </c>
      <c r="G29" s="57">
        <v>22</v>
      </c>
      <c r="H29" s="1">
        <v>7</v>
      </c>
      <c r="I29" s="1">
        <v>5</v>
      </c>
      <c r="J29" s="1">
        <v>11</v>
      </c>
      <c r="K29" s="1">
        <v>19</v>
      </c>
      <c r="L29" s="1">
        <v>6</v>
      </c>
      <c r="M29" s="7">
        <v>52</v>
      </c>
    </row>
    <row r="30" spans="1:13" x14ac:dyDescent="0.2">
      <c r="A30" s="1" t="s">
        <v>425</v>
      </c>
      <c r="B30" s="57">
        <v>292</v>
      </c>
      <c r="C30" s="1">
        <v>25</v>
      </c>
      <c r="D30" s="1">
        <v>18</v>
      </c>
      <c r="E30" s="1">
        <v>4</v>
      </c>
      <c r="F30" s="1">
        <v>9</v>
      </c>
      <c r="G30" s="57">
        <v>27</v>
      </c>
      <c r="H30" s="1">
        <v>29</v>
      </c>
      <c r="I30" s="1">
        <v>15</v>
      </c>
      <c r="J30" s="1">
        <v>16</v>
      </c>
      <c r="K30" s="1">
        <v>39</v>
      </c>
      <c r="L30" s="1">
        <v>9</v>
      </c>
      <c r="M30" s="7">
        <v>101</v>
      </c>
    </row>
    <row r="31" spans="1:13" x14ac:dyDescent="0.2">
      <c r="A31" s="1" t="s">
        <v>426</v>
      </c>
      <c r="B31" s="57">
        <v>221</v>
      </c>
      <c r="C31" s="1">
        <v>8</v>
      </c>
      <c r="D31" s="1">
        <v>7</v>
      </c>
      <c r="E31" s="1">
        <v>2</v>
      </c>
      <c r="F31" s="1">
        <v>10</v>
      </c>
      <c r="G31" s="57">
        <v>24</v>
      </c>
      <c r="H31" s="1">
        <v>23</v>
      </c>
      <c r="I31" s="1">
        <v>5</v>
      </c>
      <c r="J31" s="1">
        <v>17</v>
      </c>
      <c r="K31" s="1">
        <v>31</v>
      </c>
      <c r="L31" s="1">
        <v>7</v>
      </c>
      <c r="M31" s="7">
        <v>87</v>
      </c>
    </row>
    <row r="32" spans="1:13" x14ac:dyDescent="0.2">
      <c r="A32" s="1" t="s">
        <v>427</v>
      </c>
      <c r="B32" s="57">
        <v>139</v>
      </c>
      <c r="C32" s="1">
        <v>4</v>
      </c>
      <c r="D32" s="1">
        <v>11</v>
      </c>
      <c r="E32" s="1">
        <v>6</v>
      </c>
      <c r="F32" s="1">
        <v>7</v>
      </c>
      <c r="G32" s="57">
        <v>12</v>
      </c>
      <c r="H32" s="1">
        <v>13</v>
      </c>
      <c r="I32" s="1">
        <v>5</v>
      </c>
      <c r="J32" s="1">
        <v>6</v>
      </c>
      <c r="K32" s="1">
        <v>11</v>
      </c>
      <c r="L32" s="1">
        <v>5</v>
      </c>
      <c r="M32" s="7">
        <v>59</v>
      </c>
    </row>
    <row r="33" spans="1:13" x14ac:dyDescent="0.2">
      <c r="A33" s="1" t="s">
        <v>428</v>
      </c>
      <c r="B33" s="57">
        <v>244</v>
      </c>
      <c r="C33" s="1">
        <v>17</v>
      </c>
      <c r="D33" s="1">
        <v>11</v>
      </c>
      <c r="E33" s="1">
        <v>7</v>
      </c>
      <c r="F33" s="1">
        <v>11</v>
      </c>
      <c r="G33" s="57">
        <v>28</v>
      </c>
      <c r="H33" s="1">
        <v>16</v>
      </c>
      <c r="I33" s="1">
        <v>9</v>
      </c>
      <c r="J33" s="1">
        <v>19</v>
      </c>
      <c r="K33" s="1">
        <v>55</v>
      </c>
      <c r="L33" s="1">
        <v>8</v>
      </c>
      <c r="M33" s="7">
        <v>63</v>
      </c>
    </row>
    <row r="34" spans="1:13" x14ac:dyDescent="0.2">
      <c r="A34" s="8" t="s">
        <v>377</v>
      </c>
      <c r="B34" s="57"/>
      <c r="G34" s="57"/>
      <c r="M34" s="7"/>
    </row>
    <row r="35" spans="1:13" x14ac:dyDescent="0.2">
      <c r="A35" s="1" t="s">
        <v>429</v>
      </c>
      <c r="B35" s="57">
        <v>542</v>
      </c>
      <c r="C35" s="1">
        <v>42</v>
      </c>
      <c r="D35" s="1">
        <v>24</v>
      </c>
      <c r="E35" s="1">
        <v>18</v>
      </c>
      <c r="F35" s="1">
        <v>6</v>
      </c>
      <c r="G35" s="57">
        <v>114</v>
      </c>
      <c r="H35" s="1">
        <v>25</v>
      </c>
      <c r="I35" s="1">
        <v>19</v>
      </c>
      <c r="J35" s="1">
        <v>16</v>
      </c>
      <c r="K35" s="1">
        <v>173</v>
      </c>
      <c r="L35" s="1">
        <v>13</v>
      </c>
      <c r="M35" s="7">
        <v>92</v>
      </c>
    </row>
    <row r="36" spans="1:13" x14ac:dyDescent="0.2">
      <c r="A36" s="1" t="s">
        <v>430</v>
      </c>
      <c r="B36" s="57">
        <v>821</v>
      </c>
      <c r="C36" s="1">
        <v>66</v>
      </c>
      <c r="D36" s="1">
        <v>39</v>
      </c>
      <c r="E36" s="1">
        <v>23</v>
      </c>
      <c r="F36" s="1">
        <v>31</v>
      </c>
      <c r="G36" s="57">
        <v>177</v>
      </c>
      <c r="H36" s="1">
        <v>44</v>
      </c>
      <c r="I36" s="1">
        <v>40</v>
      </c>
      <c r="J36" s="1">
        <v>47</v>
      </c>
      <c r="K36" s="1">
        <v>152</v>
      </c>
      <c r="L36" s="1">
        <v>17</v>
      </c>
      <c r="M36" s="7">
        <v>185</v>
      </c>
    </row>
    <row r="37" spans="1:13" x14ac:dyDescent="0.2">
      <c r="A37" s="1" t="s">
        <v>431</v>
      </c>
      <c r="B37" s="57">
        <v>423</v>
      </c>
      <c r="C37" s="1">
        <v>39</v>
      </c>
      <c r="D37" s="1">
        <v>20</v>
      </c>
      <c r="E37" s="1">
        <v>8</v>
      </c>
      <c r="F37" s="1">
        <v>11</v>
      </c>
      <c r="G37" s="57">
        <v>71</v>
      </c>
      <c r="H37" s="1">
        <v>22</v>
      </c>
      <c r="I37" s="1">
        <v>27</v>
      </c>
      <c r="J37" s="1">
        <v>30</v>
      </c>
      <c r="K37" s="1">
        <v>92</v>
      </c>
      <c r="L37" s="1">
        <v>12</v>
      </c>
      <c r="M37" s="7">
        <v>91</v>
      </c>
    </row>
    <row r="38" spans="1:13" x14ac:dyDescent="0.2">
      <c r="A38" s="1" t="s">
        <v>432</v>
      </c>
      <c r="B38" s="57">
        <v>165</v>
      </c>
      <c r="C38" s="1">
        <v>19</v>
      </c>
      <c r="D38" s="1">
        <v>7</v>
      </c>
      <c r="E38" s="1">
        <v>9</v>
      </c>
      <c r="F38" s="1">
        <v>4</v>
      </c>
      <c r="G38" s="57">
        <v>33</v>
      </c>
      <c r="H38" s="1">
        <v>13</v>
      </c>
      <c r="I38" s="1">
        <v>3</v>
      </c>
      <c r="J38" s="1">
        <v>6</v>
      </c>
      <c r="K38" s="1">
        <v>42</v>
      </c>
      <c r="L38" s="1">
        <v>5</v>
      </c>
      <c r="M38" s="7">
        <v>24</v>
      </c>
    </row>
    <row r="39" spans="1:13" x14ac:dyDescent="0.2">
      <c r="A39" s="8" t="s">
        <v>553</v>
      </c>
      <c r="B39" s="57"/>
      <c r="G39" s="57"/>
      <c r="M39" s="7"/>
    </row>
    <row r="40" spans="1:13" x14ac:dyDescent="0.2">
      <c r="A40" s="1" t="s">
        <v>433</v>
      </c>
      <c r="B40" s="57">
        <v>524</v>
      </c>
      <c r="C40" s="1">
        <v>21</v>
      </c>
      <c r="D40" s="1">
        <v>31</v>
      </c>
      <c r="E40" s="1">
        <v>25</v>
      </c>
      <c r="F40" s="1">
        <v>29</v>
      </c>
      <c r="G40" s="57">
        <v>60</v>
      </c>
      <c r="H40" s="1">
        <v>36</v>
      </c>
      <c r="I40" s="1">
        <v>22</v>
      </c>
      <c r="J40" s="1">
        <v>35</v>
      </c>
      <c r="K40" s="1">
        <v>84</v>
      </c>
      <c r="L40" s="1">
        <v>22</v>
      </c>
      <c r="M40" s="7">
        <v>159</v>
      </c>
    </row>
    <row r="41" spans="1:13" x14ac:dyDescent="0.2">
      <c r="A41" s="1" t="s">
        <v>434</v>
      </c>
      <c r="B41" s="57">
        <v>82</v>
      </c>
      <c r="C41" s="1">
        <v>4</v>
      </c>
      <c r="D41" s="1">
        <v>1</v>
      </c>
      <c r="E41" s="1">
        <v>10</v>
      </c>
      <c r="F41" s="1">
        <v>1</v>
      </c>
      <c r="G41" s="57">
        <v>7</v>
      </c>
      <c r="H41" s="1">
        <v>2</v>
      </c>
      <c r="I41" s="1">
        <v>2</v>
      </c>
      <c r="J41" s="1">
        <v>5</v>
      </c>
      <c r="K41" s="1">
        <v>13</v>
      </c>
      <c r="L41" s="1">
        <v>3</v>
      </c>
      <c r="M41" s="7">
        <v>34</v>
      </c>
    </row>
    <row r="42" spans="1:13" x14ac:dyDescent="0.2">
      <c r="A42" s="1" t="s">
        <v>435</v>
      </c>
      <c r="B42" s="57">
        <v>53</v>
      </c>
      <c r="C42" s="1">
        <v>2</v>
      </c>
      <c r="D42" s="1">
        <v>2</v>
      </c>
      <c r="E42" s="1">
        <v>4</v>
      </c>
      <c r="F42" s="1">
        <v>4</v>
      </c>
      <c r="G42" s="57">
        <v>3</v>
      </c>
      <c r="H42" s="1">
        <v>3</v>
      </c>
      <c r="I42" s="1">
        <v>2</v>
      </c>
      <c r="J42" s="1">
        <v>4</v>
      </c>
      <c r="K42" s="1">
        <v>9</v>
      </c>
      <c r="L42" s="1">
        <v>0</v>
      </c>
      <c r="M42" s="7">
        <v>20</v>
      </c>
    </row>
    <row r="43" spans="1:13" x14ac:dyDescent="0.2">
      <c r="A43" s="1" t="s">
        <v>436</v>
      </c>
      <c r="B43" s="57">
        <v>17</v>
      </c>
      <c r="C43" s="1">
        <v>0</v>
      </c>
      <c r="D43" s="1">
        <v>1</v>
      </c>
      <c r="E43" s="1">
        <v>2</v>
      </c>
      <c r="F43" s="1">
        <v>2</v>
      </c>
      <c r="G43" s="57">
        <v>2</v>
      </c>
      <c r="H43" s="1">
        <v>0</v>
      </c>
      <c r="I43" s="1">
        <v>0</v>
      </c>
      <c r="J43" s="1">
        <v>1</v>
      </c>
      <c r="K43" s="1">
        <v>1</v>
      </c>
      <c r="L43" s="1">
        <v>0</v>
      </c>
      <c r="M43" s="7">
        <v>8</v>
      </c>
    </row>
    <row r="44" spans="1:13" x14ac:dyDescent="0.2">
      <c r="A44" s="1" t="s">
        <v>437</v>
      </c>
      <c r="B44" s="57">
        <v>88</v>
      </c>
      <c r="C44" s="1">
        <v>1</v>
      </c>
      <c r="D44" s="1">
        <v>8</v>
      </c>
      <c r="E44" s="1">
        <v>7</v>
      </c>
      <c r="F44" s="1">
        <v>3</v>
      </c>
      <c r="G44" s="57">
        <v>12</v>
      </c>
      <c r="H44" s="1">
        <v>5</v>
      </c>
      <c r="I44" s="1">
        <v>4</v>
      </c>
      <c r="J44" s="1">
        <v>7</v>
      </c>
      <c r="K44" s="1">
        <v>14</v>
      </c>
      <c r="L44" s="1">
        <v>1</v>
      </c>
      <c r="M44" s="7">
        <v>26</v>
      </c>
    </row>
    <row r="45" spans="1:13" x14ac:dyDescent="0.2">
      <c r="A45" s="8" t="s">
        <v>208</v>
      </c>
      <c r="B45" s="57"/>
      <c r="G45" s="57"/>
      <c r="M45" s="7"/>
    </row>
    <row r="46" spans="1:13" x14ac:dyDescent="0.2">
      <c r="A46" s="1" t="s">
        <v>438</v>
      </c>
      <c r="B46" s="57">
        <v>641</v>
      </c>
      <c r="C46" s="1">
        <v>27</v>
      </c>
      <c r="D46" s="1">
        <v>35</v>
      </c>
      <c r="E46" s="1">
        <v>32</v>
      </c>
      <c r="F46" s="1">
        <v>42</v>
      </c>
      <c r="G46" s="57">
        <v>67</v>
      </c>
      <c r="H46" s="1">
        <v>43</v>
      </c>
      <c r="I46" s="1">
        <v>29</v>
      </c>
      <c r="J46" s="1">
        <v>41</v>
      </c>
      <c r="K46" s="1">
        <v>111</v>
      </c>
      <c r="L46" s="1">
        <v>23</v>
      </c>
      <c r="M46" s="7">
        <v>191</v>
      </c>
    </row>
    <row r="47" spans="1:13" x14ac:dyDescent="0.2">
      <c r="A47" s="1" t="s">
        <v>439</v>
      </c>
      <c r="B47" s="57">
        <v>128</v>
      </c>
      <c r="C47" s="1">
        <v>3</v>
      </c>
      <c r="D47" s="1">
        <v>12</v>
      </c>
      <c r="E47" s="1">
        <v>11</v>
      </c>
      <c r="F47" s="1">
        <v>13</v>
      </c>
      <c r="G47" s="57">
        <v>10</v>
      </c>
      <c r="H47" s="1">
        <v>5</v>
      </c>
      <c r="I47" s="1">
        <v>5</v>
      </c>
      <c r="J47" s="1">
        <v>8</v>
      </c>
      <c r="K47" s="1">
        <v>20</v>
      </c>
      <c r="L47" s="1">
        <v>3</v>
      </c>
      <c r="M47" s="7">
        <v>38</v>
      </c>
    </row>
    <row r="48" spans="1:13" x14ac:dyDescent="0.2">
      <c r="A48" s="1" t="s">
        <v>440</v>
      </c>
      <c r="B48" s="57">
        <v>182</v>
      </c>
      <c r="C48" s="1">
        <v>3</v>
      </c>
      <c r="D48" s="1">
        <v>10</v>
      </c>
      <c r="E48" s="1">
        <v>8</v>
      </c>
      <c r="F48" s="1">
        <v>15</v>
      </c>
      <c r="G48" s="57">
        <v>17</v>
      </c>
      <c r="H48" s="1">
        <v>16</v>
      </c>
      <c r="I48" s="1">
        <v>3</v>
      </c>
      <c r="J48" s="1">
        <v>17</v>
      </c>
      <c r="K48" s="1">
        <v>28</v>
      </c>
      <c r="L48" s="1">
        <v>7</v>
      </c>
      <c r="M48" s="7">
        <v>58</v>
      </c>
    </row>
    <row r="49" spans="1:13" x14ac:dyDescent="0.2">
      <c r="A49" s="1" t="s">
        <v>441</v>
      </c>
      <c r="B49" s="57">
        <v>197</v>
      </c>
      <c r="C49" s="1">
        <v>6</v>
      </c>
      <c r="D49" s="1">
        <v>18</v>
      </c>
      <c r="E49" s="1">
        <v>9</v>
      </c>
      <c r="F49" s="1">
        <v>10</v>
      </c>
      <c r="G49" s="57">
        <v>28</v>
      </c>
      <c r="H49" s="1">
        <v>7</v>
      </c>
      <c r="I49" s="1">
        <v>9</v>
      </c>
      <c r="J49" s="1">
        <v>14</v>
      </c>
      <c r="K49" s="1">
        <v>19</v>
      </c>
      <c r="L49" s="1">
        <v>2</v>
      </c>
      <c r="M49" s="7">
        <v>75</v>
      </c>
    </row>
    <row r="50" spans="1:13" x14ac:dyDescent="0.2">
      <c r="A50" s="1" t="s">
        <v>442</v>
      </c>
      <c r="B50" s="57">
        <v>69</v>
      </c>
      <c r="C50" s="1">
        <v>2</v>
      </c>
      <c r="D50" s="1">
        <v>6</v>
      </c>
      <c r="E50" s="1">
        <v>2</v>
      </c>
      <c r="F50" s="1">
        <v>2</v>
      </c>
      <c r="G50" s="57">
        <v>5</v>
      </c>
      <c r="H50" s="1">
        <v>3</v>
      </c>
      <c r="I50" s="1">
        <v>3</v>
      </c>
      <c r="J50" s="1">
        <v>5</v>
      </c>
      <c r="K50" s="1">
        <v>9</v>
      </c>
      <c r="L50" s="1">
        <v>2</v>
      </c>
      <c r="M50" s="7">
        <v>30</v>
      </c>
    </row>
    <row r="51" spans="1:13" x14ac:dyDescent="0.2">
      <c r="A51" s="8" t="s">
        <v>209</v>
      </c>
      <c r="B51" s="57"/>
      <c r="G51" s="57"/>
      <c r="M51" s="7"/>
    </row>
    <row r="52" spans="1:13" x14ac:dyDescent="0.2">
      <c r="A52" s="1" t="s">
        <v>443</v>
      </c>
      <c r="B52" s="57">
        <v>396</v>
      </c>
      <c r="C52" s="1">
        <v>19</v>
      </c>
      <c r="D52" s="1">
        <v>24</v>
      </c>
      <c r="E52" s="1">
        <v>11</v>
      </c>
      <c r="F52" s="1">
        <v>26</v>
      </c>
      <c r="G52" s="57">
        <v>65</v>
      </c>
      <c r="H52" s="1">
        <v>17</v>
      </c>
      <c r="I52" s="1">
        <v>19</v>
      </c>
      <c r="J52" s="1">
        <v>24</v>
      </c>
      <c r="K52" s="1">
        <v>63</v>
      </c>
      <c r="L52" s="1">
        <v>15</v>
      </c>
      <c r="M52" s="7">
        <v>113</v>
      </c>
    </row>
    <row r="53" spans="1:13" x14ac:dyDescent="0.2">
      <c r="A53" s="1" t="s">
        <v>558</v>
      </c>
      <c r="B53" s="57">
        <v>243</v>
      </c>
      <c r="C53" s="1">
        <v>8</v>
      </c>
      <c r="D53" s="1">
        <v>11</v>
      </c>
      <c r="E53" s="1">
        <v>24</v>
      </c>
      <c r="F53" s="1">
        <v>19</v>
      </c>
      <c r="G53" s="57">
        <v>23</v>
      </c>
      <c r="H53" s="1">
        <v>14</v>
      </c>
      <c r="I53" s="1">
        <v>6</v>
      </c>
      <c r="J53" s="1">
        <v>14</v>
      </c>
      <c r="K53" s="1">
        <v>30</v>
      </c>
      <c r="L53" s="1">
        <v>17</v>
      </c>
      <c r="M53" s="7">
        <v>77</v>
      </c>
    </row>
    <row r="54" spans="1:13" x14ac:dyDescent="0.2">
      <c r="A54" s="1" t="s">
        <v>444</v>
      </c>
      <c r="B54" s="57">
        <v>88</v>
      </c>
      <c r="C54" s="1">
        <v>2</v>
      </c>
      <c r="D54" s="1">
        <v>3</v>
      </c>
      <c r="E54" s="1">
        <v>1</v>
      </c>
      <c r="F54" s="1">
        <v>5</v>
      </c>
      <c r="G54" s="57">
        <v>7</v>
      </c>
      <c r="H54" s="1">
        <v>9</v>
      </c>
      <c r="I54" s="1">
        <v>3</v>
      </c>
      <c r="J54" s="1">
        <v>7</v>
      </c>
      <c r="K54" s="1">
        <v>14</v>
      </c>
      <c r="L54" s="1">
        <v>3</v>
      </c>
      <c r="M54" s="7">
        <v>34</v>
      </c>
    </row>
    <row r="55" spans="1:13" x14ac:dyDescent="0.2">
      <c r="A55" s="1" t="s">
        <v>535</v>
      </c>
      <c r="B55" s="57">
        <v>78</v>
      </c>
      <c r="C55" s="1">
        <v>1</v>
      </c>
      <c r="D55" s="1">
        <v>7</v>
      </c>
      <c r="E55" s="1">
        <v>6</v>
      </c>
      <c r="F55" s="1">
        <v>9</v>
      </c>
      <c r="G55" s="57">
        <v>8</v>
      </c>
      <c r="H55" s="1">
        <v>3</v>
      </c>
      <c r="I55" s="1">
        <v>5</v>
      </c>
      <c r="J55" s="1">
        <v>4</v>
      </c>
      <c r="K55" s="1">
        <v>8</v>
      </c>
      <c r="L55" s="1">
        <v>4</v>
      </c>
      <c r="M55" s="7">
        <v>23</v>
      </c>
    </row>
    <row r="56" spans="1:13" x14ac:dyDescent="0.2">
      <c r="A56" s="1" t="s">
        <v>445</v>
      </c>
      <c r="B56" s="57">
        <v>48</v>
      </c>
      <c r="C56" s="1">
        <v>2</v>
      </c>
      <c r="D56" s="1">
        <v>4</v>
      </c>
      <c r="E56" s="1">
        <v>7</v>
      </c>
      <c r="F56" s="1">
        <v>4</v>
      </c>
      <c r="G56" s="57">
        <v>4</v>
      </c>
      <c r="H56" s="1">
        <v>4</v>
      </c>
      <c r="I56" s="1">
        <v>3</v>
      </c>
      <c r="J56" s="1">
        <v>5</v>
      </c>
      <c r="K56" s="1">
        <v>3</v>
      </c>
      <c r="L56" s="1">
        <v>0</v>
      </c>
      <c r="M56" s="7">
        <v>12</v>
      </c>
    </row>
    <row r="57" spans="1:13" x14ac:dyDescent="0.2">
      <c r="A57" s="8" t="s">
        <v>210</v>
      </c>
      <c r="B57" s="57"/>
      <c r="G57" s="57"/>
      <c r="M57" s="7"/>
    </row>
    <row r="58" spans="1:13" x14ac:dyDescent="0.2">
      <c r="A58" s="1" t="s">
        <v>446</v>
      </c>
      <c r="B58" s="57">
        <v>544</v>
      </c>
      <c r="C58" s="1">
        <v>28</v>
      </c>
      <c r="D58" s="1">
        <v>28</v>
      </c>
      <c r="E58" s="1">
        <v>22</v>
      </c>
      <c r="F58" s="1">
        <v>23</v>
      </c>
      <c r="G58" s="57">
        <v>87</v>
      </c>
      <c r="H58" s="1">
        <v>32</v>
      </c>
      <c r="I58" s="1">
        <v>22</v>
      </c>
      <c r="J58" s="1">
        <v>43</v>
      </c>
      <c r="K58" s="1">
        <v>67</v>
      </c>
      <c r="L58" s="1">
        <v>20</v>
      </c>
      <c r="M58" s="7">
        <v>172</v>
      </c>
    </row>
    <row r="59" spans="1:13" x14ac:dyDescent="0.2">
      <c r="A59" s="1" t="s">
        <v>447</v>
      </c>
      <c r="B59" s="57">
        <v>285</v>
      </c>
      <c r="C59" s="1">
        <v>19</v>
      </c>
      <c r="D59" s="1">
        <v>20</v>
      </c>
      <c r="E59" s="1">
        <v>11</v>
      </c>
      <c r="F59" s="1">
        <v>12</v>
      </c>
      <c r="G59" s="57">
        <v>40</v>
      </c>
      <c r="H59" s="1">
        <v>12</v>
      </c>
      <c r="I59" s="1">
        <v>7</v>
      </c>
      <c r="J59" s="1">
        <v>16</v>
      </c>
      <c r="K59" s="1">
        <v>39</v>
      </c>
      <c r="L59" s="1">
        <v>15</v>
      </c>
      <c r="M59" s="7">
        <v>94</v>
      </c>
    </row>
    <row r="60" spans="1:13" x14ac:dyDescent="0.2">
      <c r="A60" s="1" t="s">
        <v>448</v>
      </c>
      <c r="B60" s="57">
        <v>380</v>
      </c>
      <c r="C60" s="1">
        <v>13</v>
      </c>
      <c r="D60" s="1">
        <v>39</v>
      </c>
      <c r="E60" s="1">
        <v>23</v>
      </c>
      <c r="F60" s="1">
        <v>32</v>
      </c>
      <c r="G60" s="57">
        <v>36</v>
      </c>
      <c r="H60" s="1">
        <v>11</v>
      </c>
      <c r="I60" s="1">
        <v>10</v>
      </c>
      <c r="J60" s="1">
        <v>27</v>
      </c>
      <c r="K60" s="1">
        <v>46</v>
      </c>
      <c r="L60" s="1">
        <v>13</v>
      </c>
      <c r="M60" s="7">
        <v>130</v>
      </c>
    </row>
    <row r="61" spans="1:13" x14ac:dyDescent="0.2">
      <c r="A61" s="1" t="s">
        <v>450</v>
      </c>
      <c r="B61" s="57">
        <v>40</v>
      </c>
      <c r="C61" s="1">
        <v>1</v>
      </c>
      <c r="D61" s="1">
        <v>2</v>
      </c>
      <c r="E61" s="1">
        <v>3</v>
      </c>
      <c r="F61" s="1">
        <v>3</v>
      </c>
      <c r="G61" s="57">
        <v>4</v>
      </c>
      <c r="H61" s="1">
        <v>1</v>
      </c>
      <c r="I61" s="1">
        <v>1</v>
      </c>
      <c r="J61" s="1">
        <v>3</v>
      </c>
      <c r="K61" s="1">
        <v>7</v>
      </c>
      <c r="L61" s="1">
        <v>0</v>
      </c>
      <c r="M61" s="7">
        <v>15</v>
      </c>
    </row>
    <row r="62" spans="1:13" x14ac:dyDescent="0.2">
      <c r="A62" s="1" t="s">
        <v>451</v>
      </c>
      <c r="B62" s="57">
        <v>38</v>
      </c>
      <c r="C62" s="1">
        <v>2</v>
      </c>
      <c r="D62" s="1">
        <v>1</v>
      </c>
      <c r="E62" s="1">
        <v>2</v>
      </c>
      <c r="F62" s="1">
        <v>1</v>
      </c>
      <c r="G62" s="57">
        <v>5</v>
      </c>
      <c r="H62" s="1">
        <v>0</v>
      </c>
      <c r="I62" s="1">
        <v>5</v>
      </c>
      <c r="J62" s="1">
        <v>5</v>
      </c>
      <c r="K62" s="1">
        <v>1</v>
      </c>
      <c r="L62" s="1">
        <v>1</v>
      </c>
      <c r="M62" s="7">
        <v>15</v>
      </c>
    </row>
    <row r="63" spans="1:13" x14ac:dyDescent="0.2">
      <c r="A63" s="1" t="s">
        <v>452</v>
      </c>
      <c r="B63" s="57">
        <v>44</v>
      </c>
      <c r="C63" s="1">
        <v>1</v>
      </c>
      <c r="D63" s="1">
        <v>4</v>
      </c>
      <c r="E63" s="1">
        <v>4</v>
      </c>
      <c r="F63" s="1">
        <v>1</v>
      </c>
      <c r="G63" s="57">
        <v>6</v>
      </c>
      <c r="H63" s="1">
        <v>1</v>
      </c>
      <c r="I63" s="1">
        <v>0</v>
      </c>
      <c r="J63" s="1">
        <v>3</v>
      </c>
      <c r="K63" s="1">
        <v>4</v>
      </c>
      <c r="L63" s="1">
        <v>0</v>
      </c>
      <c r="M63" s="7">
        <v>20</v>
      </c>
    </row>
    <row r="64" spans="1:13" x14ac:dyDescent="0.2">
      <c r="A64" s="1" t="s">
        <v>494</v>
      </c>
      <c r="B64" s="57">
        <v>451</v>
      </c>
      <c r="C64" s="1">
        <v>10</v>
      </c>
      <c r="D64" s="1">
        <v>22</v>
      </c>
      <c r="E64" s="1">
        <v>15</v>
      </c>
      <c r="F64" s="1">
        <v>17</v>
      </c>
      <c r="G64" s="57">
        <v>146</v>
      </c>
      <c r="H64" s="1">
        <v>20</v>
      </c>
      <c r="I64" s="1">
        <v>14</v>
      </c>
      <c r="J64" s="1">
        <v>31</v>
      </c>
      <c r="K64" s="1">
        <v>77</v>
      </c>
      <c r="L64" s="1">
        <v>8</v>
      </c>
      <c r="M64" s="7">
        <v>91</v>
      </c>
    </row>
    <row r="65" spans="1:13" x14ac:dyDescent="0.2">
      <c r="A65" s="8" t="s">
        <v>211</v>
      </c>
      <c r="B65" s="57"/>
      <c r="G65" s="57"/>
      <c r="M65" s="7"/>
    </row>
    <row r="66" spans="1:13" x14ac:dyDescent="0.2">
      <c r="A66" s="1" t="s">
        <v>785</v>
      </c>
      <c r="B66" s="57">
        <v>8</v>
      </c>
      <c r="C66" s="1">
        <v>0</v>
      </c>
      <c r="D66" s="1">
        <v>0</v>
      </c>
      <c r="E66" s="1">
        <v>0</v>
      </c>
      <c r="F66" s="1">
        <v>0</v>
      </c>
      <c r="G66" s="57">
        <v>0</v>
      </c>
      <c r="H66" s="1">
        <v>0</v>
      </c>
      <c r="I66" s="1">
        <v>0</v>
      </c>
      <c r="J66" s="1">
        <v>0</v>
      </c>
      <c r="K66" s="1">
        <v>1</v>
      </c>
      <c r="L66" s="1">
        <v>0</v>
      </c>
      <c r="M66" s="7">
        <v>7</v>
      </c>
    </row>
    <row r="67" spans="1:13" x14ac:dyDescent="0.2">
      <c r="A67" s="1" t="s">
        <v>453</v>
      </c>
      <c r="B67" s="57">
        <v>198</v>
      </c>
      <c r="C67" s="1">
        <v>6</v>
      </c>
      <c r="D67" s="1">
        <v>14</v>
      </c>
      <c r="E67" s="1">
        <v>9</v>
      </c>
      <c r="F67" s="1">
        <v>13</v>
      </c>
      <c r="G67" s="57">
        <v>25</v>
      </c>
      <c r="H67" s="1">
        <v>14</v>
      </c>
      <c r="I67" s="1">
        <v>9</v>
      </c>
      <c r="J67" s="1">
        <v>11</v>
      </c>
      <c r="K67" s="1">
        <v>19</v>
      </c>
      <c r="L67" s="1">
        <v>4</v>
      </c>
      <c r="M67" s="7">
        <v>74</v>
      </c>
    </row>
    <row r="68" spans="1:13" x14ac:dyDescent="0.2">
      <c r="A68" s="1" t="s">
        <v>454</v>
      </c>
      <c r="B68" s="57">
        <v>370</v>
      </c>
      <c r="C68" s="1">
        <v>18</v>
      </c>
      <c r="D68" s="1">
        <v>13</v>
      </c>
      <c r="E68" s="1">
        <v>18</v>
      </c>
      <c r="F68" s="1">
        <v>12</v>
      </c>
      <c r="G68" s="57">
        <v>30</v>
      </c>
      <c r="H68" s="1">
        <v>25</v>
      </c>
      <c r="I68" s="1">
        <v>15</v>
      </c>
      <c r="J68" s="1">
        <v>37</v>
      </c>
      <c r="K68" s="1">
        <v>51</v>
      </c>
      <c r="L68" s="1">
        <v>25</v>
      </c>
      <c r="M68" s="7">
        <v>126</v>
      </c>
    </row>
    <row r="69" spans="1:13" x14ac:dyDescent="0.2">
      <c r="A69" s="1" t="s">
        <v>455</v>
      </c>
      <c r="B69" s="57">
        <v>149</v>
      </c>
      <c r="C69" s="1">
        <v>5</v>
      </c>
      <c r="D69" s="1">
        <v>8</v>
      </c>
      <c r="E69" s="1">
        <v>10</v>
      </c>
      <c r="F69" s="1">
        <v>13</v>
      </c>
      <c r="G69" s="57">
        <v>14</v>
      </c>
      <c r="H69" s="1">
        <v>13</v>
      </c>
      <c r="I69" s="1">
        <v>4</v>
      </c>
      <c r="J69" s="1">
        <v>14</v>
      </c>
      <c r="K69" s="1">
        <v>17</v>
      </c>
      <c r="L69" s="1">
        <v>9</v>
      </c>
      <c r="M69" s="7">
        <v>42</v>
      </c>
    </row>
    <row r="70" spans="1:13" x14ac:dyDescent="0.2">
      <c r="A70" s="1" t="s">
        <v>456</v>
      </c>
      <c r="B70" s="57">
        <v>148</v>
      </c>
      <c r="C70" s="1">
        <v>6</v>
      </c>
      <c r="D70" s="1">
        <v>8</v>
      </c>
      <c r="E70" s="1">
        <v>5</v>
      </c>
      <c r="F70" s="1">
        <v>12</v>
      </c>
      <c r="G70" s="57">
        <v>13</v>
      </c>
      <c r="H70" s="1">
        <v>14</v>
      </c>
      <c r="I70" s="1">
        <v>1</v>
      </c>
      <c r="J70" s="1">
        <v>12</v>
      </c>
      <c r="K70" s="1">
        <v>25</v>
      </c>
      <c r="L70" s="1">
        <v>5</v>
      </c>
      <c r="M70" s="7">
        <v>47</v>
      </c>
    </row>
    <row r="71" spans="1:13" x14ac:dyDescent="0.2">
      <c r="A71" s="1" t="s">
        <v>457</v>
      </c>
      <c r="B71" s="57">
        <v>33</v>
      </c>
      <c r="C71" s="1">
        <v>3</v>
      </c>
      <c r="D71" s="1">
        <v>1</v>
      </c>
      <c r="E71" s="1">
        <v>0</v>
      </c>
      <c r="F71" s="1">
        <v>5</v>
      </c>
      <c r="G71" s="57">
        <v>6</v>
      </c>
      <c r="H71" s="1">
        <v>0</v>
      </c>
      <c r="I71" s="1">
        <v>1</v>
      </c>
      <c r="J71" s="1">
        <v>7</v>
      </c>
      <c r="K71" s="1">
        <v>4</v>
      </c>
      <c r="L71" s="1">
        <v>0</v>
      </c>
      <c r="M71" s="7">
        <v>6</v>
      </c>
    </row>
    <row r="72" spans="1:13" x14ac:dyDescent="0.2">
      <c r="A72" s="8" t="s">
        <v>212</v>
      </c>
      <c r="B72" s="57"/>
      <c r="G72" s="57"/>
      <c r="M72" s="7"/>
    </row>
    <row r="73" spans="1:13" x14ac:dyDescent="0.2">
      <c r="A73" s="1" t="s">
        <v>458</v>
      </c>
      <c r="B73" s="57">
        <v>428</v>
      </c>
      <c r="C73" s="1">
        <v>19</v>
      </c>
      <c r="D73" s="1">
        <v>23</v>
      </c>
      <c r="E73" s="1">
        <v>14</v>
      </c>
      <c r="F73" s="1">
        <v>21</v>
      </c>
      <c r="G73" s="57">
        <v>40</v>
      </c>
      <c r="H73" s="1">
        <v>23</v>
      </c>
      <c r="I73" s="1">
        <v>15</v>
      </c>
      <c r="J73" s="1">
        <v>45</v>
      </c>
      <c r="K73" s="1">
        <v>62</v>
      </c>
      <c r="L73" s="1">
        <v>19</v>
      </c>
      <c r="M73" s="7">
        <v>147</v>
      </c>
    </row>
    <row r="74" spans="1:13" ht="12.6" customHeight="1" x14ac:dyDescent="0.2">
      <c r="A74" s="1" t="s">
        <v>459</v>
      </c>
      <c r="B74" s="57">
        <v>271</v>
      </c>
      <c r="C74" s="1">
        <v>14</v>
      </c>
      <c r="D74" s="1">
        <v>11</v>
      </c>
      <c r="E74" s="1">
        <v>14</v>
      </c>
      <c r="F74" s="1">
        <v>16</v>
      </c>
      <c r="G74" s="57">
        <v>39</v>
      </c>
      <c r="H74" s="1">
        <v>21</v>
      </c>
      <c r="I74" s="1">
        <v>5</v>
      </c>
      <c r="J74" s="1">
        <v>21</v>
      </c>
      <c r="K74" s="1">
        <v>65</v>
      </c>
      <c r="L74" s="1">
        <v>6</v>
      </c>
      <c r="M74" s="7">
        <v>59</v>
      </c>
    </row>
    <row r="75" spans="1:13" ht="12.6" customHeight="1" x14ac:dyDescent="0.2">
      <c r="A75" s="1" t="s">
        <v>460</v>
      </c>
      <c r="B75" s="57">
        <v>235</v>
      </c>
      <c r="C75" s="1">
        <v>7</v>
      </c>
      <c r="D75" s="1">
        <v>10</v>
      </c>
      <c r="E75" s="1">
        <v>13</v>
      </c>
      <c r="F75" s="1">
        <v>13</v>
      </c>
      <c r="G75" s="57">
        <v>30</v>
      </c>
      <c r="H75" s="1">
        <v>17</v>
      </c>
      <c r="I75" s="1">
        <v>14</v>
      </c>
      <c r="J75" s="1">
        <v>30</v>
      </c>
      <c r="K75" s="1">
        <v>20</v>
      </c>
      <c r="L75" s="1">
        <v>13</v>
      </c>
      <c r="M75" s="7">
        <v>68</v>
      </c>
    </row>
    <row r="76" spans="1:13" x14ac:dyDescent="0.2">
      <c r="A76" s="1" t="s">
        <v>461</v>
      </c>
      <c r="B76" s="57">
        <v>133</v>
      </c>
      <c r="C76" s="1">
        <v>4</v>
      </c>
      <c r="D76" s="1">
        <v>6</v>
      </c>
      <c r="E76" s="1">
        <v>5</v>
      </c>
      <c r="F76" s="1">
        <v>5</v>
      </c>
      <c r="G76" s="57">
        <v>13</v>
      </c>
      <c r="H76" s="1">
        <v>17</v>
      </c>
      <c r="I76" s="1">
        <v>9</v>
      </c>
      <c r="J76" s="1">
        <v>13</v>
      </c>
      <c r="K76" s="1">
        <v>14</v>
      </c>
      <c r="L76" s="1">
        <v>0</v>
      </c>
      <c r="M76" s="7">
        <v>47</v>
      </c>
    </row>
    <row r="77" spans="1:13" x14ac:dyDescent="0.2">
      <c r="A77" s="1" t="s">
        <v>462</v>
      </c>
      <c r="B77" s="57">
        <v>674</v>
      </c>
      <c r="C77" s="1">
        <v>42</v>
      </c>
      <c r="D77" s="1">
        <v>35</v>
      </c>
      <c r="E77" s="1">
        <v>28</v>
      </c>
      <c r="F77" s="1">
        <v>17</v>
      </c>
      <c r="G77" s="57">
        <v>79</v>
      </c>
      <c r="H77" s="1">
        <v>25</v>
      </c>
      <c r="I77" s="1">
        <v>29</v>
      </c>
      <c r="J77" s="1">
        <v>45</v>
      </c>
      <c r="K77" s="1">
        <v>158</v>
      </c>
      <c r="L77" s="1">
        <v>30</v>
      </c>
      <c r="M77" s="7">
        <v>186</v>
      </c>
    </row>
    <row r="78" spans="1:13" x14ac:dyDescent="0.2">
      <c r="A78" s="8" t="s">
        <v>213</v>
      </c>
      <c r="B78" s="57"/>
      <c r="G78" s="57"/>
      <c r="M78" s="7"/>
    </row>
    <row r="79" spans="1:13" x14ac:dyDescent="0.2">
      <c r="A79" s="1" t="s">
        <v>557</v>
      </c>
      <c r="B79" s="57">
        <v>133</v>
      </c>
      <c r="C79" s="1">
        <v>6</v>
      </c>
      <c r="D79" s="1">
        <v>9</v>
      </c>
      <c r="E79" s="1">
        <v>5</v>
      </c>
      <c r="F79" s="1">
        <v>9</v>
      </c>
      <c r="G79" s="57">
        <v>14</v>
      </c>
      <c r="H79" s="1">
        <v>10</v>
      </c>
      <c r="I79" s="1">
        <v>4</v>
      </c>
      <c r="J79" s="1">
        <v>20</v>
      </c>
      <c r="K79" s="1">
        <v>19</v>
      </c>
      <c r="L79" s="1">
        <v>2</v>
      </c>
      <c r="M79" s="7">
        <v>35</v>
      </c>
    </row>
    <row r="80" spans="1:13" x14ac:dyDescent="0.2">
      <c r="A80" s="1" t="s">
        <v>463</v>
      </c>
      <c r="B80" s="57">
        <v>380</v>
      </c>
      <c r="C80" s="1">
        <v>34</v>
      </c>
      <c r="D80" s="1">
        <v>17</v>
      </c>
      <c r="E80" s="1">
        <v>7</v>
      </c>
      <c r="F80" s="1">
        <v>22</v>
      </c>
      <c r="G80" s="57">
        <v>34</v>
      </c>
      <c r="H80" s="1">
        <v>36</v>
      </c>
      <c r="I80" s="1">
        <v>15</v>
      </c>
      <c r="J80" s="1">
        <v>19</v>
      </c>
      <c r="K80" s="1">
        <v>57</v>
      </c>
      <c r="L80" s="1">
        <v>13</v>
      </c>
      <c r="M80" s="7">
        <v>126</v>
      </c>
    </row>
    <row r="81" spans="1:13" x14ac:dyDescent="0.2">
      <c r="A81" s="1" t="s">
        <v>464</v>
      </c>
      <c r="B81" s="57">
        <v>196</v>
      </c>
      <c r="C81" s="1">
        <v>10</v>
      </c>
      <c r="D81" s="1">
        <v>12</v>
      </c>
      <c r="E81" s="1">
        <v>3</v>
      </c>
      <c r="F81" s="1">
        <v>7</v>
      </c>
      <c r="G81" s="57">
        <v>18</v>
      </c>
      <c r="H81" s="1">
        <v>17</v>
      </c>
      <c r="I81" s="1">
        <v>4</v>
      </c>
      <c r="J81" s="1">
        <v>11</v>
      </c>
      <c r="K81" s="1">
        <v>36</v>
      </c>
      <c r="L81" s="1">
        <v>8</v>
      </c>
      <c r="M81" s="7">
        <v>70</v>
      </c>
    </row>
    <row r="82" spans="1:13" x14ac:dyDescent="0.2">
      <c r="A82" s="1" t="s">
        <v>536</v>
      </c>
      <c r="B82" s="57">
        <v>242</v>
      </c>
      <c r="C82" s="1">
        <v>24</v>
      </c>
      <c r="D82" s="1">
        <v>9</v>
      </c>
      <c r="E82" s="1">
        <v>7</v>
      </c>
      <c r="F82" s="1">
        <v>9</v>
      </c>
      <c r="G82" s="57">
        <v>34</v>
      </c>
      <c r="H82" s="1">
        <v>19</v>
      </c>
      <c r="I82" s="1">
        <v>6</v>
      </c>
      <c r="J82" s="1">
        <v>25</v>
      </c>
      <c r="K82" s="1">
        <v>39</v>
      </c>
      <c r="L82" s="1">
        <v>3</v>
      </c>
      <c r="M82" s="7">
        <v>67</v>
      </c>
    </row>
    <row r="83" spans="1:13" x14ac:dyDescent="0.2">
      <c r="A83" s="1" t="s">
        <v>465</v>
      </c>
      <c r="B83" s="57">
        <v>145</v>
      </c>
      <c r="C83" s="1">
        <v>12</v>
      </c>
      <c r="D83" s="1">
        <v>5</v>
      </c>
      <c r="E83" s="1">
        <v>4</v>
      </c>
      <c r="F83" s="1">
        <v>2</v>
      </c>
      <c r="G83" s="57">
        <v>13</v>
      </c>
      <c r="H83" s="1">
        <v>12</v>
      </c>
      <c r="I83" s="1">
        <v>5</v>
      </c>
      <c r="J83" s="1">
        <v>13</v>
      </c>
      <c r="K83" s="1">
        <v>28</v>
      </c>
      <c r="L83" s="1">
        <v>9</v>
      </c>
      <c r="M83" s="7">
        <v>42</v>
      </c>
    </row>
    <row r="84" spans="1:13" x14ac:dyDescent="0.2">
      <c r="A84" s="8" t="s">
        <v>214</v>
      </c>
      <c r="B84" s="57"/>
      <c r="G84" s="57"/>
      <c r="M84" s="7"/>
    </row>
    <row r="85" spans="1:13" x14ac:dyDescent="0.2">
      <c r="A85" s="1" t="s">
        <v>466</v>
      </c>
      <c r="B85" s="57">
        <v>778</v>
      </c>
      <c r="C85" s="1">
        <v>58</v>
      </c>
      <c r="D85" s="1">
        <v>32</v>
      </c>
      <c r="E85" s="1">
        <v>23</v>
      </c>
      <c r="F85" s="1">
        <v>31</v>
      </c>
      <c r="G85" s="57">
        <v>65</v>
      </c>
      <c r="H85" s="1">
        <v>68</v>
      </c>
      <c r="I85" s="1">
        <v>19</v>
      </c>
      <c r="J85" s="1">
        <v>78</v>
      </c>
      <c r="K85" s="1">
        <v>127</v>
      </c>
      <c r="L85" s="1">
        <v>31</v>
      </c>
      <c r="M85" s="7">
        <v>246</v>
      </c>
    </row>
    <row r="86" spans="1:13" x14ac:dyDescent="0.2">
      <c r="A86" s="1" t="s">
        <v>467</v>
      </c>
      <c r="B86" s="57">
        <v>128</v>
      </c>
      <c r="C86" s="1">
        <v>12</v>
      </c>
      <c r="D86" s="1">
        <v>4</v>
      </c>
      <c r="E86" s="1">
        <v>6</v>
      </c>
      <c r="F86" s="1">
        <v>7</v>
      </c>
      <c r="G86" s="57">
        <v>11</v>
      </c>
      <c r="H86" s="1">
        <v>7</v>
      </c>
      <c r="I86" s="1">
        <v>3</v>
      </c>
      <c r="J86" s="1">
        <v>10</v>
      </c>
      <c r="K86" s="1">
        <v>24</v>
      </c>
      <c r="L86" s="1">
        <v>8</v>
      </c>
      <c r="M86" s="7">
        <v>36</v>
      </c>
    </row>
    <row r="87" spans="1:13" x14ac:dyDescent="0.2">
      <c r="A87" s="8" t="s">
        <v>215</v>
      </c>
      <c r="B87" s="57"/>
      <c r="G87" s="57"/>
      <c r="M87" s="7"/>
    </row>
    <row r="88" spans="1:13" x14ac:dyDescent="0.2">
      <c r="A88" s="1" t="s">
        <v>468</v>
      </c>
      <c r="B88" s="57">
        <v>165</v>
      </c>
      <c r="C88" s="1">
        <v>4</v>
      </c>
      <c r="D88" s="1">
        <v>8</v>
      </c>
      <c r="E88" s="1">
        <v>5</v>
      </c>
      <c r="F88" s="1">
        <v>8</v>
      </c>
      <c r="G88" s="57">
        <v>19</v>
      </c>
      <c r="H88" s="1">
        <v>15</v>
      </c>
      <c r="I88" s="1">
        <v>5</v>
      </c>
      <c r="J88" s="1">
        <v>13</v>
      </c>
      <c r="K88" s="1">
        <v>21</v>
      </c>
      <c r="L88" s="1">
        <v>3</v>
      </c>
      <c r="M88" s="7">
        <v>64</v>
      </c>
    </row>
    <row r="89" spans="1:13" x14ac:dyDescent="0.2">
      <c r="A89" s="1" t="s">
        <v>469</v>
      </c>
      <c r="B89" s="57">
        <v>296</v>
      </c>
      <c r="C89" s="1">
        <v>5</v>
      </c>
      <c r="D89" s="1">
        <v>14</v>
      </c>
      <c r="E89" s="1">
        <v>13</v>
      </c>
      <c r="F89" s="1">
        <v>25</v>
      </c>
      <c r="G89" s="57">
        <v>32</v>
      </c>
      <c r="H89" s="1">
        <v>12</v>
      </c>
      <c r="I89" s="1">
        <v>10</v>
      </c>
      <c r="J89" s="1">
        <v>19</v>
      </c>
      <c r="K89" s="1">
        <v>51</v>
      </c>
      <c r="L89" s="1">
        <v>14</v>
      </c>
      <c r="M89" s="7">
        <v>101</v>
      </c>
    </row>
    <row r="90" spans="1:13" x14ac:dyDescent="0.2">
      <c r="A90" s="1" t="s">
        <v>470</v>
      </c>
      <c r="B90" s="57">
        <v>402</v>
      </c>
      <c r="C90" s="1">
        <v>26</v>
      </c>
      <c r="D90" s="1">
        <v>26</v>
      </c>
      <c r="E90" s="1">
        <v>23</v>
      </c>
      <c r="F90" s="1">
        <v>16</v>
      </c>
      <c r="G90" s="57">
        <v>46</v>
      </c>
      <c r="H90" s="1">
        <v>19</v>
      </c>
      <c r="I90" s="1">
        <v>14</v>
      </c>
      <c r="J90" s="1">
        <v>33</v>
      </c>
      <c r="K90" s="1">
        <v>77</v>
      </c>
      <c r="L90" s="1">
        <v>12</v>
      </c>
      <c r="M90" s="7">
        <v>110</v>
      </c>
    </row>
    <row r="91" spans="1:13" x14ac:dyDescent="0.2">
      <c r="A91" s="8" t="s">
        <v>216</v>
      </c>
      <c r="B91" s="57"/>
      <c r="G91" s="57"/>
      <c r="M91" s="7"/>
    </row>
    <row r="92" spans="1:13" x14ac:dyDescent="0.2">
      <c r="A92" s="1" t="s">
        <v>471</v>
      </c>
      <c r="B92" s="57">
        <v>611</v>
      </c>
      <c r="C92" s="1">
        <v>28</v>
      </c>
      <c r="D92" s="1">
        <v>37</v>
      </c>
      <c r="E92" s="1">
        <v>24</v>
      </c>
      <c r="F92" s="1">
        <v>36</v>
      </c>
      <c r="G92" s="57">
        <v>50</v>
      </c>
      <c r="H92" s="1">
        <v>36</v>
      </c>
      <c r="I92" s="1">
        <v>22</v>
      </c>
      <c r="J92" s="1">
        <v>43</v>
      </c>
      <c r="K92" s="1">
        <v>108</v>
      </c>
      <c r="L92" s="1">
        <v>32</v>
      </c>
      <c r="M92" s="7">
        <v>195</v>
      </c>
    </row>
    <row r="93" spans="1:13" x14ac:dyDescent="0.2">
      <c r="A93" s="1" t="s">
        <v>472</v>
      </c>
      <c r="B93" s="57">
        <v>57</v>
      </c>
      <c r="C93" s="1">
        <v>0</v>
      </c>
      <c r="D93" s="1">
        <v>2</v>
      </c>
      <c r="E93" s="1">
        <v>3</v>
      </c>
      <c r="F93" s="1">
        <v>1</v>
      </c>
      <c r="G93" s="57">
        <v>3</v>
      </c>
      <c r="H93" s="1">
        <v>2</v>
      </c>
      <c r="I93" s="1">
        <v>0</v>
      </c>
      <c r="J93" s="1">
        <v>3</v>
      </c>
      <c r="K93" s="1">
        <v>4</v>
      </c>
      <c r="L93" s="1">
        <v>4</v>
      </c>
      <c r="M93" s="7">
        <v>35</v>
      </c>
    </row>
    <row r="94" spans="1:13" x14ac:dyDescent="0.2">
      <c r="A94" s="8" t="s">
        <v>217</v>
      </c>
      <c r="B94" s="57"/>
      <c r="G94" s="57"/>
      <c r="M94" s="7"/>
    </row>
    <row r="95" spans="1:13" x14ac:dyDescent="0.2">
      <c r="A95" s="1" t="s">
        <v>473</v>
      </c>
      <c r="B95" s="57">
        <v>10</v>
      </c>
      <c r="C95" s="1">
        <v>0</v>
      </c>
      <c r="D95" s="1">
        <v>0</v>
      </c>
      <c r="E95" s="1">
        <v>1</v>
      </c>
      <c r="F95" s="1">
        <v>3</v>
      </c>
      <c r="G95" s="57">
        <v>0</v>
      </c>
      <c r="H95" s="1">
        <v>0</v>
      </c>
      <c r="I95" s="1">
        <v>0</v>
      </c>
      <c r="J95" s="1">
        <v>0</v>
      </c>
      <c r="K95" s="1">
        <v>1</v>
      </c>
      <c r="L95" s="1">
        <v>1</v>
      </c>
      <c r="M95" s="7">
        <v>4</v>
      </c>
    </row>
    <row r="96" spans="1:13" x14ac:dyDescent="0.2">
      <c r="A96" s="1" t="s">
        <v>474</v>
      </c>
      <c r="B96" s="57">
        <v>12</v>
      </c>
      <c r="C96" s="1">
        <v>1</v>
      </c>
      <c r="D96" s="1">
        <v>0</v>
      </c>
      <c r="E96" s="1">
        <v>1</v>
      </c>
      <c r="F96" s="1">
        <v>0</v>
      </c>
      <c r="G96" s="57">
        <v>0</v>
      </c>
      <c r="H96" s="1">
        <v>0</v>
      </c>
      <c r="I96" s="1">
        <v>1</v>
      </c>
      <c r="J96" s="1">
        <v>1</v>
      </c>
      <c r="K96" s="1">
        <v>3</v>
      </c>
      <c r="L96" s="1">
        <v>0</v>
      </c>
      <c r="M96" s="7">
        <v>5</v>
      </c>
    </row>
    <row r="97" spans="1:13" x14ac:dyDescent="0.2">
      <c r="A97" s="1" t="s">
        <v>475</v>
      </c>
      <c r="B97" s="57">
        <v>21</v>
      </c>
      <c r="C97" s="1">
        <v>3</v>
      </c>
      <c r="D97" s="1">
        <v>1</v>
      </c>
      <c r="E97" s="1">
        <v>1</v>
      </c>
      <c r="F97" s="1">
        <v>1</v>
      </c>
      <c r="G97" s="57">
        <v>2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7">
        <v>9</v>
      </c>
    </row>
    <row r="98" spans="1:13" x14ac:dyDescent="0.2">
      <c r="A98" s="1" t="s">
        <v>476</v>
      </c>
      <c r="B98" s="57">
        <v>3</v>
      </c>
      <c r="C98" s="1">
        <v>0</v>
      </c>
      <c r="D98" s="1">
        <v>0</v>
      </c>
      <c r="E98" s="1">
        <v>0</v>
      </c>
      <c r="F98" s="1">
        <v>0</v>
      </c>
      <c r="G98" s="57">
        <v>0</v>
      </c>
      <c r="H98" s="1">
        <v>0</v>
      </c>
      <c r="I98" s="1">
        <v>0</v>
      </c>
      <c r="J98" s="1">
        <v>0</v>
      </c>
      <c r="K98" s="1">
        <v>1</v>
      </c>
      <c r="L98" s="1">
        <v>1</v>
      </c>
      <c r="M98" s="7">
        <v>1</v>
      </c>
    </row>
    <row r="99" spans="1:13" x14ac:dyDescent="0.2">
      <c r="A99" s="1" t="s">
        <v>477</v>
      </c>
      <c r="B99" s="57">
        <v>1</v>
      </c>
      <c r="C99" s="1">
        <v>0</v>
      </c>
      <c r="D99" s="1">
        <v>0</v>
      </c>
      <c r="E99" s="1">
        <v>0</v>
      </c>
      <c r="F99" s="1">
        <v>0</v>
      </c>
      <c r="G99" s="57">
        <v>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v>0</v>
      </c>
    </row>
    <row r="100" spans="1:13" x14ac:dyDescent="0.2">
      <c r="A100" s="1" t="s">
        <v>478</v>
      </c>
      <c r="B100" s="57">
        <v>113</v>
      </c>
      <c r="C100" s="1">
        <v>6</v>
      </c>
      <c r="D100" s="1">
        <v>14</v>
      </c>
      <c r="E100" s="1">
        <v>4</v>
      </c>
      <c r="F100" s="1">
        <v>5</v>
      </c>
      <c r="G100" s="57">
        <v>11</v>
      </c>
      <c r="H100" s="1">
        <v>5</v>
      </c>
      <c r="I100" s="1">
        <v>9</v>
      </c>
      <c r="J100" s="1">
        <v>5</v>
      </c>
      <c r="K100" s="1">
        <v>12</v>
      </c>
      <c r="L100" s="1">
        <v>9</v>
      </c>
      <c r="M100" s="7">
        <v>33</v>
      </c>
    </row>
    <row r="101" spans="1:13" x14ac:dyDescent="0.2">
      <c r="A101" s="1" t="s">
        <v>479</v>
      </c>
      <c r="B101" s="57">
        <v>10</v>
      </c>
      <c r="C101" s="1">
        <v>1</v>
      </c>
      <c r="D101" s="1">
        <v>2</v>
      </c>
      <c r="E101" s="1">
        <v>1</v>
      </c>
      <c r="F101" s="1">
        <v>0</v>
      </c>
      <c r="G101" s="57">
        <v>0</v>
      </c>
      <c r="H101" s="1">
        <v>0</v>
      </c>
      <c r="I101" s="1">
        <v>0</v>
      </c>
      <c r="J101" s="1">
        <v>0</v>
      </c>
      <c r="K101" s="1">
        <v>4</v>
      </c>
      <c r="L101" s="1">
        <v>0</v>
      </c>
      <c r="M101" s="7">
        <v>2</v>
      </c>
    </row>
    <row r="102" spans="1:13" x14ac:dyDescent="0.2">
      <c r="A102" s="8" t="s">
        <v>218</v>
      </c>
      <c r="B102" s="57"/>
      <c r="G102" s="57"/>
      <c r="M102" s="7"/>
    </row>
    <row r="103" spans="1:13" x14ac:dyDescent="0.2">
      <c r="A103" s="1" t="s">
        <v>480</v>
      </c>
      <c r="B103" s="57">
        <v>146</v>
      </c>
      <c r="C103" s="1">
        <v>2</v>
      </c>
      <c r="D103" s="1">
        <v>9</v>
      </c>
      <c r="E103" s="1">
        <v>10</v>
      </c>
      <c r="F103" s="1">
        <v>8</v>
      </c>
      <c r="G103" s="57">
        <v>8</v>
      </c>
      <c r="H103" s="1">
        <v>7</v>
      </c>
      <c r="I103" s="1">
        <v>4</v>
      </c>
      <c r="J103" s="1">
        <v>11</v>
      </c>
      <c r="K103" s="1">
        <v>25</v>
      </c>
      <c r="L103" s="1">
        <v>8</v>
      </c>
      <c r="M103" s="7">
        <v>54</v>
      </c>
    </row>
    <row r="104" spans="1:13" x14ac:dyDescent="0.2">
      <c r="A104" s="1" t="s">
        <v>481</v>
      </c>
      <c r="B104" s="57">
        <v>48</v>
      </c>
      <c r="C104" s="1">
        <v>1</v>
      </c>
      <c r="D104" s="1">
        <v>8</v>
      </c>
      <c r="E104" s="1">
        <v>1</v>
      </c>
      <c r="F104" s="1">
        <v>4</v>
      </c>
      <c r="G104" s="57">
        <v>3</v>
      </c>
      <c r="H104" s="1">
        <v>3</v>
      </c>
      <c r="I104" s="1">
        <v>2</v>
      </c>
      <c r="J104" s="1">
        <v>3</v>
      </c>
      <c r="K104" s="1">
        <v>4</v>
      </c>
      <c r="L104" s="1">
        <v>2</v>
      </c>
      <c r="M104" s="7">
        <v>17</v>
      </c>
    </row>
    <row r="105" spans="1:13" x14ac:dyDescent="0.2">
      <c r="A105" s="8" t="s">
        <v>219</v>
      </c>
      <c r="B105" s="57"/>
      <c r="G105" s="57"/>
      <c r="M105" s="7"/>
    </row>
    <row r="106" spans="1:13" x14ac:dyDescent="0.2">
      <c r="A106" s="1" t="s">
        <v>482</v>
      </c>
      <c r="B106" s="57">
        <v>9</v>
      </c>
      <c r="C106" s="1">
        <v>2</v>
      </c>
      <c r="D106" s="1">
        <v>1</v>
      </c>
      <c r="E106" s="1">
        <v>1</v>
      </c>
      <c r="F106" s="1">
        <v>0</v>
      </c>
      <c r="G106" s="57">
        <v>0</v>
      </c>
      <c r="H106" s="1">
        <v>0</v>
      </c>
      <c r="I106" s="1">
        <v>0</v>
      </c>
      <c r="J106" s="1">
        <v>1</v>
      </c>
      <c r="K106" s="1">
        <v>0</v>
      </c>
      <c r="L106" s="1">
        <v>0</v>
      </c>
      <c r="M106" s="7">
        <v>4</v>
      </c>
    </row>
    <row r="107" spans="1:13" x14ac:dyDescent="0.2">
      <c r="A107" s="1" t="s">
        <v>537</v>
      </c>
      <c r="B107" s="57">
        <v>87</v>
      </c>
      <c r="C107" s="1">
        <v>4</v>
      </c>
      <c r="D107" s="1">
        <v>2</v>
      </c>
      <c r="E107" s="1">
        <v>6</v>
      </c>
      <c r="F107" s="1">
        <v>7</v>
      </c>
      <c r="G107" s="57">
        <v>14</v>
      </c>
      <c r="H107" s="1">
        <v>4</v>
      </c>
      <c r="I107" s="1">
        <v>1</v>
      </c>
      <c r="J107" s="1">
        <v>5</v>
      </c>
      <c r="K107" s="1">
        <v>15</v>
      </c>
      <c r="L107" s="1">
        <v>2</v>
      </c>
      <c r="M107" s="7">
        <v>27</v>
      </c>
    </row>
    <row r="108" spans="1:13" x14ac:dyDescent="0.2">
      <c r="A108" s="1" t="s">
        <v>483</v>
      </c>
      <c r="B108" s="57">
        <v>45</v>
      </c>
      <c r="C108" s="1">
        <v>1</v>
      </c>
      <c r="D108" s="1">
        <v>2</v>
      </c>
      <c r="E108" s="1">
        <v>1</v>
      </c>
      <c r="F108" s="1">
        <v>4</v>
      </c>
      <c r="G108" s="57">
        <v>7</v>
      </c>
      <c r="H108" s="1">
        <v>2</v>
      </c>
      <c r="I108" s="1">
        <v>2</v>
      </c>
      <c r="J108" s="1">
        <v>1</v>
      </c>
      <c r="K108" s="1">
        <v>15</v>
      </c>
      <c r="L108" s="1">
        <v>0</v>
      </c>
      <c r="M108" s="7">
        <v>10</v>
      </c>
    </row>
    <row r="109" spans="1:13" x14ac:dyDescent="0.2">
      <c r="A109" s="1" t="s">
        <v>484</v>
      </c>
      <c r="B109" s="57">
        <v>69</v>
      </c>
      <c r="C109" s="1">
        <v>3</v>
      </c>
      <c r="D109" s="1">
        <v>8</v>
      </c>
      <c r="E109" s="1">
        <v>4</v>
      </c>
      <c r="F109" s="1">
        <v>1</v>
      </c>
      <c r="G109" s="57">
        <v>6</v>
      </c>
      <c r="H109" s="1">
        <v>9</v>
      </c>
      <c r="I109" s="1">
        <v>1</v>
      </c>
      <c r="J109" s="1">
        <v>6</v>
      </c>
      <c r="K109" s="1">
        <v>8</v>
      </c>
      <c r="L109" s="1">
        <v>4</v>
      </c>
      <c r="M109" s="7">
        <v>19</v>
      </c>
    </row>
    <row r="110" spans="1:13" x14ac:dyDescent="0.2">
      <c r="A110" s="1" t="s">
        <v>485</v>
      </c>
      <c r="B110" s="57">
        <v>9</v>
      </c>
      <c r="C110" s="1">
        <v>1</v>
      </c>
      <c r="D110" s="1">
        <v>0</v>
      </c>
      <c r="E110" s="1">
        <v>0</v>
      </c>
      <c r="F110" s="1">
        <v>0</v>
      </c>
      <c r="G110" s="57">
        <v>2</v>
      </c>
      <c r="H110" s="1">
        <v>0</v>
      </c>
      <c r="I110" s="1">
        <v>1</v>
      </c>
      <c r="J110" s="1">
        <v>1</v>
      </c>
      <c r="K110" s="1">
        <v>2</v>
      </c>
      <c r="L110" s="1">
        <v>0</v>
      </c>
      <c r="M110" s="7">
        <v>2</v>
      </c>
    </row>
    <row r="111" spans="1:13" x14ac:dyDescent="0.2">
      <c r="A111" s="1" t="s">
        <v>486</v>
      </c>
      <c r="B111" s="57">
        <v>45</v>
      </c>
      <c r="C111" s="1">
        <v>2</v>
      </c>
      <c r="D111" s="1">
        <v>6</v>
      </c>
      <c r="E111" s="1">
        <v>3</v>
      </c>
      <c r="F111" s="1">
        <v>0</v>
      </c>
      <c r="G111" s="57">
        <v>6</v>
      </c>
      <c r="H111" s="1">
        <v>1</v>
      </c>
      <c r="I111" s="1">
        <v>4</v>
      </c>
      <c r="J111" s="1">
        <v>4</v>
      </c>
      <c r="K111" s="1">
        <v>4</v>
      </c>
      <c r="L111" s="1">
        <v>3</v>
      </c>
      <c r="M111" s="7">
        <v>12</v>
      </c>
    </row>
    <row r="112" spans="1:13" x14ac:dyDescent="0.2">
      <c r="A112" s="1" t="s">
        <v>487</v>
      </c>
      <c r="B112" s="57">
        <v>36</v>
      </c>
      <c r="C112" s="1">
        <v>0</v>
      </c>
      <c r="D112" s="1">
        <v>4</v>
      </c>
      <c r="E112" s="1">
        <v>1</v>
      </c>
      <c r="F112" s="1">
        <v>4</v>
      </c>
      <c r="G112" s="57">
        <v>0</v>
      </c>
      <c r="H112" s="1">
        <v>3</v>
      </c>
      <c r="I112" s="1">
        <v>1</v>
      </c>
      <c r="J112" s="1">
        <v>1</v>
      </c>
      <c r="K112" s="1">
        <v>1</v>
      </c>
      <c r="L112" s="1">
        <v>1</v>
      </c>
      <c r="M112" s="7">
        <v>20</v>
      </c>
    </row>
    <row r="113" spans="1:23" x14ac:dyDescent="0.2">
      <c r="A113" s="1" t="s">
        <v>488</v>
      </c>
      <c r="B113" s="57">
        <v>26</v>
      </c>
      <c r="C113" s="1">
        <v>3</v>
      </c>
      <c r="D113" s="1">
        <v>3</v>
      </c>
      <c r="E113" s="1">
        <v>0</v>
      </c>
      <c r="F113" s="1">
        <v>1</v>
      </c>
      <c r="G113" s="57">
        <v>3</v>
      </c>
      <c r="H113" s="1">
        <v>3</v>
      </c>
      <c r="I113" s="1">
        <v>0</v>
      </c>
      <c r="J113" s="1">
        <v>0</v>
      </c>
      <c r="K113" s="1">
        <v>2</v>
      </c>
      <c r="L113" s="1">
        <v>1</v>
      </c>
      <c r="M113" s="7">
        <v>10</v>
      </c>
    </row>
    <row r="114" spans="1:23" x14ac:dyDescent="0.2">
      <c r="A114" s="1" t="s">
        <v>220</v>
      </c>
      <c r="B114" s="57">
        <v>3042</v>
      </c>
      <c r="C114" s="7">
        <v>85</v>
      </c>
      <c r="D114" s="7">
        <v>315</v>
      </c>
      <c r="E114" s="7">
        <v>221</v>
      </c>
      <c r="F114" s="7">
        <v>170</v>
      </c>
      <c r="G114" s="57">
        <v>172</v>
      </c>
      <c r="H114" s="7">
        <v>120</v>
      </c>
      <c r="I114" s="7">
        <v>110</v>
      </c>
      <c r="J114" s="7">
        <v>345</v>
      </c>
      <c r="K114" s="7">
        <v>551</v>
      </c>
      <c r="L114" s="7">
        <v>160</v>
      </c>
      <c r="M114" s="7">
        <v>793</v>
      </c>
      <c r="W114" s="15"/>
    </row>
    <row r="115" spans="1:23" x14ac:dyDescent="0.2">
      <c r="A115" s="1" t="s">
        <v>538</v>
      </c>
      <c r="W115" s="15"/>
    </row>
    <row r="116" spans="1:23" x14ac:dyDescent="0.2">
      <c r="W116" s="15"/>
    </row>
    <row r="117" spans="1:23" x14ac:dyDescent="0.2">
      <c r="W117" s="15"/>
    </row>
    <row r="118" spans="1:23" x14ac:dyDescent="0.2">
      <c r="W118" s="15"/>
    </row>
    <row r="119" spans="1:23" x14ac:dyDescent="0.2">
      <c r="W119" s="15"/>
    </row>
    <row r="120" spans="1:23" x14ac:dyDescent="0.2">
      <c r="W120" s="15"/>
    </row>
    <row r="121" spans="1:23" x14ac:dyDescent="0.2">
      <c r="W121" s="15"/>
    </row>
    <row r="122" spans="1:23" x14ac:dyDescent="0.2">
      <c r="W122" s="15"/>
    </row>
    <row r="123" spans="1:23" x14ac:dyDescent="0.2">
      <c r="B123" s="15"/>
      <c r="G123" s="15"/>
    </row>
    <row r="124" spans="1:23" x14ac:dyDescent="0.2">
      <c r="B124" s="15"/>
      <c r="G124" s="15"/>
    </row>
    <row r="125" spans="1:23" x14ac:dyDescent="0.2">
      <c r="B125" s="15"/>
      <c r="G125" s="15"/>
    </row>
    <row r="126" spans="1:23" x14ac:dyDescent="0.2">
      <c r="B126" s="15"/>
      <c r="G126" s="15"/>
    </row>
    <row r="127" spans="1:23" x14ac:dyDescent="0.2">
      <c r="B127" s="22"/>
      <c r="G127" s="22"/>
    </row>
    <row r="128" spans="1:23" x14ac:dyDescent="0.2">
      <c r="B128" s="15"/>
      <c r="G128" s="15"/>
    </row>
    <row r="129" spans="2:7" x14ac:dyDescent="0.2">
      <c r="B129" s="15"/>
      <c r="G129" s="15"/>
    </row>
    <row r="130" spans="2:7" x14ac:dyDescent="0.2">
      <c r="B130" s="15"/>
      <c r="G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9"/>
  <sheetViews>
    <sheetView workbookViewId="0"/>
  </sheetViews>
  <sheetFormatPr baseColWidth="10" defaultColWidth="11.42578125" defaultRowHeight="12.75" x14ac:dyDescent="0.2"/>
  <cols>
    <col min="1" max="1" width="5.140625" style="30" customWidth="1"/>
    <col min="2" max="2" width="98.5703125" style="1" customWidth="1"/>
    <col min="3" max="3" width="8.140625" style="7" customWidth="1"/>
    <col min="4" max="16384" width="11.42578125" style="1"/>
  </cols>
  <sheetData>
    <row r="1" spans="1:3" x14ac:dyDescent="0.2">
      <c r="A1" s="46" t="s">
        <v>807</v>
      </c>
    </row>
    <row r="2" spans="1:3" x14ac:dyDescent="0.2">
      <c r="A2" s="23" t="s">
        <v>827</v>
      </c>
    </row>
    <row r="4" spans="1:3" x14ac:dyDescent="0.2">
      <c r="A4" s="46" t="s">
        <v>368</v>
      </c>
      <c r="C4" s="37" t="s">
        <v>198</v>
      </c>
    </row>
    <row r="5" spans="1:3" x14ac:dyDescent="0.2">
      <c r="B5" s="1" t="s">
        <v>198</v>
      </c>
      <c r="C5" s="27">
        <v>129117</v>
      </c>
    </row>
    <row r="6" spans="1:3" x14ac:dyDescent="0.2">
      <c r="A6" s="30">
        <v>1011</v>
      </c>
      <c r="B6" s="6" t="s">
        <v>38</v>
      </c>
      <c r="C6" s="7">
        <v>5</v>
      </c>
    </row>
    <row r="7" spans="1:3" x14ac:dyDescent="0.2">
      <c r="A7" s="30">
        <v>1013</v>
      </c>
      <c r="B7" s="6" t="s">
        <v>590</v>
      </c>
      <c r="C7" s="7">
        <v>3</v>
      </c>
    </row>
    <row r="8" spans="1:3" x14ac:dyDescent="0.2">
      <c r="A8" s="30">
        <v>1021</v>
      </c>
      <c r="B8" s="6" t="s">
        <v>854</v>
      </c>
      <c r="C8" s="7">
        <v>1</v>
      </c>
    </row>
    <row r="9" spans="1:3" x14ac:dyDescent="0.2">
      <c r="A9" s="30">
        <v>1024</v>
      </c>
      <c r="B9" s="6" t="s">
        <v>853</v>
      </c>
      <c r="C9" s="7">
        <v>1</v>
      </c>
    </row>
    <row r="10" spans="1:3" x14ac:dyDescent="0.2">
      <c r="A10" s="30">
        <v>1031</v>
      </c>
      <c r="B10" s="6" t="s">
        <v>855</v>
      </c>
      <c r="C10" s="7">
        <v>1</v>
      </c>
    </row>
    <row r="11" spans="1:3" x14ac:dyDescent="0.2">
      <c r="A11" s="30">
        <v>1032</v>
      </c>
      <c r="B11" s="6" t="s">
        <v>787</v>
      </c>
      <c r="C11" s="7">
        <v>1</v>
      </c>
    </row>
    <row r="12" spans="1:3" x14ac:dyDescent="0.2">
      <c r="A12" s="30">
        <v>1033</v>
      </c>
      <c r="B12" s="6" t="s">
        <v>591</v>
      </c>
      <c r="C12" s="7">
        <v>1</v>
      </c>
    </row>
    <row r="13" spans="1:3" x14ac:dyDescent="0.2">
      <c r="A13" s="30">
        <v>1051</v>
      </c>
      <c r="B13" s="6" t="s">
        <v>592</v>
      </c>
      <c r="C13" s="7">
        <v>1</v>
      </c>
    </row>
    <row r="14" spans="1:3" x14ac:dyDescent="0.2">
      <c r="A14" s="30">
        <v>1061</v>
      </c>
      <c r="B14" s="6" t="s">
        <v>593</v>
      </c>
      <c r="C14" s="7">
        <v>3</v>
      </c>
    </row>
    <row r="15" spans="1:3" x14ac:dyDescent="0.2">
      <c r="A15" s="30">
        <v>1062</v>
      </c>
      <c r="B15" s="6" t="s">
        <v>184</v>
      </c>
      <c r="C15" s="7">
        <v>12</v>
      </c>
    </row>
    <row r="16" spans="1:3" x14ac:dyDescent="0.2">
      <c r="A16" s="30">
        <v>1069</v>
      </c>
      <c r="B16" s="6" t="s">
        <v>37</v>
      </c>
      <c r="C16" s="7">
        <v>5</v>
      </c>
    </row>
    <row r="17" spans="1:3" x14ac:dyDescent="0.2">
      <c r="A17" s="30">
        <v>1071</v>
      </c>
      <c r="B17" s="6" t="s">
        <v>202</v>
      </c>
      <c r="C17" s="7">
        <v>2</v>
      </c>
    </row>
    <row r="18" spans="1:3" x14ac:dyDescent="0.2">
      <c r="A18" s="30">
        <v>1111</v>
      </c>
      <c r="B18" s="6" t="s">
        <v>532</v>
      </c>
      <c r="C18" s="7">
        <v>4</v>
      </c>
    </row>
    <row r="19" spans="1:3" x14ac:dyDescent="0.2">
      <c r="A19" s="30">
        <v>1121</v>
      </c>
      <c r="B19" s="56" t="s">
        <v>793</v>
      </c>
      <c r="C19" s="7">
        <v>2</v>
      </c>
    </row>
    <row r="20" spans="1:3" x14ac:dyDescent="0.2">
      <c r="A20" s="30">
        <v>1122</v>
      </c>
      <c r="B20" s="6" t="s">
        <v>792</v>
      </c>
      <c r="C20" s="7">
        <v>3</v>
      </c>
    </row>
    <row r="21" spans="1:3" x14ac:dyDescent="0.2">
      <c r="A21" s="30">
        <v>1143</v>
      </c>
      <c r="B21" s="56" t="s">
        <v>780</v>
      </c>
      <c r="C21" s="7">
        <v>2</v>
      </c>
    </row>
    <row r="22" spans="1:3" x14ac:dyDescent="0.2">
      <c r="A22" s="30">
        <v>1151</v>
      </c>
      <c r="B22" s="6" t="s">
        <v>185</v>
      </c>
      <c r="C22" s="7">
        <v>528</v>
      </c>
    </row>
    <row r="23" spans="1:3" x14ac:dyDescent="0.2">
      <c r="A23" s="30">
        <v>1152</v>
      </c>
      <c r="B23" s="6" t="s">
        <v>186</v>
      </c>
      <c r="C23" s="7">
        <v>1</v>
      </c>
    </row>
    <row r="24" spans="1:3" x14ac:dyDescent="0.2">
      <c r="A24" s="30">
        <v>1161</v>
      </c>
      <c r="B24" s="6" t="s">
        <v>39</v>
      </c>
      <c r="C24" s="7">
        <v>24</v>
      </c>
    </row>
    <row r="25" spans="1:3" x14ac:dyDescent="0.2">
      <c r="A25" s="30">
        <v>1162</v>
      </c>
      <c r="B25" s="6" t="s">
        <v>187</v>
      </c>
      <c r="C25" s="7">
        <v>1</v>
      </c>
    </row>
    <row r="26" spans="1:3" x14ac:dyDescent="0.2">
      <c r="A26" s="30">
        <v>1222</v>
      </c>
      <c r="B26" s="6" t="s">
        <v>779</v>
      </c>
      <c r="C26" s="7">
        <v>1</v>
      </c>
    </row>
    <row r="27" spans="1:3" x14ac:dyDescent="0.2">
      <c r="A27" s="30">
        <v>1225</v>
      </c>
      <c r="B27" s="6" t="s">
        <v>188</v>
      </c>
      <c r="C27" s="7">
        <v>2</v>
      </c>
    </row>
    <row r="28" spans="1:3" x14ac:dyDescent="0.2">
      <c r="A28" s="30">
        <v>1231</v>
      </c>
      <c r="B28" s="6" t="s">
        <v>189</v>
      </c>
      <c r="C28" s="7">
        <v>4</v>
      </c>
    </row>
    <row r="29" spans="1:3" x14ac:dyDescent="0.2">
      <c r="A29" s="30">
        <v>1239</v>
      </c>
      <c r="B29" s="6" t="s">
        <v>705</v>
      </c>
      <c r="C29" s="7">
        <v>2</v>
      </c>
    </row>
    <row r="30" spans="1:3" x14ac:dyDescent="0.2">
      <c r="A30" s="30">
        <v>1241</v>
      </c>
      <c r="B30" s="6" t="s">
        <v>594</v>
      </c>
      <c r="C30" s="7">
        <v>1</v>
      </c>
    </row>
    <row r="31" spans="1:3" x14ac:dyDescent="0.2">
      <c r="A31" s="30">
        <v>1243</v>
      </c>
      <c r="B31" s="6" t="s">
        <v>595</v>
      </c>
      <c r="C31" s="7">
        <v>5</v>
      </c>
    </row>
    <row r="32" spans="1:3" x14ac:dyDescent="0.2">
      <c r="A32" s="30">
        <v>1244</v>
      </c>
      <c r="B32" s="6" t="s">
        <v>190</v>
      </c>
      <c r="C32" s="7">
        <v>16</v>
      </c>
    </row>
    <row r="33" spans="1:3" x14ac:dyDescent="0.2">
      <c r="A33" s="30">
        <v>1246</v>
      </c>
      <c r="B33" s="6" t="s">
        <v>191</v>
      </c>
      <c r="C33" s="7">
        <v>14</v>
      </c>
    </row>
    <row r="34" spans="1:3" x14ac:dyDescent="0.2">
      <c r="A34" s="30">
        <v>1247</v>
      </c>
      <c r="B34" s="6" t="s">
        <v>192</v>
      </c>
      <c r="C34" s="7">
        <v>11</v>
      </c>
    </row>
    <row r="35" spans="1:3" x14ac:dyDescent="0.2">
      <c r="A35" s="30">
        <v>1249</v>
      </c>
      <c r="B35" s="6" t="s">
        <v>596</v>
      </c>
      <c r="C35" s="7">
        <v>2</v>
      </c>
    </row>
    <row r="36" spans="1:3" x14ac:dyDescent="0.2">
      <c r="A36" s="30">
        <v>1251</v>
      </c>
      <c r="B36" s="6" t="s">
        <v>40</v>
      </c>
      <c r="C36" s="7">
        <v>9</v>
      </c>
    </row>
    <row r="37" spans="1:3" x14ac:dyDescent="0.2">
      <c r="A37" s="30">
        <v>1252</v>
      </c>
      <c r="B37" s="6" t="s">
        <v>41</v>
      </c>
      <c r="C37" s="7">
        <v>8</v>
      </c>
    </row>
    <row r="38" spans="1:3" x14ac:dyDescent="0.2">
      <c r="A38" s="30">
        <v>1253</v>
      </c>
      <c r="B38" s="6" t="s">
        <v>42</v>
      </c>
      <c r="C38" s="7">
        <v>9</v>
      </c>
    </row>
    <row r="39" spans="1:3" x14ac:dyDescent="0.2">
      <c r="A39" s="30">
        <v>1254</v>
      </c>
      <c r="B39" s="6" t="s">
        <v>193</v>
      </c>
      <c r="C39" s="7">
        <v>3</v>
      </c>
    </row>
    <row r="40" spans="1:3" x14ac:dyDescent="0.2">
      <c r="A40" s="30">
        <v>1255</v>
      </c>
      <c r="B40" s="6" t="s">
        <v>597</v>
      </c>
      <c r="C40" s="7">
        <v>25</v>
      </c>
    </row>
    <row r="41" spans="1:3" x14ac:dyDescent="0.2">
      <c r="A41" s="30">
        <v>1311</v>
      </c>
      <c r="B41" s="6" t="s">
        <v>196</v>
      </c>
      <c r="C41" s="7">
        <v>6</v>
      </c>
    </row>
    <row r="42" spans="1:3" x14ac:dyDescent="0.2">
      <c r="A42" s="30">
        <v>1312</v>
      </c>
      <c r="B42" s="6" t="s">
        <v>598</v>
      </c>
      <c r="C42" s="7">
        <v>11</v>
      </c>
    </row>
    <row r="43" spans="1:3" x14ac:dyDescent="0.2">
      <c r="A43" s="30">
        <v>1313</v>
      </c>
      <c r="B43" s="6" t="s">
        <v>599</v>
      </c>
      <c r="C43" s="7">
        <v>10</v>
      </c>
    </row>
    <row r="44" spans="1:3" x14ac:dyDescent="0.2">
      <c r="A44" s="30">
        <v>1314</v>
      </c>
      <c r="B44" s="6" t="s">
        <v>194</v>
      </c>
      <c r="C44" s="7">
        <v>122</v>
      </c>
    </row>
    <row r="45" spans="1:3" x14ac:dyDescent="0.2">
      <c r="A45" s="30">
        <v>1315</v>
      </c>
      <c r="B45" s="6" t="s">
        <v>600</v>
      </c>
      <c r="C45" s="7">
        <v>4</v>
      </c>
    </row>
    <row r="46" spans="1:3" x14ac:dyDescent="0.2">
      <c r="A46" s="30">
        <v>1316</v>
      </c>
      <c r="B46" s="6" t="s">
        <v>601</v>
      </c>
      <c r="C46" s="7">
        <v>79</v>
      </c>
    </row>
    <row r="47" spans="1:3" x14ac:dyDescent="0.2">
      <c r="A47" s="30">
        <v>1319</v>
      </c>
      <c r="B47" s="6" t="s">
        <v>195</v>
      </c>
      <c r="C47" s="7">
        <v>53</v>
      </c>
    </row>
    <row r="48" spans="1:3" x14ac:dyDescent="0.2">
      <c r="A48" s="30">
        <v>1321</v>
      </c>
      <c r="B48" s="6" t="s">
        <v>43</v>
      </c>
      <c r="C48" s="7">
        <v>3</v>
      </c>
    </row>
    <row r="49" spans="1:3" x14ac:dyDescent="0.2">
      <c r="A49" s="30">
        <v>1322</v>
      </c>
      <c r="B49" s="6" t="s">
        <v>602</v>
      </c>
      <c r="C49" s="7">
        <v>6</v>
      </c>
    </row>
    <row r="50" spans="1:3" x14ac:dyDescent="0.2">
      <c r="A50" s="30">
        <v>1323</v>
      </c>
      <c r="B50" s="6" t="s">
        <v>603</v>
      </c>
      <c r="C50" s="7">
        <v>1</v>
      </c>
    </row>
    <row r="51" spans="1:3" x14ac:dyDescent="0.2">
      <c r="A51" s="30">
        <v>1324</v>
      </c>
      <c r="B51" s="6" t="s">
        <v>604</v>
      </c>
      <c r="C51" s="7">
        <v>7</v>
      </c>
    </row>
    <row r="52" spans="1:3" x14ac:dyDescent="0.2">
      <c r="A52" s="30">
        <v>1325</v>
      </c>
      <c r="B52" s="6" t="s">
        <v>605</v>
      </c>
      <c r="C52" s="7">
        <v>1</v>
      </c>
    </row>
    <row r="53" spans="1:3" x14ac:dyDescent="0.2">
      <c r="A53" s="30">
        <v>1329</v>
      </c>
      <c r="B53" s="6" t="s">
        <v>44</v>
      </c>
      <c r="C53" s="7">
        <v>34</v>
      </c>
    </row>
    <row r="54" spans="1:3" x14ac:dyDescent="0.2">
      <c r="A54" s="30">
        <v>1330</v>
      </c>
      <c r="B54" s="6" t="s">
        <v>373</v>
      </c>
      <c r="C54" s="7">
        <v>104</v>
      </c>
    </row>
    <row r="55" spans="1:3" x14ac:dyDescent="0.2">
      <c r="A55" s="30">
        <v>1341</v>
      </c>
      <c r="B55" s="6" t="s">
        <v>221</v>
      </c>
      <c r="C55" s="7">
        <v>1</v>
      </c>
    </row>
    <row r="56" spans="1:3" x14ac:dyDescent="0.2">
      <c r="A56" s="30">
        <v>1342</v>
      </c>
      <c r="B56" s="6" t="s">
        <v>606</v>
      </c>
      <c r="C56" s="7">
        <v>13</v>
      </c>
    </row>
    <row r="57" spans="1:3" x14ac:dyDescent="0.2">
      <c r="A57" s="30">
        <v>1343</v>
      </c>
      <c r="B57" s="6" t="s">
        <v>856</v>
      </c>
      <c r="C57" s="7">
        <v>1</v>
      </c>
    </row>
    <row r="58" spans="1:3" x14ac:dyDescent="0.2">
      <c r="A58" s="30">
        <v>1344</v>
      </c>
      <c r="B58" s="6" t="s">
        <v>45</v>
      </c>
      <c r="C58" s="7">
        <v>1</v>
      </c>
    </row>
    <row r="59" spans="1:3" x14ac:dyDescent="0.2">
      <c r="A59" s="30">
        <v>1345</v>
      </c>
      <c r="B59" s="58" t="s">
        <v>744</v>
      </c>
      <c r="C59" s="7">
        <v>4</v>
      </c>
    </row>
    <row r="60" spans="1:3" x14ac:dyDescent="0.2">
      <c r="A60" s="30">
        <v>1346</v>
      </c>
      <c r="B60" s="6" t="s">
        <v>607</v>
      </c>
      <c r="C60" s="7">
        <v>10</v>
      </c>
    </row>
    <row r="61" spans="1:3" x14ac:dyDescent="0.2">
      <c r="A61" s="30">
        <v>1351</v>
      </c>
      <c r="B61" s="6" t="s">
        <v>46</v>
      </c>
      <c r="C61" s="7">
        <v>8</v>
      </c>
    </row>
    <row r="62" spans="1:3" x14ac:dyDescent="0.2">
      <c r="A62" s="30">
        <v>1352</v>
      </c>
      <c r="B62" s="6" t="s">
        <v>608</v>
      </c>
      <c r="C62" s="7">
        <v>5</v>
      </c>
    </row>
    <row r="63" spans="1:3" x14ac:dyDescent="0.2">
      <c r="A63" s="30">
        <v>1353</v>
      </c>
      <c r="B63" s="6" t="s">
        <v>47</v>
      </c>
      <c r="C63" s="7">
        <v>7</v>
      </c>
    </row>
    <row r="64" spans="1:3" x14ac:dyDescent="0.2">
      <c r="A64" s="30">
        <v>1354</v>
      </c>
      <c r="B64" s="6" t="s">
        <v>329</v>
      </c>
      <c r="C64" s="7">
        <v>14</v>
      </c>
    </row>
    <row r="65" spans="1:3" x14ac:dyDescent="0.2">
      <c r="A65" s="30">
        <v>1355</v>
      </c>
      <c r="B65" s="6" t="s">
        <v>609</v>
      </c>
      <c r="C65" s="7">
        <v>221</v>
      </c>
    </row>
    <row r="66" spans="1:3" x14ac:dyDescent="0.2">
      <c r="A66" s="30">
        <v>1361</v>
      </c>
      <c r="B66" s="6" t="s">
        <v>48</v>
      </c>
      <c r="C66" s="7">
        <v>3</v>
      </c>
    </row>
    <row r="67" spans="1:3" x14ac:dyDescent="0.2">
      <c r="A67" s="30">
        <v>1362</v>
      </c>
      <c r="B67" s="6" t="s">
        <v>706</v>
      </c>
      <c r="C67" s="7">
        <v>5</v>
      </c>
    </row>
    <row r="68" spans="1:3" x14ac:dyDescent="0.2">
      <c r="A68" s="30">
        <v>1363</v>
      </c>
      <c r="B68" s="6" t="s">
        <v>610</v>
      </c>
      <c r="C68" s="7">
        <v>6</v>
      </c>
    </row>
    <row r="69" spans="1:3" x14ac:dyDescent="0.2">
      <c r="A69" s="30">
        <v>1371</v>
      </c>
      <c r="B69" s="6" t="s">
        <v>222</v>
      </c>
      <c r="C69" s="7">
        <v>20</v>
      </c>
    </row>
    <row r="70" spans="1:3" x14ac:dyDescent="0.2">
      <c r="A70" s="30">
        <v>1372</v>
      </c>
      <c r="B70" s="6" t="s">
        <v>223</v>
      </c>
      <c r="C70" s="7">
        <v>78</v>
      </c>
    </row>
    <row r="71" spans="1:3" x14ac:dyDescent="0.2">
      <c r="A71" s="30">
        <v>1381</v>
      </c>
      <c r="B71" s="6" t="s">
        <v>145</v>
      </c>
      <c r="C71" s="7">
        <v>6</v>
      </c>
    </row>
    <row r="72" spans="1:3" x14ac:dyDescent="0.2">
      <c r="A72" s="30">
        <v>1382</v>
      </c>
      <c r="B72" s="6" t="s">
        <v>49</v>
      </c>
      <c r="C72" s="7">
        <v>5</v>
      </c>
    </row>
    <row r="73" spans="1:3" x14ac:dyDescent="0.2">
      <c r="A73" s="30">
        <v>1383</v>
      </c>
      <c r="B73" s="6" t="s">
        <v>50</v>
      </c>
      <c r="C73" s="7">
        <v>5</v>
      </c>
    </row>
    <row r="74" spans="1:3" x14ac:dyDescent="0.2">
      <c r="A74" s="30">
        <v>1389</v>
      </c>
      <c r="B74" s="6" t="s">
        <v>611</v>
      </c>
      <c r="C74" s="7">
        <v>3</v>
      </c>
    </row>
    <row r="75" spans="1:3" x14ac:dyDescent="0.2">
      <c r="A75" s="30">
        <v>1391</v>
      </c>
      <c r="B75" s="6" t="s">
        <v>612</v>
      </c>
      <c r="C75" s="7">
        <v>5</v>
      </c>
    </row>
    <row r="76" spans="1:3" x14ac:dyDescent="0.2">
      <c r="A76" s="30">
        <v>1392</v>
      </c>
      <c r="B76" s="6" t="s">
        <v>613</v>
      </c>
      <c r="C76" s="7">
        <v>143</v>
      </c>
    </row>
    <row r="77" spans="1:3" x14ac:dyDescent="0.2">
      <c r="A77" s="30">
        <v>1393</v>
      </c>
      <c r="B77" s="6" t="s">
        <v>614</v>
      </c>
      <c r="C77" s="7">
        <v>7</v>
      </c>
    </row>
    <row r="78" spans="1:3" x14ac:dyDescent="0.2">
      <c r="A78" s="30">
        <v>1399</v>
      </c>
      <c r="B78" s="6" t="s">
        <v>615</v>
      </c>
      <c r="C78" s="7">
        <v>3</v>
      </c>
    </row>
    <row r="79" spans="1:3" x14ac:dyDescent="0.2">
      <c r="A79" s="30">
        <v>1411</v>
      </c>
      <c r="B79" s="1" t="s">
        <v>9</v>
      </c>
      <c r="C79" s="7">
        <v>7</v>
      </c>
    </row>
    <row r="80" spans="1:3" x14ac:dyDescent="0.2">
      <c r="A80" s="30">
        <v>1413</v>
      </c>
      <c r="B80" s="6" t="s">
        <v>616</v>
      </c>
      <c r="C80" s="7">
        <v>29</v>
      </c>
    </row>
    <row r="81" spans="1:3" x14ac:dyDescent="0.2">
      <c r="A81" s="30">
        <v>1414</v>
      </c>
      <c r="B81" s="6" t="s">
        <v>617</v>
      </c>
      <c r="C81" s="7">
        <v>6</v>
      </c>
    </row>
    <row r="82" spans="1:3" x14ac:dyDescent="0.2">
      <c r="A82" s="30">
        <v>1415</v>
      </c>
      <c r="B82" s="6" t="s">
        <v>224</v>
      </c>
      <c r="C82" s="7">
        <v>7</v>
      </c>
    </row>
    <row r="83" spans="1:3" x14ac:dyDescent="0.2">
      <c r="A83" s="30">
        <v>1416</v>
      </c>
      <c r="B83" s="6" t="s">
        <v>51</v>
      </c>
      <c r="C83" s="7">
        <v>7</v>
      </c>
    </row>
    <row r="84" spans="1:3" x14ac:dyDescent="0.2">
      <c r="A84" s="30">
        <v>1417</v>
      </c>
      <c r="B84" s="6" t="s">
        <v>225</v>
      </c>
      <c r="C84" s="7">
        <v>2</v>
      </c>
    </row>
    <row r="85" spans="1:3" x14ac:dyDescent="0.2">
      <c r="A85" s="30">
        <v>1418</v>
      </c>
      <c r="B85" s="6" t="s">
        <v>618</v>
      </c>
      <c r="C85" s="7">
        <v>3</v>
      </c>
    </row>
    <row r="86" spans="1:3" x14ac:dyDescent="0.2">
      <c r="A86" s="30">
        <v>1419</v>
      </c>
      <c r="B86" s="6" t="s">
        <v>619</v>
      </c>
      <c r="C86" s="7">
        <v>234</v>
      </c>
    </row>
    <row r="87" spans="1:3" x14ac:dyDescent="0.2">
      <c r="A87" s="30">
        <v>1421</v>
      </c>
      <c r="B87" s="6" t="s">
        <v>52</v>
      </c>
      <c r="C87" s="7">
        <v>6</v>
      </c>
    </row>
    <row r="88" spans="1:3" x14ac:dyDescent="0.2">
      <c r="A88" s="30">
        <v>1422</v>
      </c>
      <c r="B88" s="6" t="s">
        <v>620</v>
      </c>
      <c r="C88" s="7">
        <v>3</v>
      </c>
    </row>
    <row r="89" spans="1:3" x14ac:dyDescent="0.2">
      <c r="A89" s="30">
        <v>1423</v>
      </c>
      <c r="B89" s="6" t="s">
        <v>226</v>
      </c>
      <c r="C89" s="7">
        <v>31</v>
      </c>
    </row>
    <row r="90" spans="1:3" x14ac:dyDescent="0.2">
      <c r="A90" s="30">
        <v>1424</v>
      </c>
      <c r="B90" s="56" t="s">
        <v>791</v>
      </c>
      <c r="C90" s="57">
        <v>1</v>
      </c>
    </row>
    <row r="91" spans="1:3" x14ac:dyDescent="0.2">
      <c r="A91" s="30">
        <v>1425</v>
      </c>
      <c r="B91" s="6" t="s">
        <v>227</v>
      </c>
      <c r="C91" s="7">
        <v>6</v>
      </c>
    </row>
    <row r="92" spans="1:3" x14ac:dyDescent="0.2">
      <c r="A92" s="30">
        <v>1426</v>
      </c>
      <c r="B92" s="6" t="s">
        <v>781</v>
      </c>
      <c r="C92" s="7">
        <v>1</v>
      </c>
    </row>
    <row r="93" spans="1:3" x14ac:dyDescent="0.2">
      <c r="A93" s="30">
        <v>1427</v>
      </c>
      <c r="B93" s="6" t="s">
        <v>540</v>
      </c>
      <c r="C93" s="7">
        <v>5</v>
      </c>
    </row>
    <row r="94" spans="1:3" x14ac:dyDescent="0.2">
      <c r="A94" s="30">
        <v>1428</v>
      </c>
      <c r="B94" s="6" t="s">
        <v>621</v>
      </c>
      <c r="C94" s="7">
        <v>3</v>
      </c>
    </row>
    <row r="95" spans="1:3" x14ac:dyDescent="0.2">
      <c r="A95" s="30">
        <v>1432</v>
      </c>
      <c r="B95" s="56" t="s">
        <v>783</v>
      </c>
      <c r="C95" s="7">
        <v>1</v>
      </c>
    </row>
    <row r="96" spans="1:3" x14ac:dyDescent="0.2">
      <c r="A96" s="30">
        <v>1435</v>
      </c>
      <c r="B96" s="6" t="s">
        <v>228</v>
      </c>
      <c r="C96" s="7">
        <v>10</v>
      </c>
    </row>
    <row r="97" spans="1:3" x14ac:dyDescent="0.2">
      <c r="A97" s="30">
        <v>1436</v>
      </c>
      <c r="B97" s="6" t="s">
        <v>229</v>
      </c>
      <c r="C97" s="7">
        <v>26</v>
      </c>
    </row>
    <row r="98" spans="1:3" x14ac:dyDescent="0.2">
      <c r="A98" s="30">
        <v>1439</v>
      </c>
      <c r="B98" s="6" t="s">
        <v>230</v>
      </c>
      <c r="C98" s="7">
        <v>16</v>
      </c>
    </row>
    <row r="99" spans="1:3" x14ac:dyDescent="0.2">
      <c r="A99" s="30">
        <v>1441</v>
      </c>
      <c r="B99" s="6" t="s">
        <v>622</v>
      </c>
      <c r="C99" s="7">
        <v>5</v>
      </c>
    </row>
    <row r="100" spans="1:3" x14ac:dyDescent="0.2">
      <c r="A100" s="30">
        <v>1442</v>
      </c>
      <c r="B100" s="6" t="s">
        <v>623</v>
      </c>
      <c r="C100" s="7">
        <v>30</v>
      </c>
    </row>
    <row r="101" spans="1:3" x14ac:dyDescent="0.2">
      <c r="A101" s="30">
        <v>1451</v>
      </c>
      <c r="B101" s="6" t="s">
        <v>624</v>
      </c>
      <c r="C101" s="7">
        <v>5</v>
      </c>
    </row>
    <row r="102" spans="1:3" x14ac:dyDescent="0.2">
      <c r="A102" s="30">
        <v>1452</v>
      </c>
      <c r="B102" s="6" t="s">
        <v>625</v>
      </c>
      <c r="C102" s="7">
        <v>8</v>
      </c>
    </row>
    <row r="103" spans="1:3" x14ac:dyDescent="0.2">
      <c r="A103" s="30">
        <v>1453</v>
      </c>
      <c r="B103" s="6" t="s">
        <v>626</v>
      </c>
      <c r="C103" s="7">
        <v>182</v>
      </c>
    </row>
    <row r="104" spans="1:3" x14ac:dyDescent="0.2">
      <c r="A104" s="30">
        <v>1454</v>
      </c>
      <c r="B104" s="6" t="s">
        <v>627</v>
      </c>
      <c r="C104" s="7">
        <v>142</v>
      </c>
    </row>
    <row r="105" spans="1:3" x14ac:dyDescent="0.2">
      <c r="A105" s="30">
        <v>1455</v>
      </c>
      <c r="B105" s="6" t="s">
        <v>628</v>
      </c>
      <c r="C105" s="7">
        <v>93</v>
      </c>
    </row>
    <row r="106" spans="1:3" x14ac:dyDescent="0.2">
      <c r="A106" s="30">
        <v>1456</v>
      </c>
      <c r="B106" s="6" t="s">
        <v>231</v>
      </c>
      <c r="C106" s="7">
        <v>1</v>
      </c>
    </row>
    <row r="107" spans="1:3" x14ac:dyDescent="0.2">
      <c r="A107" s="30">
        <v>1461</v>
      </c>
      <c r="B107" s="6" t="s">
        <v>629</v>
      </c>
      <c r="C107" s="7">
        <v>1</v>
      </c>
    </row>
    <row r="108" spans="1:3" x14ac:dyDescent="0.2">
      <c r="A108" s="30">
        <v>1462</v>
      </c>
      <c r="B108" s="6" t="s">
        <v>630</v>
      </c>
      <c r="C108" s="7">
        <v>12</v>
      </c>
    </row>
    <row r="109" spans="1:3" x14ac:dyDescent="0.2">
      <c r="A109" s="30">
        <v>1463</v>
      </c>
      <c r="B109" s="6" t="s">
        <v>631</v>
      </c>
      <c r="C109" s="7">
        <v>38</v>
      </c>
    </row>
    <row r="110" spans="1:3" x14ac:dyDescent="0.2">
      <c r="A110" s="30">
        <v>1464</v>
      </c>
      <c r="B110" s="6" t="s">
        <v>232</v>
      </c>
      <c r="C110" s="7">
        <v>10</v>
      </c>
    </row>
    <row r="111" spans="1:3" x14ac:dyDescent="0.2">
      <c r="A111" s="30">
        <v>1465</v>
      </c>
      <c r="B111" s="6" t="s">
        <v>53</v>
      </c>
      <c r="C111" s="7">
        <v>41</v>
      </c>
    </row>
    <row r="112" spans="1:3" x14ac:dyDescent="0.2">
      <c r="A112" s="30">
        <v>1467</v>
      </c>
      <c r="B112" s="6" t="s">
        <v>632</v>
      </c>
      <c r="C112" s="7">
        <v>3</v>
      </c>
    </row>
    <row r="113" spans="1:3" x14ac:dyDescent="0.2">
      <c r="A113" s="30">
        <v>1468</v>
      </c>
      <c r="B113" s="6" t="s">
        <v>233</v>
      </c>
      <c r="C113" s="7">
        <v>146</v>
      </c>
    </row>
    <row r="114" spans="1:3" x14ac:dyDescent="0.2">
      <c r="A114" s="30">
        <v>1471</v>
      </c>
      <c r="B114" s="6" t="s">
        <v>707</v>
      </c>
      <c r="C114" s="7">
        <v>2</v>
      </c>
    </row>
    <row r="115" spans="1:3" x14ac:dyDescent="0.2">
      <c r="A115" s="30">
        <v>1472</v>
      </c>
      <c r="B115" s="6" t="s">
        <v>708</v>
      </c>
      <c r="C115" s="7">
        <v>2</v>
      </c>
    </row>
    <row r="116" spans="1:3" x14ac:dyDescent="0.2">
      <c r="A116" s="30">
        <v>1473</v>
      </c>
      <c r="B116" s="6" t="s">
        <v>234</v>
      </c>
      <c r="C116" s="7">
        <v>19</v>
      </c>
    </row>
    <row r="117" spans="1:3" x14ac:dyDescent="0.2">
      <c r="A117" s="30">
        <v>1474</v>
      </c>
      <c r="B117" s="6" t="s">
        <v>235</v>
      </c>
      <c r="C117" s="7">
        <v>363</v>
      </c>
    </row>
    <row r="118" spans="1:3" x14ac:dyDescent="0.2">
      <c r="A118" s="30">
        <v>1475</v>
      </c>
      <c r="B118" s="6" t="s">
        <v>236</v>
      </c>
      <c r="C118" s="7">
        <v>99</v>
      </c>
    </row>
    <row r="119" spans="1:3" x14ac:dyDescent="0.2">
      <c r="A119" s="30">
        <v>1476</v>
      </c>
      <c r="B119" s="6" t="s">
        <v>237</v>
      </c>
      <c r="C119" s="7">
        <v>771</v>
      </c>
    </row>
    <row r="120" spans="1:3" x14ac:dyDescent="0.2">
      <c r="A120" s="30">
        <v>1481</v>
      </c>
      <c r="B120" s="6" t="s">
        <v>238</v>
      </c>
      <c r="C120" s="7">
        <v>7</v>
      </c>
    </row>
    <row r="121" spans="1:3" x14ac:dyDescent="0.2">
      <c r="A121" s="30">
        <v>1482</v>
      </c>
      <c r="B121" s="6" t="s">
        <v>239</v>
      </c>
      <c r="C121" s="7">
        <v>33</v>
      </c>
    </row>
    <row r="122" spans="1:3" x14ac:dyDescent="0.2">
      <c r="A122" s="30">
        <v>1491</v>
      </c>
      <c r="B122" s="6" t="s">
        <v>240</v>
      </c>
      <c r="C122" s="7">
        <v>211</v>
      </c>
    </row>
    <row r="123" spans="1:3" x14ac:dyDescent="0.2">
      <c r="A123" s="30">
        <v>1492</v>
      </c>
      <c r="B123" s="6" t="s">
        <v>54</v>
      </c>
      <c r="C123" s="7">
        <v>16</v>
      </c>
    </row>
    <row r="124" spans="1:3" x14ac:dyDescent="0.2">
      <c r="A124" s="30">
        <v>1493</v>
      </c>
      <c r="B124" s="6" t="s">
        <v>241</v>
      </c>
      <c r="C124" s="7">
        <v>5</v>
      </c>
    </row>
    <row r="125" spans="1:3" x14ac:dyDescent="0.2">
      <c r="A125" s="30">
        <v>1494</v>
      </c>
      <c r="B125" s="6" t="s">
        <v>495</v>
      </c>
      <c r="C125" s="7">
        <v>18</v>
      </c>
    </row>
    <row r="126" spans="1:3" x14ac:dyDescent="0.2">
      <c r="A126" s="30">
        <v>1495</v>
      </c>
      <c r="B126" s="6" t="s">
        <v>242</v>
      </c>
      <c r="C126" s="7">
        <v>64</v>
      </c>
    </row>
    <row r="127" spans="1:3" x14ac:dyDescent="0.2">
      <c r="A127" s="30">
        <v>1501</v>
      </c>
      <c r="B127" s="6" t="s">
        <v>243</v>
      </c>
      <c r="C127" s="7">
        <v>4008</v>
      </c>
    </row>
    <row r="128" spans="1:3" x14ac:dyDescent="0.2">
      <c r="A128" s="30">
        <v>1502</v>
      </c>
      <c r="B128" s="6" t="s">
        <v>633</v>
      </c>
      <c r="C128" s="7">
        <v>94</v>
      </c>
    </row>
    <row r="129" spans="1:3" x14ac:dyDescent="0.2">
      <c r="A129" s="30">
        <v>1503</v>
      </c>
      <c r="B129" s="6" t="s">
        <v>634</v>
      </c>
      <c r="C129" s="7">
        <v>69</v>
      </c>
    </row>
    <row r="130" spans="1:3" x14ac:dyDescent="0.2">
      <c r="A130" s="30">
        <v>1504</v>
      </c>
      <c r="B130" s="6" t="s">
        <v>244</v>
      </c>
      <c r="C130" s="7">
        <v>2343</v>
      </c>
    </row>
    <row r="131" spans="1:3" x14ac:dyDescent="0.2">
      <c r="A131" s="30">
        <v>1505</v>
      </c>
      <c r="B131" s="6" t="s">
        <v>245</v>
      </c>
      <c r="C131" s="7">
        <v>1505</v>
      </c>
    </row>
    <row r="132" spans="1:3" x14ac:dyDescent="0.2">
      <c r="A132" s="30">
        <v>1506</v>
      </c>
      <c r="B132" s="6" t="s">
        <v>146</v>
      </c>
      <c r="C132" s="7">
        <v>16</v>
      </c>
    </row>
    <row r="133" spans="1:3" x14ac:dyDescent="0.2">
      <c r="A133" s="30">
        <v>1507</v>
      </c>
      <c r="B133" s="6" t="s">
        <v>635</v>
      </c>
      <c r="C133" s="7">
        <v>293</v>
      </c>
    </row>
    <row r="134" spans="1:3" x14ac:dyDescent="0.2">
      <c r="A134" s="30">
        <v>1508</v>
      </c>
      <c r="B134" s="6" t="s">
        <v>246</v>
      </c>
      <c r="C134" s="7">
        <v>324</v>
      </c>
    </row>
    <row r="135" spans="1:3" x14ac:dyDescent="0.2">
      <c r="A135" s="30">
        <v>1611</v>
      </c>
      <c r="B135" s="6" t="s">
        <v>636</v>
      </c>
      <c r="C135" s="7">
        <v>179</v>
      </c>
    </row>
    <row r="136" spans="1:3" x14ac:dyDescent="0.2">
      <c r="A136" s="30">
        <v>1612</v>
      </c>
      <c r="B136" s="6" t="s">
        <v>637</v>
      </c>
      <c r="C136" s="7">
        <v>1195</v>
      </c>
    </row>
    <row r="137" spans="1:3" x14ac:dyDescent="0.2">
      <c r="A137" s="30">
        <v>1613</v>
      </c>
      <c r="B137" s="6" t="s">
        <v>638</v>
      </c>
      <c r="C137" s="7">
        <v>438</v>
      </c>
    </row>
    <row r="138" spans="1:3" x14ac:dyDescent="0.2">
      <c r="A138" s="30">
        <v>1614</v>
      </c>
      <c r="B138" s="6" t="s">
        <v>639</v>
      </c>
      <c r="C138" s="7">
        <v>441</v>
      </c>
    </row>
    <row r="139" spans="1:3" x14ac:dyDescent="0.2">
      <c r="A139" s="30">
        <v>1615</v>
      </c>
      <c r="B139" s="6" t="s">
        <v>544</v>
      </c>
      <c r="C139" s="7">
        <v>961</v>
      </c>
    </row>
    <row r="140" spans="1:3" x14ac:dyDescent="0.2">
      <c r="A140" s="30">
        <v>1616</v>
      </c>
      <c r="B140" s="6" t="s">
        <v>545</v>
      </c>
      <c r="C140" s="7">
        <v>194</v>
      </c>
    </row>
    <row r="141" spans="1:3" x14ac:dyDescent="0.2">
      <c r="A141" s="30">
        <v>1617</v>
      </c>
      <c r="B141" s="6" t="s">
        <v>640</v>
      </c>
      <c r="C141" s="7">
        <v>838</v>
      </c>
    </row>
    <row r="142" spans="1:3" x14ac:dyDescent="0.2">
      <c r="A142" s="30">
        <v>1618</v>
      </c>
      <c r="B142" s="6" t="s">
        <v>641</v>
      </c>
      <c r="C142" s="7">
        <v>70</v>
      </c>
    </row>
    <row r="143" spans="1:3" x14ac:dyDescent="0.2">
      <c r="A143" s="30">
        <v>1619</v>
      </c>
      <c r="B143" s="6" t="s">
        <v>642</v>
      </c>
      <c r="C143" s="7">
        <v>869</v>
      </c>
    </row>
    <row r="144" spans="1:3" x14ac:dyDescent="0.2">
      <c r="A144" s="30">
        <v>1621</v>
      </c>
      <c r="B144" s="6" t="s">
        <v>643</v>
      </c>
      <c r="C144" s="7">
        <v>65</v>
      </c>
    </row>
    <row r="145" spans="1:3" x14ac:dyDescent="0.2">
      <c r="A145" s="30">
        <v>1622</v>
      </c>
      <c r="B145" s="6" t="s">
        <v>546</v>
      </c>
      <c r="C145" s="7">
        <v>33</v>
      </c>
    </row>
    <row r="146" spans="1:3" x14ac:dyDescent="0.2">
      <c r="A146" s="30">
        <v>1623</v>
      </c>
      <c r="B146" s="6" t="s">
        <v>588</v>
      </c>
      <c r="C146" s="7">
        <v>25</v>
      </c>
    </row>
    <row r="147" spans="1:3" x14ac:dyDescent="0.2">
      <c r="A147" s="30">
        <v>1631</v>
      </c>
      <c r="B147" s="6" t="s">
        <v>247</v>
      </c>
      <c r="C147" s="7">
        <v>1898</v>
      </c>
    </row>
    <row r="148" spans="1:3" x14ac:dyDescent="0.2">
      <c r="A148" s="30">
        <v>1641</v>
      </c>
      <c r="B148" s="6" t="s">
        <v>589</v>
      </c>
      <c r="C148" s="7">
        <v>411</v>
      </c>
    </row>
    <row r="149" spans="1:3" ht="25.5" x14ac:dyDescent="0.2">
      <c r="A149" s="30">
        <v>1642</v>
      </c>
      <c r="B149" s="6" t="s">
        <v>644</v>
      </c>
      <c r="C149" s="7">
        <v>437</v>
      </c>
    </row>
    <row r="150" spans="1:3" x14ac:dyDescent="0.2">
      <c r="A150" s="30">
        <v>1643</v>
      </c>
      <c r="B150" s="6" t="s">
        <v>645</v>
      </c>
      <c r="C150" s="7">
        <v>154</v>
      </c>
    </row>
    <row r="151" spans="1:3" x14ac:dyDescent="0.2">
      <c r="A151" s="30">
        <v>1644</v>
      </c>
      <c r="B151" s="6" t="s">
        <v>646</v>
      </c>
      <c r="C151" s="7">
        <v>1028</v>
      </c>
    </row>
    <row r="152" spans="1:3" x14ac:dyDescent="0.2">
      <c r="A152" s="30">
        <v>1645</v>
      </c>
      <c r="B152" s="6" t="s">
        <v>647</v>
      </c>
      <c r="C152" s="7">
        <v>112</v>
      </c>
    </row>
    <row r="153" spans="1:3" x14ac:dyDescent="0.2">
      <c r="A153" s="30">
        <v>1646</v>
      </c>
      <c r="B153" s="6" t="s">
        <v>648</v>
      </c>
      <c r="C153" s="7">
        <v>849</v>
      </c>
    </row>
    <row r="154" spans="1:3" x14ac:dyDescent="0.2">
      <c r="A154" s="30">
        <v>1647</v>
      </c>
      <c r="B154" s="6" t="s">
        <v>649</v>
      </c>
      <c r="C154" s="7">
        <v>1542</v>
      </c>
    </row>
    <row r="155" spans="1:3" x14ac:dyDescent="0.2">
      <c r="A155" s="30">
        <v>1651</v>
      </c>
      <c r="B155" s="6" t="s">
        <v>650</v>
      </c>
      <c r="C155" s="7">
        <v>2413</v>
      </c>
    </row>
    <row r="156" spans="1:3" ht="25.5" x14ac:dyDescent="0.2">
      <c r="A156" s="30">
        <v>1652</v>
      </c>
      <c r="B156" s="6" t="s">
        <v>651</v>
      </c>
      <c r="C156" s="7">
        <v>1496</v>
      </c>
    </row>
    <row r="157" spans="1:3" x14ac:dyDescent="0.2">
      <c r="A157" s="30">
        <v>1653</v>
      </c>
      <c r="B157" s="6" t="s">
        <v>652</v>
      </c>
      <c r="C157" s="7">
        <v>2281</v>
      </c>
    </row>
    <row r="158" spans="1:3" x14ac:dyDescent="0.2">
      <c r="A158" s="30">
        <v>1654</v>
      </c>
      <c r="B158" s="6" t="s">
        <v>653</v>
      </c>
      <c r="C158" s="7">
        <v>1045</v>
      </c>
    </row>
    <row r="159" spans="1:3" x14ac:dyDescent="0.2">
      <c r="A159" s="30">
        <v>1655</v>
      </c>
      <c r="B159" s="6" t="s">
        <v>547</v>
      </c>
      <c r="C159" s="7">
        <v>135</v>
      </c>
    </row>
    <row r="160" spans="1:3" x14ac:dyDescent="0.2">
      <c r="A160" s="30">
        <v>1656</v>
      </c>
      <c r="B160" s="6" t="s">
        <v>654</v>
      </c>
      <c r="C160" s="7">
        <v>125</v>
      </c>
    </row>
    <row r="161" spans="1:3" x14ac:dyDescent="0.2">
      <c r="A161" s="30">
        <v>1657</v>
      </c>
      <c r="B161" s="6" t="s">
        <v>655</v>
      </c>
      <c r="C161" s="7">
        <v>34</v>
      </c>
    </row>
    <row r="162" spans="1:3" x14ac:dyDescent="0.2">
      <c r="A162" s="30">
        <v>1659</v>
      </c>
      <c r="B162" s="6" t="s">
        <v>656</v>
      </c>
      <c r="C162" s="7">
        <v>3384</v>
      </c>
    </row>
    <row r="163" spans="1:3" x14ac:dyDescent="0.2">
      <c r="A163" s="30">
        <v>1661</v>
      </c>
      <c r="B163" s="6" t="s">
        <v>248</v>
      </c>
      <c r="C163" s="7">
        <v>60</v>
      </c>
    </row>
    <row r="164" spans="1:3" x14ac:dyDescent="0.2">
      <c r="A164" s="30">
        <v>1662</v>
      </c>
      <c r="B164" s="6" t="s">
        <v>657</v>
      </c>
      <c r="C164" s="7">
        <v>520</v>
      </c>
    </row>
    <row r="165" spans="1:3" x14ac:dyDescent="0.2">
      <c r="A165" s="30">
        <v>1663</v>
      </c>
      <c r="B165" s="6" t="s">
        <v>658</v>
      </c>
      <c r="C165" s="7">
        <v>943</v>
      </c>
    </row>
    <row r="166" spans="1:3" x14ac:dyDescent="0.2">
      <c r="A166" s="30">
        <v>1664</v>
      </c>
      <c r="B166" s="6" t="s">
        <v>659</v>
      </c>
      <c r="C166" s="7">
        <v>31</v>
      </c>
    </row>
    <row r="167" spans="1:3" x14ac:dyDescent="0.2">
      <c r="A167" s="30">
        <v>1665</v>
      </c>
      <c r="B167" s="6" t="s">
        <v>660</v>
      </c>
      <c r="C167" s="7">
        <v>263</v>
      </c>
    </row>
    <row r="168" spans="1:3" x14ac:dyDescent="0.2">
      <c r="A168" s="30">
        <v>1671</v>
      </c>
      <c r="B168" s="6" t="s">
        <v>249</v>
      </c>
      <c r="C168" s="7">
        <v>1297</v>
      </c>
    </row>
    <row r="169" spans="1:3" x14ac:dyDescent="0.2">
      <c r="A169" s="30">
        <v>1672</v>
      </c>
      <c r="B169" s="6" t="s">
        <v>250</v>
      </c>
      <c r="C169" s="7">
        <v>253</v>
      </c>
    </row>
    <row r="170" spans="1:3" x14ac:dyDescent="0.2">
      <c r="A170" s="30">
        <v>1673</v>
      </c>
      <c r="B170" s="6" t="s">
        <v>661</v>
      </c>
      <c r="C170" s="7">
        <v>4078</v>
      </c>
    </row>
    <row r="171" spans="1:3" x14ac:dyDescent="0.2">
      <c r="A171" s="30">
        <v>1674</v>
      </c>
      <c r="B171" s="6" t="s">
        <v>560</v>
      </c>
      <c r="C171" s="7">
        <v>122</v>
      </c>
    </row>
    <row r="172" spans="1:3" ht="25.5" x14ac:dyDescent="0.2">
      <c r="A172" s="30">
        <v>1675</v>
      </c>
      <c r="B172" s="6" t="s">
        <v>662</v>
      </c>
      <c r="C172" s="7">
        <v>56</v>
      </c>
    </row>
    <row r="173" spans="1:3" x14ac:dyDescent="0.2">
      <c r="A173" s="30">
        <v>1676</v>
      </c>
      <c r="B173" s="6" t="s">
        <v>663</v>
      </c>
      <c r="C173" s="7">
        <v>67</v>
      </c>
    </row>
    <row r="174" spans="1:3" ht="25.5" x14ac:dyDescent="0.2">
      <c r="A174" s="30">
        <v>1677</v>
      </c>
      <c r="B174" s="6" t="s">
        <v>794</v>
      </c>
      <c r="C174" s="7">
        <v>706</v>
      </c>
    </row>
    <row r="175" spans="1:3" x14ac:dyDescent="0.2">
      <c r="A175" s="30">
        <v>1681</v>
      </c>
      <c r="B175" s="6" t="s">
        <v>664</v>
      </c>
      <c r="C175" s="7">
        <v>117</v>
      </c>
    </row>
    <row r="176" spans="1:3" x14ac:dyDescent="0.2">
      <c r="A176" s="30">
        <v>1682</v>
      </c>
      <c r="B176" s="6" t="s">
        <v>665</v>
      </c>
      <c r="C176" s="7">
        <v>109</v>
      </c>
    </row>
    <row r="177" spans="1:3" x14ac:dyDescent="0.2">
      <c r="A177" s="30">
        <v>1683</v>
      </c>
      <c r="B177" s="6" t="s">
        <v>666</v>
      </c>
      <c r="C177" s="7">
        <v>19</v>
      </c>
    </row>
    <row r="178" spans="1:3" x14ac:dyDescent="0.2">
      <c r="A178" s="30">
        <v>1684</v>
      </c>
      <c r="B178" s="6" t="s">
        <v>745</v>
      </c>
      <c r="C178" s="7">
        <v>21</v>
      </c>
    </row>
    <row r="179" spans="1:3" x14ac:dyDescent="0.2">
      <c r="A179" s="30">
        <v>1685</v>
      </c>
      <c r="B179" s="6" t="s">
        <v>251</v>
      </c>
      <c r="C179" s="7">
        <v>256</v>
      </c>
    </row>
    <row r="180" spans="1:3" x14ac:dyDescent="0.2">
      <c r="A180" s="30">
        <v>1686</v>
      </c>
      <c r="B180" s="6" t="s">
        <v>667</v>
      </c>
      <c r="C180" s="7">
        <v>73</v>
      </c>
    </row>
    <row r="181" spans="1:3" x14ac:dyDescent="0.2">
      <c r="A181" s="30">
        <v>1687</v>
      </c>
      <c r="B181" s="6" t="s">
        <v>668</v>
      </c>
      <c r="C181" s="7">
        <v>12</v>
      </c>
    </row>
    <row r="182" spans="1:3" x14ac:dyDescent="0.2">
      <c r="A182" s="30">
        <v>1691</v>
      </c>
      <c r="B182" s="6" t="s">
        <v>669</v>
      </c>
      <c r="C182" s="7">
        <v>1440</v>
      </c>
    </row>
    <row r="183" spans="1:3" x14ac:dyDescent="0.2">
      <c r="A183" s="30">
        <v>1692</v>
      </c>
      <c r="B183" s="6" t="s">
        <v>252</v>
      </c>
      <c r="C183" s="7">
        <v>231</v>
      </c>
    </row>
    <row r="184" spans="1:3" x14ac:dyDescent="0.2">
      <c r="A184" s="30">
        <v>1699</v>
      </c>
      <c r="B184" s="6" t="s">
        <v>670</v>
      </c>
      <c r="C184" s="7">
        <v>352</v>
      </c>
    </row>
    <row r="185" spans="1:3" x14ac:dyDescent="0.2">
      <c r="A185" s="30">
        <v>1711</v>
      </c>
      <c r="B185" s="6" t="s">
        <v>786</v>
      </c>
      <c r="C185" s="7">
        <v>1</v>
      </c>
    </row>
    <row r="186" spans="1:3" x14ac:dyDescent="0.2">
      <c r="A186" s="30">
        <v>1721</v>
      </c>
      <c r="B186" s="6" t="s">
        <v>253</v>
      </c>
      <c r="C186" s="7">
        <v>2005</v>
      </c>
    </row>
    <row r="187" spans="1:3" x14ac:dyDescent="0.2">
      <c r="A187" s="30">
        <v>1722</v>
      </c>
      <c r="B187" s="6" t="s">
        <v>254</v>
      </c>
      <c r="C187" s="7">
        <v>1859</v>
      </c>
    </row>
    <row r="188" spans="1:3" x14ac:dyDescent="0.2">
      <c r="A188" s="30">
        <v>1729</v>
      </c>
      <c r="B188" s="6" t="s">
        <v>561</v>
      </c>
      <c r="C188" s="7">
        <v>16</v>
      </c>
    </row>
    <row r="189" spans="1:3" x14ac:dyDescent="0.2">
      <c r="A189" s="30">
        <v>1731</v>
      </c>
      <c r="B189" s="6" t="s">
        <v>671</v>
      </c>
      <c r="C189" s="7">
        <v>7</v>
      </c>
    </row>
    <row r="190" spans="1:3" x14ac:dyDescent="0.2">
      <c r="A190" s="30">
        <v>1733</v>
      </c>
      <c r="B190" s="6" t="s">
        <v>672</v>
      </c>
      <c r="C190" s="7">
        <v>25</v>
      </c>
    </row>
    <row r="191" spans="1:3" x14ac:dyDescent="0.2">
      <c r="A191" s="30">
        <v>1741</v>
      </c>
      <c r="B191" s="6" t="s">
        <v>55</v>
      </c>
      <c r="C191" s="7">
        <v>3</v>
      </c>
    </row>
    <row r="192" spans="1:3" x14ac:dyDescent="0.2">
      <c r="A192" s="30">
        <v>1742</v>
      </c>
      <c r="B192" s="6" t="s">
        <v>500</v>
      </c>
      <c r="C192" s="7">
        <v>1</v>
      </c>
    </row>
    <row r="193" spans="1:3" x14ac:dyDescent="0.2">
      <c r="A193" s="30">
        <v>1751</v>
      </c>
      <c r="B193" s="6" t="s">
        <v>255</v>
      </c>
      <c r="C193" s="7">
        <v>312</v>
      </c>
    </row>
    <row r="194" spans="1:3" x14ac:dyDescent="0.2">
      <c r="A194" s="30">
        <v>1752</v>
      </c>
      <c r="B194" s="6" t="s">
        <v>673</v>
      </c>
      <c r="C194" s="7">
        <v>23</v>
      </c>
    </row>
    <row r="195" spans="1:3" x14ac:dyDescent="0.2">
      <c r="A195" s="30">
        <v>1753</v>
      </c>
      <c r="B195" s="6" t="s">
        <v>541</v>
      </c>
      <c r="C195" s="7">
        <v>11</v>
      </c>
    </row>
    <row r="196" spans="1:3" x14ac:dyDescent="0.2">
      <c r="A196" s="30">
        <v>1754</v>
      </c>
      <c r="B196" s="6" t="s">
        <v>674</v>
      </c>
      <c r="C196" s="7">
        <v>53</v>
      </c>
    </row>
    <row r="197" spans="1:3" x14ac:dyDescent="0.2">
      <c r="A197" s="30">
        <v>1755</v>
      </c>
      <c r="B197" s="6" t="s">
        <v>256</v>
      </c>
      <c r="C197" s="7">
        <v>394</v>
      </c>
    </row>
    <row r="198" spans="1:3" x14ac:dyDescent="0.2">
      <c r="A198" s="30">
        <v>1756</v>
      </c>
      <c r="B198" s="6" t="s">
        <v>675</v>
      </c>
      <c r="C198" s="7">
        <v>612</v>
      </c>
    </row>
    <row r="199" spans="1:3" x14ac:dyDescent="0.2">
      <c r="A199" s="30">
        <v>1757</v>
      </c>
      <c r="B199" s="6" t="s">
        <v>676</v>
      </c>
      <c r="C199" s="7">
        <v>40</v>
      </c>
    </row>
    <row r="200" spans="1:3" x14ac:dyDescent="0.2">
      <c r="A200" s="30">
        <v>1761</v>
      </c>
      <c r="B200" s="6" t="s">
        <v>677</v>
      </c>
      <c r="C200" s="7">
        <v>41</v>
      </c>
    </row>
    <row r="201" spans="1:3" x14ac:dyDescent="0.2">
      <c r="A201" s="30">
        <v>1769</v>
      </c>
      <c r="B201" s="6" t="s">
        <v>678</v>
      </c>
      <c r="C201" s="7">
        <v>195</v>
      </c>
    </row>
    <row r="202" spans="1:3" x14ac:dyDescent="0.2">
      <c r="A202" s="30">
        <v>1811</v>
      </c>
      <c r="B202" s="6" t="s">
        <v>257</v>
      </c>
      <c r="C202" s="7">
        <v>352</v>
      </c>
    </row>
    <row r="203" spans="1:3" x14ac:dyDescent="0.2">
      <c r="A203" s="30">
        <v>1812</v>
      </c>
      <c r="B203" s="6" t="s">
        <v>258</v>
      </c>
      <c r="C203" s="7">
        <v>63</v>
      </c>
    </row>
    <row r="204" spans="1:3" x14ac:dyDescent="0.2">
      <c r="A204" s="30">
        <v>1819</v>
      </c>
      <c r="B204" s="6" t="s">
        <v>259</v>
      </c>
      <c r="C204" s="7">
        <v>132</v>
      </c>
    </row>
    <row r="205" spans="1:3" x14ac:dyDescent="0.2">
      <c r="A205" s="30">
        <v>1821</v>
      </c>
      <c r="B205" s="6" t="s">
        <v>679</v>
      </c>
      <c r="C205" s="7">
        <v>44</v>
      </c>
    </row>
    <row r="206" spans="1:3" x14ac:dyDescent="0.2">
      <c r="A206" s="30">
        <v>1822</v>
      </c>
      <c r="B206" s="6" t="s">
        <v>680</v>
      </c>
      <c r="C206" s="7">
        <v>78</v>
      </c>
    </row>
    <row r="207" spans="1:3" x14ac:dyDescent="0.2">
      <c r="A207" s="30">
        <v>1823</v>
      </c>
      <c r="B207" s="6" t="s">
        <v>681</v>
      </c>
      <c r="C207" s="7">
        <v>25</v>
      </c>
    </row>
    <row r="208" spans="1:3" x14ac:dyDescent="0.2">
      <c r="A208" s="30">
        <v>1831</v>
      </c>
      <c r="B208" s="6" t="s">
        <v>260</v>
      </c>
      <c r="C208" s="7">
        <v>332</v>
      </c>
    </row>
    <row r="209" spans="1:3" x14ac:dyDescent="0.2">
      <c r="A209" s="30">
        <v>1832</v>
      </c>
      <c r="B209" s="6" t="s">
        <v>261</v>
      </c>
      <c r="C209" s="7">
        <v>602</v>
      </c>
    </row>
    <row r="210" spans="1:3" x14ac:dyDescent="0.2">
      <c r="A210" s="30">
        <v>1833</v>
      </c>
      <c r="B210" s="6" t="s">
        <v>262</v>
      </c>
      <c r="C210" s="7">
        <v>2346</v>
      </c>
    </row>
    <row r="211" spans="1:3" x14ac:dyDescent="0.2">
      <c r="A211" s="30">
        <v>1834</v>
      </c>
      <c r="B211" s="6" t="s">
        <v>682</v>
      </c>
      <c r="C211" s="7">
        <v>2061</v>
      </c>
    </row>
    <row r="212" spans="1:3" x14ac:dyDescent="0.2">
      <c r="A212" s="30">
        <v>1841</v>
      </c>
      <c r="B212" s="6" t="s">
        <v>683</v>
      </c>
      <c r="C212" s="7">
        <v>1145</v>
      </c>
    </row>
    <row r="213" spans="1:3" x14ac:dyDescent="0.2">
      <c r="A213" s="30">
        <v>1842</v>
      </c>
      <c r="B213" s="6" t="s">
        <v>684</v>
      </c>
      <c r="C213" s="7">
        <v>2010</v>
      </c>
    </row>
    <row r="214" spans="1:3" x14ac:dyDescent="0.2">
      <c r="A214" s="30">
        <v>1843</v>
      </c>
      <c r="B214" s="6" t="s">
        <v>685</v>
      </c>
      <c r="C214" s="7">
        <v>2248</v>
      </c>
    </row>
    <row r="215" spans="1:3" x14ac:dyDescent="0.2">
      <c r="A215" s="30">
        <v>1844</v>
      </c>
      <c r="B215" s="6" t="s">
        <v>686</v>
      </c>
      <c r="C215" s="7">
        <v>1440</v>
      </c>
    </row>
    <row r="216" spans="1:3" x14ac:dyDescent="0.2">
      <c r="A216" s="30">
        <v>1845</v>
      </c>
      <c r="B216" s="6" t="s">
        <v>687</v>
      </c>
      <c r="C216" s="7">
        <v>1320</v>
      </c>
    </row>
    <row r="217" spans="1:3" x14ac:dyDescent="0.2">
      <c r="A217" s="30">
        <v>1846</v>
      </c>
      <c r="B217" s="6" t="s">
        <v>263</v>
      </c>
      <c r="C217" s="7">
        <v>214</v>
      </c>
    </row>
    <row r="218" spans="1:3" x14ac:dyDescent="0.2">
      <c r="A218" s="30">
        <v>1847</v>
      </c>
      <c r="B218" s="6" t="s">
        <v>688</v>
      </c>
      <c r="C218" s="7">
        <v>10</v>
      </c>
    </row>
    <row r="219" spans="1:3" x14ac:dyDescent="0.2">
      <c r="A219" s="30">
        <v>1849</v>
      </c>
      <c r="B219" s="6" t="s">
        <v>689</v>
      </c>
      <c r="C219" s="7">
        <v>4014</v>
      </c>
    </row>
    <row r="220" spans="1:3" x14ac:dyDescent="0.2">
      <c r="A220" s="30">
        <v>1851</v>
      </c>
      <c r="B220" s="6" t="s">
        <v>264</v>
      </c>
      <c r="C220" s="7">
        <v>14</v>
      </c>
    </row>
    <row r="221" spans="1:3" x14ac:dyDescent="0.2">
      <c r="A221" s="30">
        <v>1852</v>
      </c>
      <c r="B221" s="6" t="s">
        <v>690</v>
      </c>
      <c r="C221" s="7">
        <v>65</v>
      </c>
    </row>
    <row r="222" spans="1:3" x14ac:dyDescent="0.2">
      <c r="A222" s="30">
        <v>1853</v>
      </c>
      <c r="B222" s="6" t="s">
        <v>691</v>
      </c>
      <c r="C222" s="7">
        <v>30</v>
      </c>
    </row>
    <row r="223" spans="1:3" x14ac:dyDescent="0.2">
      <c r="A223" s="30">
        <v>1854</v>
      </c>
      <c r="B223" s="6" t="s">
        <v>265</v>
      </c>
      <c r="C223" s="7">
        <v>231</v>
      </c>
    </row>
    <row r="224" spans="1:3" x14ac:dyDescent="0.2">
      <c r="A224" s="30">
        <v>1855</v>
      </c>
      <c r="B224" s="19" t="s">
        <v>692</v>
      </c>
      <c r="C224" s="7">
        <v>296</v>
      </c>
    </row>
    <row r="225" spans="1:3" x14ac:dyDescent="0.2">
      <c r="A225" s="30">
        <v>1856</v>
      </c>
      <c r="B225" s="19" t="s">
        <v>266</v>
      </c>
      <c r="C225" s="7">
        <v>86</v>
      </c>
    </row>
    <row r="226" spans="1:3" x14ac:dyDescent="0.2">
      <c r="A226" s="30">
        <v>1857</v>
      </c>
      <c r="B226" s="6" t="s">
        <v>267</v>
      </c>
      <c r="C226" s="7">
        <v>13</v>
      </c>
    </row>
    <row r="227" spans="1:3" x14ac:dyDescent="0.2">
      <c r="A227" s="30">
        <v>1859</v>
      </c>
      <c r="B227" s="6" t="s">
        <v>693</v>
      </c>
      <c r="C227" s="7">
        <v>355</v>
      </c>
    </row>
    <row r="228" spans="1:3" x14ac:dyDescent="0.2">
      <c r="A228" s="30">
        <v>1861</v>
      </c>
      <c r="B228" s="6" t="s">
        <v>502</v>
      </c>
      <c r="C228" s="7">
        <v>12177</v>
      </c>
    </row>
    <row r="229" spans="1:3" x14ac:dyDescent="0.2">
      <c r="A229" s="30">
        <v>1862</v>
      </c>
      <c r="B229" s="6" t="s">
        <v>501</v>
      </c>
      <c r="C229" s="7">
        <v>90</v>
      </c>
    </row>
    <row r="230" spans="1:3" x14ac:dyDescent="0.2">
      <c r="A230" s="30">
        <v>1911</v>
      </c>
      <c r="B230" s="6" t="s">
        <v>694</v>
      </c>
      <c r="C230" s="7">
        <v>353</v>
      </c>
    </row>
    <row r="231" spans="1:3" x14ac:dyDescent="0.2">
      <c r="A231" s="30">
        <v>1912</v>
      </c>
      <c r="B231" s="6" t="s">
        <v>695</v>
      </c>
      <c r="C231" s="7">
        <v>38</v>
      </c>
    </row>
    <row r="232" spans="1:3" x14ac:dyDescent="0.2">
      <c r="A232" s="30">
        <v>1921</v>
      </c>
      <c r="B232" s="6" t="s">
        <v>696</v>
      </c>
      <c r="C232" s="7">
        <v>205</v>
      </c>
    </row>
    <row r="233" spans="1:3" x14ac:dyDescent="0.2">
      <c r="A233" s="30">
        <v>1922</v>
      </c>
      <c r="B233" s="6" t="s">
        <v>697</v>
      </c>
      <c r="C233" s="7">
        <v>806</v>
      </c>
    </row>
    <row r="234" spans="1:3" x14ac:dyDescent="0.2">
      <c r="A234" s="30">
        <v>1931</v>
      </c>
      <c r="B234" s="6" t="s">
        <v>698</v>
      </c>
      <c r="C234" s="7">
        <v>478</v>
      </c>
    </row>
    <row r="235" spans="1:3" x14ac:dyDescent="0.2">
      <c r="A235" s="30">
        <v>1932</v>
      </c>
      <c r="B235" s="6" t="s">
        <v>699</v>
      </c>
      <c r="C235" s="7">
        <v>729</v>
      </c>
    </row>
    <row r="236" spans="1:3" x14ac:dyDescent="0.2">
      <c r="A236" s="30">
        <v>1933</v>
      </c>
      <c r="B236" s="6" t="s">
        <v>700</v>
      </c>
      <c r="C236" s="7">
        <v>1626</v>
      </c>
    </row>
    <row r="237" spans="1:3" x14ac:dyDescent="0.2">
      <c r="A237" s="30">
        <v>1934</v>
      </c>
      <c r="B237" s="6" t="s">
        <v>701</v>
      </c>
      <c r="C237" s="7">
        <v>351</v>
      </c>
    </row>
    <row r="238" spans="1:3" x14ac:dyDescent="0.2">
      <c r="A238" s="30">
        <v>1935</v>
      </c>
      <c r="B238" s="6" t="s">
        <v>268</v>
      </c>
      <c r="C238" s="7">
        <v>32</v>
      </c>
    </row>
    <row r="239" spans="1:3" x14ac:dyDescent="0.2">
      <c r="A239" s="30">
        <v>1936</v>
      </c>
      <c r="B239" s="6" t="s">
        <v>269</v>
      </c>
      <c r="C239" s="7">
        <v>274</v>
      </c>
    </row>
    <row r="240" spans="1:3" x14ac:dyDescent="0.2">
      <c r="A240" s="30">
        <v>1941</v>
      </c>
      <c r="B240" s="6" t="s">
        <v>564</v>
      </c>
      <c r="C240" s="7">
        <v>15</v>
      </c>
    </row>
    <row r="241" spans="1:3" x14ac:dyDescent="0.2">
      <c r="A241" s="30">
        <v>1942</v>
      </c>
      <c r="B241" s="6" t="s">
        <v>702</v>
      </c>
      <c r="C241" s="7">
        <v>1100</v>
      </c>
    </row>
    <row r="242" spans="1:3" x14ac:dyDescent="0.2">
      <c r="A242" s="30">
        <v>1943</v>
      </c>
      <c r="B242" s="6" t="s">
        <v>703</v>
      </c>
      <c r="C242" s="7">
        <v>443</v>
      </c>
    </row>
    <row r="243" spans="1:3" x14ac:dyDescent="0.2">
      <c r="A243" s="30">
        <v>1944</v>
      </c>
      <c r="B243" s="6" t="s">
        <v>704</v>
      </c>
      <c r="C243" s="7">
        <v>88</v>
      </c>
    </row>
    <row r="244" spans="1:3" x14ac:dyDescent="0.2">
      <c r="A244" s="30">
        <v>1945</v>
      </c>
      <c r="B244" s="6" t="s">
        <v>270</v>
      </c>
      <c r="C244" s="7">
        <v>107</v>
      </c>
    </row>
    <row r="245" spans="1:3" x14ac:dyDescent="0.2">
      <c r="A245" s="30">
        <v>1951</v>
      </c>
      <c r="B245" s="6" t="s">
        <v>710</v>
      </c>
      <c r="C245" s="7">
        <v>144</v>
      </c>
    </row>
    <row r="246" spans="1:3" x14ac:dyDescent="0.2">
      <c r="A246" s="30">
        <v>1952</v>
      </c>
      <c r="B246" s="6" t="s">
        <v>711</v>
      </c>
      <c r="C246" s="7">
        <v>274</v>
      </c>
    </row>
    <row r="247" spans="1:3" x14ac:dyDescent="0.2">
      <c r="A247" s="30">
        <v>1961</v>
      </c>
      <c r="B247" s="6" t="s">
        <v>712</v>
      </c>
      <c r="C247" s="7">
        <v>440</v>
      </c>
    </row>
    <row r="248" spans="1:3" x14ac:dyDescent="0.2">
      <c r="A248" s="30">
        <v>1962</v>
      </c>
      <c r="B248" s="6" t="s">
        <v>713</v>
      </c>
      <c r="C248" s="7">
        <v>28</v>
      </c>
    </row>
    <row r="249" spans="1:3" x14ac:dyDescent="0.2">
      <c r="A249" s="30">
        <v>1963</v>
      </c>
      <c r="B249" s="6" t="s">
        <v>714</v>
      </c>
      <c r="C249" s="7">
        <v>31</v>
      </c>
    </row>
    <row r="250" spans="1:3" x14ac:dyDescent="0.2">
      <c r="A250" s="30">
        <v>1964</v>
      </c>
      <c r="B250" s="6" t="s">
        <v>715</v>
      </c>
      <c r="C250" s="7">
        <v>65</v>
      </c>
    </row>
    <row r="251" spans="1:3" x14ac:dyDescent="0.2">
      <c r="A251" s="30">
        <v>1965</v>
      </c>
      <c r="B251" s="6" t="s">
        <v>271</v>
      </c>
      <c r="C251" s="7">
        <v>537</v>
      </c>
    </row>
    <row r="252" spans="1:3" x14ac:dyDescent="0.2">
      <c r="A252" s="30">
        <v>1966</v>
      </c>
      <c r="B252" s="6" t="s">
        <v>716</v>
      </c>
      <c r="C252" s="7">
        <v>310</v>
      </c>
    </row>
    <row r="253" spans="1:3" x14ac:dyDescent="0.2">
      <c r="A253" s="30">
        <v>1967</v>
      </c>
      <c r="B253" s="6" t="s">
        <v>717</v>
      </c>
      <c r="C253" s="7">
        <v>470</v>
      </c>
    </row>
    <row r="254" spans="1:3" x14ac:dyDescent="0.2">
      <c r="A254" s="30">
        <v>1968</v>
      </c>
      <c r="B254" s="6" t="s">
        <v>272</v>
      </c>
      <c r="C254" s="7">
        <v>199</v>
      </c>
    </row>
    <row r="255" spans="1:3" x14ac:dyDescent="0.2">
      <c r="A255" s="30">
        <v>1969</v>
      </c>
      <c r="B255" s="6" t="s">
        <v>718</v>
      </c>
      <c r="C255" s="7">
        <v>496</v>
      </c>
    </row>
    <row r="256" spans="1:3" x14ac:dyDescent="0.2">
      <c r="A256" s="30">
        <v>1971</v>
      </c>
      <c r="B256" s="6" t="s">
        <v>273</v>
      </c>
      <c r="C256" s="7">
        <v>266</v>
      </c>
    </row>
    <row r="257" spans="1:3" x14ac:dyDescent="0.2">
      <c r="A257" s="30">
        <v>1972</v>
      </c>
      <c r="B257" s="6" t="s">
        <v>274</v>
      </c>
      <c r="C257" s="7">
        <v>2656</v>
      </c>
    </row>
    <row r="258" spans="1:3" x14ac:dyDescent="0.2">
      <c r="A258" s="30">
        <v>1973</v>
      </c>
      <c r="B258" s="6" t="s">
        <v>719</v>
      </c>
      <c r="C258" s="7">
        <v>687</v>
      </c>
    </row>
    <row r="259" spans="1:3" x14ac:dyDescent="0.2">
      <c r="A259" s="30">
        <v>1974</v>
      </c>
      <c r="B259" s="6" t="s">
        <v>720</v>
      </c>
      <c r="C259" s="7">
        <v>18</v>
      </c>
    </row>
    <row r="260" spans="1:3" x14ac:dyDescent="0.2">
      <c r="A260" s="30">
        <v>1975</v>
      </c>
      <c r="B260" s="6" t="s">
        <v>721</v>
      </c>
      <c r="C260" s="7">
        <v>26</v>
      </c>
    </row>
    <row r="261" spans="1:3" x14ac:dyDescent="0.2">
      <c r="A261" s="30">
        <v>1979</v>
      </c>
      <c r="B261" s="6" t="s">
        <v>562</v>
      </c>
      <c r="C261" s="7">
        <v>429</v>
      </c>
    </row>
    <row r="262" spans="1:3" x14ac:dyDescent="0.2">
      <c r="A262" s="30">
        <v>1981</v>
      </c>
      <c r="B262" s="6" t="s">
        <v>722</v>
      </c>
      <c r="C262" s="7">
        <v>42</v>
      </c>
    </row>
    <row r="263" spans="1:3" ht="25.5" x14ac:dyDescent="0.2">
      <c r="A263" s="30">
        <v>1982</v>
      </c>
      <c r="B263" s="6" t="s">
        <v>723</v>
      </c>
      <c r="C263" s="7">
        <v>85</v>
      </c>
    </row>
    <row r="264" spans="1:3" x14ac:dyDescent="0.2">
      <c r="A264" s="30">
        <v>1983</v>
      </c>
      <c r="B264" s="6" t="s">
        <v>275</v>
      </c>
      <c r="C264" s="7">
        <v>49</v>
      </c>
    </row>
    <row r="265" spans="1:3" x14ac:dyDescent="0.2">
      <c r="A265" s="30">
        <v>1989</v>
      </c>
      <c r="B265" s="6" t="s">
        <v>724</v>
      </c>
      <c r="C265" s="7">
        <v>461</v>
      </c>
    </row>
    <row r="266" spans="1:3" x14ac:dyDescent="0.2">
      <c r="A266" s="30">
        <v>1991</v>
      </c>
      <c r="B266" s="6" t="s">
        <v>725</v>
      </c>
      <c r="C266" s="7">
        <v>34</v>
      </c>
    </row>
    <row r="267" spans="1:3" x14ac:dyDescent="0.2">
      <c r="A267" s="30">
        <v>1999</v>
      </c>
      <c r="B267" s="6" t="s">
        <v>563</v>
      </c>
      <c r="C267" s="7">
        <v>913</v>
      </c>
    </row>
    <row r="268" spans="1:3" x14ac:dyDescent="0.2">
      <c r="A268" s="30">
        <v>2011</v>
      </c>
      <c r="B268" s="6" t="s">
        <v>279</v>
      </c>
      <c r="C268" s="7">
        <v>35</v>
      </c>
    </row>
    <row r="269" spans="1:3" x14ac:dyDescent="0.2">
      <c r="A269" s="30">
        <v>2012</v>
      </c>
      <c r="B269" s="6" t="s">
        <v>548</v>
      </c>
      <c r="C269" s="7">
        <v>80</v>
      </c>
    </row>
    <row r="270" spans="1:3" x14ac:dyDescent="0.2">
      <c r="A270" s="30">
        <v>2013</v>
      </c>
      <c r="B270" s="6" t="s">
        <v>280</v>
      </c>
      <c r="C270" s="7">
        <v>107</v>
      </c>
    </row>
    <row r="271" spans="1:3" x14ac:dyDescent="0.2">
      <c r="A271" s="30">
        <v>2021</v>
      </c>
      <c r="B271" s="6" t="s">
        <v>726</v>
      </c>
      <c r="C271" s="7">
        <v>14</v>
      </c>
    </row>
    <row r="272" spans="1:3" x14ac:dyDescent="0.2">
      <c r="A272" s="30">
        <v>2022</v>
      </c>
      <c r="B272" s="6" t="s">
        <v>727</v>
      </c>
      <c r="C272" s="7">
        <v>73</v>
      </c>
    </row>
    <row r="273" spans="1:3" x14ac:dyDescent="0.2">
      <c r="A273" s="30">
        <v>2023</v>
      </c>
      <c r="B273" s="6" t="s">
        <v>281</v>
      </c>
      <c r="C273" s="7">
        <v>29</v>
      </c>
    </row>
    <row r="274" spans="1:3" x14ac:dyDescent="0.2">
      <c r="A274" s="30">
        <v>2024</v>
      </c>
      <c r="B274" s="6" t="s">
        <v>728</v>
      </c>
      <c r="C274" s="7">
        <v>2</v>
      </c>
    </row>
    <row r="275" spans="1:3" x14ac:dyDescent="0.2">
      <c r="A275" s="30">
        <v>2099</v>
      </c>
      <c r="B275" s="6" t="s">
        <v>729</v>
      </c>
      <c r="C275" s="7">
        <v>9</v>
      </c>
    </row>
    <row r="276" spans="1:3" x14ac:dyDescent="0.2">
      <c r="A276" s="30">
        <v>2111</v>
      </c>
      <c r="B276" s="6" t="s">
        <v>730</v>
      </c>
      <c r="C276" s="7">
        <v>13</v>
      </c>
    </row>
    <row r="277" spans="1:3" x14ac:dyDescent="0.2">
      <c r="A277" s="30">
        <v>2112</v>
      </c>
      <c r="B277" s="6" t="s">
        <v>282</v>
      </c>
      <c r="C277" s="7">
        <v>2</v>
      </c>
    </row>
    <row r="278" spans="1:3" x14ac:dyDescent="0.2">
      <c r="A278" s="30">
        <v>2121</v>
      </c>
      <c r="B278" s="6" t="s">
        <v>283</v>
      </c>
      <c r="C278" s="7">
        <v>17</v>
      </c>
    </row>
    <row r="279" spans="1:3" x14ac:dyDescent="0.2">
      <c r="A279" s="30">
        <v>2131</v>
      </c>
      <c r="B279" s="6" t="s">
        <v>731</v>
      </c>
      <c r="C279" s="7">
        <v>8</v>
      </c>
    </row>
    <row r="280" spans="1:3" x14ac:dyDescent="0.2">
      <c r="A280" s="30">
        <v>2199</v>
      </c>
      <c r="B280" s="6" t="s">
        <v>732</v>
      </c>
      <c r="C280" s="7">
        <v>19</v>
      </c>
    </row>
    <row r="281" spans="1:3" x14ac:dyDescent="0.2">
      <c r="A281" s="30">
        <v>2211</v>
      </c>
      <c r="B281" s="6" t="s">
        <v>284</v>
      </c>
      <c r="C281" s="7">
        <v>2</v>
      </c>
    </row>
    <row r="282" spans="1:3" x14ac:dyDescent="0.2">
      <c r="A282" s="30">
        <v>2212</v>
      </c>
      <c r="B282" s="6" t="s">
        <v>285</v>
      </c>
      <c r="C282" s="7">
        <v>15</v>
      </c>
    </row>
    <row r="283" spans="1:3" x14ac:dyDescent="0.2">
      <c r="A283" s="30">
        <v>2213</v>
      </c>
      <c r="B283" s="6" t="s">
        <v>733</v>
      </c>
      <c r="C283" s="7">
        <v>36</v>
      </c>
    </row>
    <row r="284" spans="1:3" x14ac:dyDescent="0.2">
      <c r="A284" s="30">
        <v>2214</v>
      </c>
      <c r="B284" s="6" t="s">
        <v>276</v>
      </c>
      <c r="C284" s="7">
        <v>1</v>
      </c>
    </row>
    <row r="285" spans="1:3" x14ac:dyDescent="0.2">
      <c r="A285" s="30">
        <v>2222</v>
      </c>
      <c r="B285" s="6" t="s">
        <v>734</v>
      </c>
      <c r="C285" s="7">
        <v>15</v>
      </c>
    </row>
    <row r="286" spans="1:3" x14ac:dyDescent="0.2">
      <c r="A286" s="30">
        <v>2223</v>
      </c>
      <c r="B286" s="6" t="s">
        <v>277</v>
      </c>
      <c r="C286" s="7">
        <v>1</v>
      </c>
    </row>
    <row r="287" spans="1:3" x14ac:dyDescent="0.2">
      <c r="A287" s="30">
        <v>2224</v>
      </c>
      <c r="B287" s="6" t="s">
        <v>286</v>
      </c>
      <c r="C287" s="7">
        <v>10</v>
      </c>
    </row>
    <row r="288" spans="1:3" x14ac:dyDescent="0.2">
      <c r="A288" s="30">
        <v>2225</v>
      </c>
      <c r="B288" s="6" t="s">
        <v>735</v>
      </c>
      <c r="C288" s="7">
        <v>8</v>
      </c>
    </row>
    <row r="289" spans="1:3" x14ac:dyDescent="0.2">
      <c r="A289" s="30">
        <v>2226</v>
      </c>
      <c r="B289" s="6" t="s">
        <v>736</v>
      </c>
      <c r="C289" s="7">
        <v>61</v>
      </c>
    </row>
    <row r="290" spans="1:3" x14ac:dyDescent="0.2">
      <c r="A290" s="30">
        <v>2227</v>
      </c>
      <c r="B290" s="6" t="s">
        <v>287</v>
      </c>
      <c r="C290" s="7">
        <v>26</v>
      </c>
    </row>
    <row r="291" spans="1:3" x14ac:dyDescent="0.2">
      <c r="A291" s="30">
        <v>2228</v>
      </c>
      <c r="B291" s="6" t="s">
        <v>542</v>
      </c>
      <c r="C291" s="7">
        <v>3</v>
      </c>
    </row>
    <row r="292" spans="1:3" x14ac:dyDescent="0.2">
      <c r="A292" s="30">
        <v>2299</v>
      </c>
      <c r="B292" s="6" t="s">
        <v>737</v>
      </c>
      <c r="C292" s="7">
        <v>18</v>
      </c>
    </row>
    <row r="293" spans="1:3" x14ac:dyDescent="0.2">
      <c r="A293" s="30">
        <v>2311</v>
      </c>
      <c r="B293" s="6" t="s">
        <v>288</v>
      </c>
      <c r="C293" s="7">
        <v>235</v>
      </c>
    </row>
    <row r="294" spans="1:3" x14ac:dyDescent="0.2">
      <c r="A294" s="30">
        <v>2321</v>
      </c>
      <c r="B294" s="6" t="s">
        <v>738</v>
      </c>
      <c r="C294" s="7">
        <v>225</v>
      </c>
    </row>
    <row r="295" spans="1:3" x14ac:dyDescent="0.2">
      <c r="A295" s="30">
        <v>2322</v>
      </c>
      <c r="B295" s="6" t="s">
        <v>289</v>
      </c>
      <c r="C295" s="7">
        <v>94</v>
      </c>
    </row>
    <row r="296" spans="1:3" x14ac:dyDescent="0.2">
      <c r="A296" s="30">
        <v>2399</v>
      </c>
      <c r="B296" s="6" t="s">
        <v>739</v>
      </c>
      <c r="C296" s="7">
        <v>386</v>
      </c>
    </row>
    <row r="297" spans="1:3" x14ac:dyDescent="0.2">
      <c r="A297" s="30">
        <v>2411</v>
      </c>
      <c r="B297" s="6" t="s">
        <v>290</v>
      </c>
      <c r="C297" s="7">
        <v>1496</v>
      </c>
    </row>
    <row r="298" spans="1:3" x14ac:dyDescent="0.2">
      <c r="A298" s="30">
        <v>2412</v>
      </c>
      <c r="B298" s="6" t="s">
        <v>291</v>
      </c>
      <c r="C298" s="7">
        <v>138</v>
      </c>
    </row>
    <row r="299" spans="1:3" x14ac:dyDescent="0.2">
      <c r="A299" s="30">
        <v>2421</v>
      </c>
      <c r="B299" s="6" t="s">
        <v>292</v>
      </c>
      <c r="C299" s="7">
        <v>622</v>
      </c>
    </row>
    <row r="300" spans="1:3" x14ac:dyDescent="0.2">
      <c r="A300" s="30">
        <v>2422</v>
      </c>
      <c r="B300" s="6" t="s">
        <v>740</v>
      </c>
      <c r="C300" s="7">
        <v>37</v>
      </c>
    </row>
    <row r="301" spans="1:3" x14ac:dyDescent="0.2">
      <c r="A301" s="30">
        <v>2431</v>
      </c>
      <c r="B301" s="6" t="s">
        <v>293</v>
      </c>
      <c r="C301" s="7">
        <v>54</v>
      </c>
    </row>
    <row r="302" spans="1:3" x14ac:dyDescent="0.2">
      <c r="A302" s="30">
        <v>2432</v>
      </c>
      <c r="B302" s="6" t="s">
        <v>741</v>
      </c>
      <c r="C302" s="7">
        <v>217</v>
      </c>
    </row>
    <row r="303" spans="1:3" x14ac:dyDescent="0.2">
      <c r="A303" s="30">
        <v>2441</v>
      </c>
      <c r="B303" s="6" t="s">
        <v>748</v>
      </c>
      <c r="C303" s="7">
        <v>7</v>
      </c>
    </row>
    <row r="304" spans="1:3" x14ac:dyDescent="0.2">
      <c r="A304" s="30">
        <v>2451</v>
      </c>
      <c r="B304" s="6" t="s">
        <v>533</v>
      </c>
      <c r="C304" s="7">
        <v>4</v>
      </c>
    </row>
    <row r="305" spans="1:3" x14ac:dyDescent="0.2">
      <c r="A305" s="30">
        <v>2499</v>
      </c>
      <c r="B305" s="6" t="s">
        <v>753</v>
      </c>
      <c r="C305" s="7">
        <v>92</v>
      </c>
    </row>
    <row r="306" spans="1:3" x14ac:dyDescent="0.2">
      <c r="A306" s="30">
        <v>2511</v>
      </c>
      <c r="B306" s="6" t="s">
        <v>294</v>
      </c>
      <c r="C306" s="7">
        <v>1468</v>
      </c>
    </row>
    <row r="307" spans="1:3" x14ac:dyDescent="0.2">
      <c r="A307" s="30">
        <v>2521</v>
      </c>
      <c r="B307" s="6" t="s">
        <v>295</v>
      </c>
      <c r="C307" s="7">
        <v>12</v>
      </c>
    </row>
    <row r="308" spans="1:3" x14ac:dyDescent="0.2">
      <c r="A308" s="30">
        <v>2599</v>
      </c>
      <c r="B308" s="6" t="s">
        <v>754</v>
      </c>
      <c r="C308" s="7">
        <v>1105</v>
      </c>
    </row>
    <row r="309" spans="1:3" x14ac:dyDescent="0.2">
      <c r="A309" s="30">
        <v>2611</v>
      </c>
      <c r="B309" s="6" t="s">
        <v>857</v>
      </c>
      <c r="C309" s="7">
        <v>1</v>
      </c>
    </row>
    <row r="310" spans="1:3" x14ac:dyDescent="0.2">
      <c r="A310" s="30">
        <v>2612</v>
      </c>
      <c r="B310" s="6" t="s">
        <v>296</v>
      </c>
      <c r="C310" s="7">
        <v>15</v>
      </c>
    </row>
    <row r="311" spans="1:3" x14ac:dyDescent="0.2">
      <c r="A311" s="30">
        <v>2699</v>
      </c>
      <c r="B311" s="6" t="s">
        <v>755</v>
      </c>
      <c r="C311" s="7">
        <v>18</v>
      </c>
    </row>
    <row r="312" spans="1:3" x14ac:dyDescent="0.2">
      <c r="A312" s="30">
        <v>2711</v>
      </c>
      <c r="B312" s="6" t="s">
        <v>491</v>
      </c>
      <c r="C312" s="7">
        <v>16</v>
      </c>
    </row>
    <row r="313" spans="1:3" x14ac:dyDescent="0.2">
      <c r="A313" s="30">
        <v>2712</v>
      </c>
      <c r="B313" s="6" t="s">
        <v>756</v>
      </c>
      <c r="C313" s="7">
        <v>1139</v>
      </c>
    </row>
    <row r="314" spans="1:3" x14ac:dyDescent="0.2">
      <c r="A314" s="30">
        <v>2721</v>
      </c>
      <c r="B314" s="6" t="s">
        <v>757</v>
      </c>
      <c r="C314" s="7">
        <v>101</v>
      </c>
    </row>
    <row r="315" spans="1:3" x14ac:dyDescent="0.2">
      <c r="A315" s="30">
        <v>2722</v>
      </c>
      <c r="B315" s="6" t="s">
        <v>297</v>
      </c>
      <c r="C315" s="7">
        <v>123</v>
      </c>
    </row>
    <row r="316" spans="1:3" x14ac:dyDescent="0.2">
      <c r="A316" s="30">
        <v>2723</v>
      </c>
      <c r="B316" s="6" t="s">
        <v>298</v>
      </c>
      <c r="C316" s="7">
        <v>303</v>
      </c>
    </row>
    <row r="317" spans="1:3" x14ac:dyDescent="0.2">
      <c r="A317" s="30">
        <v>2724</v>
      </c>
      <c r="B317" s="6" t="s">
        <v>758</v>
      </c>
      <c r="C317" s="7">
        <v>205</v>
      </c>
    </row>
    <row r="318" spans="1:3" x14ac:dyDescent="0.2">
      <c r="A318" s="30">
        <v>2725</v>
      </c>
      <c r="B318" s="6" t="s">
        <v>299</v>
      </c>
      <c r="C318" s="7">
        <v>5</v>
      </c>
    </row>
    <row r="319" spans="1:3" x14ac:dyDescent="0.2">
      <c r="A319" s="30">
        <v>2726</v>
      </c>
      <c r="B319" s="6" t="s">
        <v>300</v>
      </c>
      <c r="C319" s="7">
        <v>176</v>
      </c>
    </row>
    <row r="320" spans="1:3" x14ac:dyDescent="0.2">
      <c r="A320" s="30">
        <v>2727</v>
      </c>
      <c r="B320" s="6" t="s">
        <v>759</v>
      </c>
      <c r="C320" s="7">
        <v>24</v>
      </c>
    </row>
    <row r="321" spans="1:3" x14ac:dyDescent="0.2">
      <c r="A321" s="30">
        <v>2728</v>
      </c>
      <c r="B321" s="6" t="s">
        <v>301</v>
      </c>
      <c r="C321" s="7">
        <v>24</v>
      </c>
    </row>
    <row r="322" spans="1:3" x14ac:dyDescent="0.2">
      <c r="A322" s="30">
        <v>2731</v>
      </c>
      <c r="B322" s="6" t="s">
        <v>302</v>
      </c>
      <c r="C322" s="7">
        <v>4370</v>
      </c>
    </row>
    <row r="323" spans="1:3" x14ac:dyDescent="0.2">
      <c r="A323" s="30">
        <v>2732</v>
      </c>
      <c r="B323" s="6" t="s">
        <v>303</v>
      </c>
      <c r="C323" s="7">
        <v>399</v>
      </c>
    </row>
    <row r="324" spans="1:3" x14ac:dyDescent="0.2">
      <c r="A324" s="30">
        <v>2733</v>
      </c>
      <c r="B324" s="6" t="s">
        <v>304</v>
      </c>
      <c r="C324" s="7">
        <v>49</v>
      </c>
    </row>
    <row r="325" spans="1:3" x14ac:dyDescent="0.2">
      <c r="A325" s="30">
        <v>2734</v>
      </c>
      <c r="B325" s="6" t="s">
        <v>305</v>
      </c>
      <c r="C325" s="7">
        <v>26</v>
      </c>
    </row>
    <row r="326" spans="1:3" x14ac:dyDescent="0.2">
      <c r="A326" s="30">
        <v>2741</v>
      </c>
      <c r="B326" s="6" t="s">
        <v>306</v>
      </c>
      <c r="C326" s="7">
        <v>624</v>
      </c>
    </row>
    <row r="327" spans="1:3" x14ac:dyDescent="0.2">
      <c r="A327" s="30">
        <v>2742</v>
      </c>
      <c r="B327" s="6" t="s">
        <v>307</v>
      </c>
      <c r="C327" s="7">
        <v>12</v>
      </c>
    </row>
    <row r="328" spans="1:3" x14ac:dyDescent="0.2">
      <c r="A328" s="30">
        <v>2743</v>
      </c>
      <c r="B328" s="6" t="s">
        <v>308</v>
      </c>
      <c r="C328" s="7">
        <v>14</v>
      </c>
    </row>
    <row r="329" spans="1:3" x14ac:dyDescent="0.2">
      <c r="A329" s="30">
        <v>2744</v>
      </c>
      <c r="B329" s="6" t="s">
        <v>309</v>
      </c>
      <c r="C329" s="7">
        <v>110</v>
      </c>
    </row>
    <row r="330" spans="1:3" x14ac:dyDescent="0.2">
      <c r="A330" s="30">
        <v>2746</v>
      </c>
      <c r="B330" s="6" t="s">
        <v>492</v>
      </c>
      <c r="C330" s="7">
        <v>3</v>
      </c>
    </row>
    <row r="331" spans="1:3" x14ac:dyDescent="0.2">
      <c r="A331" s="30">
        <v>2747</v>
      </c>
      <c r="B331" s="6" t="s">
        <v>760</v>
      </c>
      <c r="C331" s="7">
        <v>74</v>
      </c>
    </row>
    <row r="332" spans="1:3" x14ac:dyDescent="0.2">
      <c r="A332" s="30">
        <v>2748</v>
      </c>
      <c r="B332" s="6" t="s">
        <v>761</v>
      </c>
      <c r="C332" s="7">
        <v>3</v>
      </c>
    </row>
    <row r="333" spans="1:3" x14ac:dyDescent="0.2">
      <c r="A333" s="30">
        <v>2749</v>
      </c>
      <c r="B333" s="6" t="s">
        <v>858</v>
      </c>
      <c r="C333" s="7">
        <v>1</v>
      </c>
    </row>
    <row r="334" spans="1:3" x14ac:dyDescent="0.2">
      <c r="A334" s="30">
        <v>2751</v>
      </c>
      <c r="B334" s="6" t="s">
        <v>762</v>
      </c>
      <c r="C334" s="7">
        <v>736</v>
      </c>
    </row>
    <row r="335" spans="1:3" x14ac:dyDescent="0.2">
      <c r="A335" s="30">
        <v>2761</v>
      </c>
      <c r="B335" s="6" t="s">
        <v>763</v>
      </c>
      <c r="C335" s="7">
        <v>6</v>
      </c>
    </row>
    <row r="336" spans="1:3" x14ac:dyDescent="0.2">
      <c r="A336" s="30">
        <v>2762</v>
      </c>
      <c r="B336" s="6" t="s">
        <v>764</v>
      </c>
      <c r="C336" s="7">
        <v>109</v>
      </c>
    </row>
    <row r="337" spans="1:3" x14ac:dyDescent="0.2">
      <c r="A337" s="30">
        <v>2763</v>
      </c>
      <c r="B337" s="6" t="s">
        <v>310</v>
      </c>
      <c r="C337" s="7">
        <v>469</v>
      </c>
    </row>
    <row r="338" spans="1:3" x14ac:dyDescent="0.2">
      <c r="A338" s="30">
        <v>2764</v>
      </c>
      <c r="B338" s="6" t="s">
        <v>311</v>
      </c>
      <c r="C338" s="7">
        <v>25</v>
      </c>
    </row>
    <row r="339" spans="1:3" x14ac:dyDescent="0.2">
      <c r="A339" s="30">
        <v>2765</v>
      </c>
      <c r="B339" s="6" t="s">
        <v>765</v>
      </c>
      <c r="C339" s="7">
        <v>141</v>
      </c>
    </row>
    <row r="340" spans="1:3" x14ac:dyDescent="0.2">
      <c r="A340" s="30">
        <v>2771</v>
      </c>
      <c r="B340" s="6" t="s">
        <v>766</v>
      </c>
      <c r="C340" s="7">
        <v>11</v>
      </c>
    </row>
    <row r="341" spans="1:3" x14ac:dyDescent="0.2">
      <c r="A341" s="30">
        <v>2772</v>
      </c>
      <c r="B341" s="6" t="s">
        <v>767</v>
      </c>
      <c r="C341" s="7">
        <v>36</v>
      </c>
    </row>
    <row r="342" spans="1:3" x14ac:dyDescent="0.2">
      <c r="A342" s="30">
        <v>2773</v>
      </c>
      <c r="B342" s="6" t="s">
        <v>768</v>
      </c>
      <c r="C342" s="7">
        <v>31</v>
      </c>
    </row>
    <row r="343" spans="1:3" x14ac:dyDescent="0.2">
      <c r="A343" s="30">
        <v>2774</v>
      </c>
      <c r="B343" s="6" t="s">
        <v>769</v>
      </c>
      <c r="C343" s="7">
        <v>425</v>
      </c>
    </row>
    <row r="344" spans="1:3" x14ac:dyDescent="0.2">
      <c r="A344" s="30">
        <v>2775</v>
      </c>
      <c r="B344" s="6" t="s">
        <v>549</v>
      </c>
      <c r="C344" s="7">
        <v>14</v>
      </c>
    </row>
    <row r="345" spans="1:3" x14ac:dyDescent="0.2">
      <c r="A345" s="30">
        <v>2776</v>
      </c>
      <c r="B345" s="6" t="s">
        <v>770</v>
      </c>
      <c r="C345" s="7">
        <v>1046</v>
      </c>
    </row>
    <row r="346" spans="1:3" x14ac:dyDescent="0.2">
      <c r="A346" s="30">
        <v>2777</v>
      </c>
      <c r="B346" s="6" t="s">
        <v>771</v>
      </c>
      <c r="C346" s="7">
        <v>129</v>
      </c>
    </row>
    <row r="347" spans="1:3" x14ac:dyDescent="0.2">
      <c r="A347" s="30">
        <v>2778</v>
      </c>
      <c r="B347" s="6" t="s">
        <v>312</v>
      </c>
      <c r="C347" s="7">
        <v>9</v>
      </c>
    </row>
    <row r="348" spans="1:3" x14ac:dyDescent="0.2">
      <c r="A348" s="30">
        <v>2799</v>
      </c>
      <c r="B348" s="6" t="s">
        <v>772</v>
      </c>
      <c r="C348" s="7">
        <v>1040</v>
      </c>
    </row>
    <row r="349" spans="1:3" x14ac:dyDescent="0.2">
      <c r="A349" s="30">
        <v>2811</v>
      </c>
      <c r="B349" s="6" t="s">
        <v>364</v>
      </c>
      <c r="C349" s="7">
        <v>37</v>
      </c>
    </row>
    <row r="350" spans="1:3" x14ac:dyDescent="0.2">
      <c r="A350" s="30">
        <v>2821</v>
      </c>
      <c r="B350" s="6" t="s">
        <v>773</v>
      </c>
      <c r="C350" s="7">
        <v>137</v>
      </c>
    </row>
    <row r="351" spans="1:3" x14ac:dyDescent="0.2">
      <c r="A351" s="30">
        <v>2822</v>
      </c>
      <c r="B351" s="6" t="s">
        <v>774</v>
      </c>
      <c r="C351" s="7">
        <v>28</v>
      </c>
    </row>
    <row r="352" spans="1:3" x14ac:dyDescent="0.2">
      <c r="A352" s="30">
        <v>2823</v>
      </c>
      <c r="B352" s="6" t="s">
        <v>775</v>
      </c>
      <c r="C352" s="7">
        <v>19</v>
      </c>
    </row>
    <row r="353" spans="1:3" x14ac:dyDescent="0.2">
      <c r="A353" s="30">
        <v>2824</v>
      </c>
      <c r="B353" s="6" t="s">
        <v>776</v>
      </c>
      <c r="C353" s="7">
        <v>348</v>
      </c>
    </row>
    <row r="354" spans="1:3" x14ac:dyDescent="0.2">
      <c r="A354" s="30">
        <v>2825</v>
      </c>
      <c r="B354" s="6" t="s">
        <v>0</v>
      </c>
      <c r="C354" s="7">
        <v>15</v>
      </c>
    </row>
    <row r="355" spans="1:3" ht="25.5" x14ac:dyDescent="0.2">
      <c r="A355" s="30">
        <v>2826</v>
      </c>
      <c r="B355" s="6" t="s">
        <v>1</v>
      </c>
      <c r="C355" s="7">
        <v>1398</v>
      </c>
    </row>
    <row r="356" spans="1:3" x14ac:dyDescent="0.2">
      <c r="A356" s="30">
        <v>2831</v>
      </c>
      <c r="B356" s="6" t="s">
        <v>313</v>
      </c>
      <c r="C356" s="7">
        <v>574</v>
      </c>
    </row>
    <row r="357" spans="1:3" x14ac:dyDescent="0.2">
      <c r="A357" s="30">
        <v>2832</v>
      </c>
      <c r="B357" s="6" t="s">
        <v>2</v>
      </c>
      <c r="C357" s="7">
        <v>2038</v>
      </c>
    </row>
    <row r="358" spans="1:3" x14ac:dyDescent="0.2">
      <c r="A358" s="30">
        <v>2833</v>
      </c>
      <c r="B358" s="6" t="s">
        <v>314</v>
      </c>
      <c r="C358" s="7">
        <v>99</v>
      </c>
    </row>
    <row r="359" spans="1:3" x14ac:dyDescent="0.2">
      <c r="A359" s="30">
        <v>2834</v>
      </c>
      <c r="B359" s="6" t="s">
        <v>315</v>
      </c>
      <c r="C359" s="7">
        <v>838</v>
      </c>
    </row>
    <row r="360" spans="1:3" x14ac:dyDescent="0.2">
      <c r="A360" s="30">
        <v>2835</v>
      </c>
      <c r="B360" s="6" t="s">
        <v>316</v>
      </c>
      <c r="C360" s="7">
        <v>68</v>
      </c>
    </row>
    <row r="361" spans="1:3" x14ac:dyDescent="0.2">
      <c r="A361" s="30">
        <v>2836</v>
      </c>
      <c r="B361" s="6" t="s">
        <v>317</v>
      </c>
      <c r="C361" s="7">
        <v>667</v>
      </c>
    </row>
    <row r="362" spans="1:3" x14ac:dyDescent="0.2">
      <c r="A362" s="30">
        <v>2837</v>
      </c>
      <c r="B362" s="6" t="s">
        <v>318</v>
      </c>
      <c r="C362" s="7">
        <v>40</v>
      </c>
    </row>
    <row r="363" spans="1:3" x14ac:dyDescent="0.2">
      <c r="A363" s="30">
        <v>2838</v>
      </c>
      <c r="B363" s="6" t="s">
        <v>3</v>
      </c>
      <c r="C363" s="7">
        <v>186</v>
      </c>
    </row>
    <row r="364" spans="1:3" x14ac:dyDescent="0.2">
      <c r="A364" s="30">
        <v>2839</v>
      </c>
      <c r="B364" s="6" t="s">
        <v>4</v>
      </c>
      <c r="C364" s="7">
        <v>224</v>
      </c>
    </row>
    <row r="365" spans="1:3" x14ac:dyDescent="0.2">
      <c r="A365" s="30">
        <v>2841</v>
      </c>
      <c r="B365" s="6" t="s">
        <v>5</v>
      </c>
      <c r="C365" s="7">
        <v>221</v>
      </c>
    </row>
    <row r="366" spans="1:3" x14ac:dyDescent="0.2">
      <c r="A366" s="30">
        <v>2851</v>
      </c>
      <c r="B366" s="6" t="s">
        <v>319</v>
      </c>
      <c r="C366" s="7">
        <v>14</v>
      </c>
    </row>
    <row r="367" spans="1:3" x14ac:dyDescent="0.2">
      <c r="A367" s="30">
        <v>2853</v>
      </c>
      <c r="B367" s="6" t="s">
        <v>320</v>
      </c>
      <c r="C367" s="7">
        <v>27</v>
      </c>
    </row>
    <row r="368" spans="1:3" x14ac:dyDescent="0.2">
      <c r="A368" s="30">
        <v>2854</v>
      </c>
      <c r="B368" s="6" t="s">
        <v>6</v>
      </c>
      <c r="C368" s="7">
        <v>58</v>
      </c>
    </row>
    <row r="369" spans="1:3" x14ac:dyDescent="0.2">
      <c r="A369" s="30">
        <v>2855</v>
      </c>
      <c r="B369" s="56" t="s">
        <v>790</v>
      </c>
      <c r="C369" s="57">
        <v>1</v>
      </c>
    </row>
    <row r="370" spans="1:3" x14ac:dyDescent="0.2">
      <c r="A370" s="30">
        <v>2861</v>
      </c>
      <c r="B370" s="6" t="s">
        <v>7</v>
      </c>
      <c r="C370" s="7">
        <v>987</v>
      </c>
    </row>
    <row r="371" spans="1:3" x14ac:dyDescent="0.2">
      <c r="A371" s="30">
        <v>2862</v>
      </c>
      <c r="B371" s="6" t="s">
        <v>321</v>
      </c>
      <c r="C371" s="7">
        <v>33</v>
      </c>
    </row>
    <row r="372" spans="1:3" ht="25.5" x14ac:dyDescent="0.2">
      <c r="A372" s="30">
        <v>2871</v>
      </c>
      <c r="B372" s="6" t="s">
        <v>8</v>
      </c>
      <c r="C372" s="7">
        <v>62</v>
      </c>
    </row>
    <row r="373" spans="1:3" ht="25.5" x14ac:dyDescent="0.2">
      <c r="A373" s="30">
        <v>2872</v>
      </c>
      <c r="B373" s="6" t="s">
        <v>13</v>
      </c>
      <c r="C373" s="7">
        <v>6</v>
      </c>
    </row>
    <row r="374" spans="1:3" x14ac:dyDescent="0.2">
      <c r="A374" s="30">
        <v>2873</v>
      </c>
      <c r="B374" s="6" t="s">
        <v>14</v>
      </c>
      <c r="C374" s="7">
        <v>91</v>
      </c>
    </row>
    <row r="375" spans="1:3" x14ac:dyDescent="0.2">
      <c r="A375" s="30">
        <v>2881</v>
      </c>
      <c r="B375" s="6" t="s">
        <v>15</v>
      </c>
      <c r="C375" s="7">
        <v>36</v>
      </c>
    </row>
    <row r="376" spans="1:3" x14ac:dyDescent="0.2">
      <c r="A376" s="30">
        <v>2882</v>
      </c>
      <c r="B376" s="6" t="s">
        <v>322</v>
      </c>
      <c r="C376" s="7">
        <v>121</v>
      </c>
    </row>
    <row r="377" spans="1:3" x14ac:dyDescent="0.2">
      <c r="A377" s="30">
        <v>2883</v>
      </c>
      <c r="B377" s="6" t="s">
        <v>559</v>
      </c>
      <c r="C377" s="7">
        <v>23</v>
      </c>
    </row>
    <row r="378" spans="1:3" x14ac:dyDescent="0.2">
      <c r="A378" s="30">
        <v>2884</v>
      </c>
      <c r="B378" s="6" t="s">
        <v>16</v>
      </c>
      <c r="C378" s="7">
        <v>105</v>
      </c>
    </row>
    <row r="379" spans="1:3" x14ac:dyDescent="0.2">
      <c r="A379" s="30">
        <v>2885</v>
      </c>
      <c r="B379" s="6" t="s">
        <v>323</v>
      </c>
      <c r="C379" s="7">
        <v>1</v>
      </c>
    </row>
    <row r="380" spans="1:3" x14ac:dyDescent="0.2">
      <c r="A380" s="30">
        <v>2887</v>
      </c>
      <c r="B380" s="6" t="s">
        <v>324</v>
      </c>
      <c r="C380" s="7">
        <v>229</v>
      </c>
    </row>
    <row r="381" spans="1:3" x14ac:dyDescent="0.2">
      <c r="A381" s="30">
        <v>2888</v>
      </c>
      <c r="B381" s="6" t="s">
        <v>325</v>
      </c>
      <c r="C381" s="7">
        <v>8</v>
      </c>
    </row>
    <row r="382" spans="1:3" x14ac:dyDescent="0.2">
      <c r="A382" s="30">
        <v>2899</v>
      </c>
      <c r="B382" s="6" t="s">
        <v>326</v>
      </c>
      <c r="C382" s="7">
        <v>1036</v>
      </c>
    </row>
    <row r="383" spans="1:3" x14ac:dyDescent="0.2">
      <c r="A383" s="30">
        <v>3011</v>
      </c>
      <c r="B383" s="6" t="s">
        <v>17</v>
      </c>
      <c r="C383" s="7">
        <v>36</v>
      </c>
    </row>
    <row r="384" spans="1:3" x14ac:dyDescent="0.2">
      <c r="A384" s="30">
        <v>3012</v>
      </c>
      <c r="B384" s="1" t="s">
        <v>10</v>
      </c>
      <c r="C384" s="7">
        <v>6</v>
      </c>
    </row>
    <row r="385" spans="1:3" x14ac:dyDescent="0.2">
      <c r="A385" s="30">
        <v>3013</v>
      </c>
      <c r="B385" s="6" t="s">
        <v>18</v>
      </c>
      <c r="C385" s="7">
        <v>56</v>
      </c>
    </row>
    <row r="386" spans="1:3" x14ac:dyDescent="0.2">
      <c r="A386" s="30">
        <v>3015</v>
      </c>
      <c r="B386" s="6" t="s">
        <v>19</v>
      </c>
      <c r="C386" s="7">
        <v>60</v>
      </c>
    </row>
    <row r="387" spans="1:3" x14ac:dyDescent="0.2">
      <c r="A387" s="30">
        <v>3016</v>
      </c>
      <c r="B387" s="6" t="s">
        <v>20</v>
      </c>
      <c r="C387" s="7">
        <v>29</v>
      </c>
    </row>
    <row r="388" spans="1:3" x14ac:dyDescent="0.2">
      <c r="A388" s="30">
        <v>3017</v>
      </c>
      <c r="B388" s="6" t="s">
        <v>782</v>
      </c>
      <c r="C388" s="7">
        <v>4</v>
      </c>
    </row>
    <row r="389" spans="1:3" x14ac:dyDescent="0.2">
      <c r="A389" s="30">
        <v>3018</v>
      </c>
      <c r="B389" s="6" t="s">
        <v>21</v>
      </c>
      <c r="C389" s="7">
        <v>6</v>
      </c>
    </row>
    <row r="390" spans="1:3" x14ac:dyDescent="0.2">
      <c r="A390" s="30">
        <v>3019</v>
      </c>
      <c r="B390" s="6" t="s">
        <v>22</v>
      </c>
      <c r="C390" s="7">
        <v>108</v>
      </c>
    </row>
    <row r="391" spans="1:3" x14ac:dyDescent="0.2">
      <c r="A391" s="30">
        <v>3021</v>
      </c>
      <c r="B391" s="58" t="s">
        <v>746</v>
      </c>
      <c r="C391" s="7">
        <v>5</v>
      </c>
    </row>
    <row r="392" spans="1:3" x14ac:dyDescent="0.2">
      <c r="A392" s="30">
        <v>3022</v>
      </c>
      <c r="B392" s="6" t="s">
        <v>327</v>
      </c>
      <c r="C392" s="7">
        <v>23</v>
      </c>
    </row>
    <row r="393" spans="1:3" x14ac:dyDescent="0.2">
      <c r="A393" s="30">
        <v>3029</v>
      </c>
      <c r="B393" s="6" t="s">
        <v>23</v>
      </c>
      <c r="C393" s="7">
        <v>19</v>
      </c>
    </row>
    <row r="394" spans="1:3" x14ac:dyDescent="0.2">
      <c r="A394" s="30">
        <v>3031</v>
      </c>
      <c r="B394" s="6" t="s">
        <v>24</v>
      </c>
      <c r="C394" s="7">
        <v>18</v>
      </c>
    </row>
    <row r="395" spans="1:3" x14ac:dyDescent="0.2">
      <c r="A395" s="30">
        <v>3032</v>
      </c>
      <c r="B395" s="6" t="s">
        <v>25</v>
      </c>
      <c r="C395" s="7">
        <v>148</v>
      </c>
    </row>
    <row r="396" spans="1:3" x14ac:dyDescent="0.2">
      <c r="A396" s="30">
        <v>3033</v>
      </c>
      <c r="B396" s="6" t="s">
        <v>328</v>
      </c>
      <c r="C396" s="7">
        <v>82</v>
      </c>
    </row>
    <row r="397" spans="1:3" x14ac:dyDescent="0.2">
      <c r="A397" s="30">
        <v>3039</v>
      </c>
      <c r="B397" s="6" t="s">
        <v>26</v>
      </c>
      <c r="C397" s="7">
        <v>176</v>
      </c>
    </row>
    <row r="398" spans="1:3" x14ac:dyDescent="0.2">
      <c r="A398" s="30">
        <v>3041</v>
      </c>
      <c r="B398" s="6" t="s">
        <v>147</v>
      </c>
      <c r="C398" s="7">
        <v>8</v>
      </c>
    </row>
    <row r="399" spans="1:3" x14ac:dyDescent="0.2">
      <c r="A399" s="30">
        <v>3042</v>
      </c>
      <c r="B399" s="6" t="s">
        <v>27</v>
      </c>
      <c r="C399" s="7">
        <v>27</v>
      </c>
    </row>
    <row r="400" spans="1:3" x14ac:dyDescent="0.2">
      <c r="A400" s="30">
        <v>3043</v>
      </c>
      <c r="B400" s="6" t="s">
        <v>28</v>
      </c>
      <c r="C400" s="7">
        <v>7</v>
      </c>
    </row>
    <row r="401" spans="1:3" x14ac:dyDescent="0.2">
      <c r="A401" s="30">
        <v>3044</v>
      </c>
      <c r="B401" s="1" t="s">
        <v>11</v>
      </c>
      <c r="C401" s="7">
        <v>2</v>
      </c>
    </row>
    <row r="402" spans="1:3" x14ac:dyDescent="0.2">
      <c r="A402" s="30">
        <v>3045</v>
      </c>
      <c r="B402" s="6" t="s">
        <v>709</v>
      </c>
      <c r="C402" s="7">
        <v>1</v>
      </c>
    </row>
    <row r="403" spans="1:3" x14ac:dyDescent="0.2">
      <c r="A403" s="30">
        <v>3046</v>
      </c>
      <c r="B403" s="6" t="s">
        <v>278</v>
      </c>
      <c r="C403" s="7">
        <v>2</v>
      </c>
    </row>
    <row r="404" spans="1:3" x14ac:dyDescent="0.2">
      <c r="A404" s="30">
        <v>3047</v>
      </c>
      <c r="B404" s="6" t="s">
        <v>29</v>
      </c>
      <c r="C404" s="7">
        <v>14</v>
      </c>
    </row>
    <row r="405" spans="1:3" x14ac:dyDescent="0.2">
      <c r="A405" s="30">
        <v>3048</v>
      </c>
      <c r="B405" s="1" t="s">
        <v>12</v>
      </c>
      <c r="C405" s="7">
        <v>4</v>
      </c>
    </row>
    <row r="406" spans="1:3" x14ac:dyDescent="0.2">
      <c r="A406" s="30">
        <v>3049</v>
      </c>
      <c r="B406" s="6" t="s">
        <v>30</v>
      </c>
      <c r="C406" s="7">
        <v>150</v>
      </c>
    </row>
    <row r="407" spans="1:3" x14ac:dyDescent="0.2">
      <c r="A407" s="30">
        <v>3051</v>
      </c>
      <c r="B407" s="6" t="s">
        <v>31</v>
      </c>
      <c r="C407" s="7">
        <v>7</v>
      </c>
    </row>
    <row r="408" spans="1:3" x14ac:dyDescent="0.2">
      <c r="A408" s="70">
        <v>3052</v>
      </c>
      <c r="B408" s="58" t="s">
        <v>747</v>
      </c>
      <c r="C408" s="7">
        <v>1</v>
      </c>
    </row>
    <row r="409" spans="1:3" x14ac:dyDescent="0.2">
      <c r="A409" s="1" t="s">
        <v>538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workbookViewId="0"/>
  </sheetViews>
  <sheetFormatPr baseColWidth="10" defaultColWidth="11.42578125" defaultRowHeight="12.75" x14ac:dyDescent="0.2"/>
  <cols>
    <col min="1" max="1" width="18.28515625" style="63" customWidth="1"/>
    <col min="2" max="2" width="10.140625" style="63" customWidth="1"/>
    <col min="3" max="3" width="10" style="63" customWidth="1"/>
    <col min="4" max="4" width="10.7109375" style="63" customWidth="1"/>
    <col min="5" max="5" width="9.5703125" style="64" customWidth="1"/>
    <col min="6" max="6" width="10.7109375" style="63" customWidth="1"/>
    <col min="7" max="8" width="10.7109375" style="64" customWidth="1"/>
    <col min="9" max="9" width="10.7109375" style="63" customWidth="1"/>
    <col min="10" max="10" width="3.42578125" style="63" customWidth="1"/>
    <col min="11" max="16384" width="11.42578125" style="63"/>
  </cols>
  <sheetData>
    <row r="1" spans="1:12" x14ac:dyDescent="0.2">
      <c r="A1" s="55" t="s">
        <v>842</v>
      </c>
    </row>
    <row r="2" spans="1:12" s="56" customFormat="1" x14ac:dyDescent="0.2">
      <c r="A2" s="56" t="s">
        <v>843</v>
      </c>
      <c r="E2" s="57"/>
      <c r="G2" s="57"/>
      <c r="H2" s="57"/>
    </row>
    <row r="3" spans="1:12" s="56" customFormat="1" x14ac:dyDescent="0.2">
      <c r="E3" s="57"/>
      <c r="G3" s="57"/>
      <c r="H3" s="57"/>
    </row>
    <row r="4" spans="1:12" s="56" customFormat="1" x14ac:dyDescent="0.2">
      <c r="A4" s="65"/>
      <c r="B4" s="96" t="s">
        <v>789</v>
      </c>
      <c r="C4" s="96" t="s">
        <v>840</v>
      </c>
      <c r="D4" s="96"/>
      <c r="E4" s="98" t="s">
        <v>841</v>
      </c>
      <c r="F4" s="98"/>
      <c r="G4" s="98" t="s">
        <v>844</v>
      </c>
      <c r="H4" s="98" t="s">
        <v>845</v>
      </c>
      <c r="I4" s="97" t="s">
        <v>846</v>
      </c>
    </row>
    <row r="5" spans="1:12" s="56" customFormat="1" ht="39" customHeight="1" x14ac:dyDescent="0.2">
      <c r="A5" s="65"/>
      <c r="B5" s="96"/>
      <c r="C5" s="85" t="s">
        <v>749</v>
      </c>
      <c r="D5" s="85" t="s">
        <v>750</v>
      </c>
      <c r="E5" s="86" t="s">
        <v>751</v>
      </c>
      <c r="F5" s="85" t="s">
        <v>752</v>
      </c>
      <c r="G5" s="98"/>
      <c r="H5" s="98"/>
      <c r="I5" s="97"/>
    </row>
    <row r="6" spans="1:12" s="56" customFormat="1" x14ac:dyDescent="0.2">
      <c r="A6" s="52" t="s">
        <v>568</v>
      </c>
      <c r="B6" s="54">
        <v>128562</v>
      </c>
      <c r="C6" s="54">
        <f>SUM(C7:C26)</f>
        <v>20842</v>
      </c>
      <c r="D6" s="61" t="s">
        <v>449</v>
      </c>
      <c r="E6" s="54">
        <f>SUM(E7:E26)</f>
        <v>20287</v>
      </c>
      <c r="F6" s="61" t="s">
        <v>449</v>
      </c>
      <c r="G6" s="54">
        <f>SUM(G7:G26)+SUM(F7:F26)</f>
        <v>108275</v>
      </c>
      <c r="H6" s="61">
        <f>SUM(H7:H26)</f>
        <v>129117</v>
      </c>
      <c r="I6" s="54">
        <f>H6-B6</f>
        <v>555</v>
      </c>
      <c r="K6" s="57"/>
      <c r="L6" s="57"/>
    </row>
    <row r="7" spans="1:12" x14ac:dyDescent="0.2">
      <c r="A7" s="56" t="s">
        <v>569</v>
      </c>
      <c r="B7" s="57">
        <v>14787</v>
      </c>
      <c r="C7" s="57">
        <v>2141</v>
      </c>
      <c r="D7" s="57">
        <v>127</v>
      </c>
      <c r="E7" s="57">
        <v>2024</v>
      </c>
      <c r="F7" s="57">
        <v>219</v>
      </c>
      <c r="G7" s="57">
        <v>12561</v>
      </c>
      <c r="H7" s="57">
        <v>14829</v>
      </c>
      <c r="I7" s="57">
        <f>H7-B7</f>
        <v>42</v>
      </c>
      <c r="K7" s="57"/>
    </row>
    <row r="8" spans="1:12" x14ac:dyDescent="0.2">
      <c r="A8" s="56" t="s">
        <v>570</v>
      </c>
      <c r="B8" s="57">
        <v>14877</v>
      </c>
      <c r="C8" s="57">
        <v>2403</v>
      </c>
      <c r="D8" s="57">
        <v>153</v>
      </c>
      <c r="E8" s="57">
        <v>2110</v>
      </c>
      <c r="F8" s="57">
        <v>162</v>
      </c>
      <c r="G8" s="57">
        <v>12637</v>
      </c>
      <c r="H8" s="57">
        <v>15193</v>
      </c>
      <c r="I8" s="57">
        <f t="shared" ref="I8:I26" si="0">H8-B8</f>
        <v>316</v>
      </c>
      <c r="K8" s="57"/>
    </row>
    <row r="9" spans="1:12" x14ac:dyDescent="0.2">
      <c r="A9" s="56" t="s">
        <v>571</v>
      </c>
      <c r="B9" s="57">
        <v>10942</v>
      </c>
      <c r="C9" s="57">
        <v>1676</v>
      </c>
      <c r="D9" s="57">
        <v>143</v>
      </c>
      <c r="E9" s="57">
        <v>1689</v>
      </c>
      <c r="F9" s="57">
        <v>159</v>
      </c>
      <c r="G9" s="57">
        <v>9130</v>
      </c>
      <c r="H9" s="57">
        <v>10949</v>
      </c>
      <c r="I9" s="57">
        <f t="shared" si="0"/>
        <v>7</v>
      </c>
      <c r="K9" s="57"/>
    </row>
    <row r="10" spans="1:12" x14ac:dyDescent="0.2">
      <c r="A10" s="56" t="s">
        <v>572</v>
      </c>
      <c r="B10" s="57">
        <v>5754</v>
      </c>
      <c r="C10" s="57">
        <v>809</v>
      </c>
      <c r="D10" s="57">
        <v>66</v>
      </c>
      <c r="E10" s="57">
        <v>930</v>
      </c>
      <c r="F10" s="57">
        <v>55</v>
      </c>
      <c r="G10" s="57">
        <v>4793</v>
      </c>
      <c r="H10" s="57">
        <v>5668</v>
      </c>
      <c r="I10" s="57">
        <f t="shared" si="0"/>
        <v>-86</v>
      </c>
      <c r="K10" s="57"/>
    </row>
    <row r="11" spans="1:12" x14ac:dyDescent="0.2">
      <c r="A11" s="56" t="s">
        <v>379</v>
      </c>
      <c r="B11" s="57">
        <v>4933</v>
      </c>
      <c r="C11" s="57">
        <v>765</v>
      </c>
      <c r="D11" s="57">
        <v>62</v>
      </c>
      <c r="E11" s="57">
        <v>820</v>
      </c>
      <c r="F11" s="57">
        <v>61</v>
      </c>
      <c r="G11" s="57">
        <v>4068</v>
      </c>
      <c r="H11" s="57">
        <v>4895</v>
      </c>
      <c r="I11" s="57">
        <f t="shared" si="0"/>
        <v>-38</v>
      </c>
      <c r="K11" s="57"/>
    </row>
    <row r="12" spans="1:12" x14ac:dyDescent="0.2">
      <c r="A12" s="56" t="s">
        <v>376</v>
      </c>
      <c r="B12" s="57">
        <v>6656</v>
      </c>
      <c r="C12" s="57">
        <v>915</v>
      </c>
      <c r="D12" s="57">
        <v>102</v>
      </c>
      <c r="E12" s="57">
        <v>910</v>
      </c>
      <c r="F12" s="57">
        <v>108</v>
      </c>
      <c r="G12" s="57">
        <v>5652</v>
      </c>
      <c r="H12" s="57">
        <v>6669</v>
      </c>
      <c r="I12" s="57">
        <f t="shared" si="0"/>
        <v>13</v>
      </c>
      <c r="K12" s="57"/>
    </row>
    <row r="13" spans="1:12" x14ac:dyDescent="0.2">
      <c r="A13" s="56" t="s">
        <v>387</v>
      </c>
      <c r="B13" s="57">
        <v>3992</v>
      </c>
      <c r="C13" s="57">
        <v>636</v>
      </c>
      <c r="D13" s="57">
        <v>51</v>
      </c>
      <c r="E13" s="57">
        <v>675</v>
      </c>
      <c r="F13" s="57">
        <v>32</v>
      </c>
      <c r="G13" s="57">
        <v>3308</v>
      </c>
      <c r="H13" s="57">
        <v>3995</v>
      </c>
      <c r="I13" s="57">
        <f t="shared" si="0"/>
        <v>3</v>
      </c>
      <c r="K13" s="57"/>
    </row>
    <row r="14" spans="1:12" x14ac:dyDescent="0.2">
      <c r="A14" s="56" t="s">
        <v>573</v>
      </c>
      <c r="B14" s="57">
        <v>6442</v>
      </c>
      <c r="C14" s="57">
        <v>989</v>
      </c>
      <c r="D14" s="57">
        <v>67</v>
      </c>
      <c r="E14" s="57">
        <v>1021</v>
      </c>
      <c r="F14" s="57">
        <v>62</v>
      </c>
      <c r="G14" s="57">
        <v>5382</v>
      </c>
      <c r="H14" s="57">
        <v>6438</v>
      </c>
      <c r="I14" s="57">
        <f t="shared" si="0"/>
        <v>-4</v>
      </c>
      <c r="K14" s="57"/>
    </row>
    <row r="15" spans="1:12" x14ac:dyDescent="0.2">
      <c r="A15" s="56" t="s">
        <v>574</v>
      </c>
      <c r="B15" s="57">
        <v>4751</v>
      </c>
      <c r="C15" s="57">
        <v>843</v>
      </c>
      <c r="D15" s="57">
        <v>69</v>
      </c>
      <c r="E15" s="57">
        <v>845</v>
      </c>
      <c r="F15" s="57">
        <v>38</v>
      </c>
      <c r="G15" s="57">
        <v>3876</v>
      </c>
      <c r="H15" s="57">
        <v>4788</v>
      </c>
      <c r="I15" s="57">
        <f t="shared" si="0"/>
        <v>37</v>
      </c>
      <c r="K15" s="57"/>
    </row>
    <row r="16" spans="1:12" x14ac:dyDescent="0.2">
      <c r="A16" s="56" t="s">
        <v>575</v>
      </c>
      <c r="B16" s="57">
        <v>8031</v>
      </c>
      <c r="C16" s="57">
        <v>1329</v>
      </c>
      <c r="D16" s="57">
        <v>108</v>
      </c>
      <c r="E16" s="57">
        <v>1353</v>
      </c>
      <c r="F16" s="57">
        <v>89</v>
      </c>
      <c r="G16" s="57">
        <v>6616</v>
      </c>
      <c r="H16" s="57">
        <v>8053</v>
      </c>
      <c r="I16" s="57">
        <f t="shared" si="0"/>
        <v>22</v>
      </c>
      <c r="K16" s="57"/>
    </row>
    <row r="17" spans="1:11" x14ac:dyDescent="0.2">
      <c r="A17" s="56" t="s">
        <v>577</v>
      </c>
      <c r="B17" s="57">
        <v>5667</v>
      </c>
      <c r="C17" s="57">
        <v>981</v>
      </c>
      <c r="D17" s="57">
        <v>82</v>
      </c>
      <c r="E17" s="57">
        <v>919</v>
      </c>
      <c r="F17" s="57">
        <v>87</v>
      </c>
      <c r="G17" s="57">
        <v>4679</v>
      </c>
      <c r="H17" s="57">
        <v>5742</v>
      </c>
      <c r="I17" s="57">
        <f t="shared" si="0"/>
        <v>75</v>
      </c>
      <c r="K17" s="57"/>
    </row>
    <row r="18" spans="1:11" x14ac:dyDescent="0.2">
      <c r="A18" s="56" t="s">
        <v>578</v>
      </c>
      <c r="B18" s="57">
        <v>7515</v>
      </c>
      <c r="C18" s="57">
        <v>1255</v>
      </c>
      <c r="D18" s="57">
        <v>113</v>
      </c>
      <c r="E18" s="57">
        <v>1185</v>
      </c>
      <c r="F18" s="57">
        <v>106</v>
      </c>
      <c r="G18" s="57">
        <v>6247</v>
      </c>
      <c r="H18" s="57">
        <v>7615</v>
      </c>
      <c r="I18" s="57">
        <f t="shared" si="0"/>
        <v>100</v>
      </c>
      <c r="K18" s="57"/>
    </row>
    <row r="19" spans="1:11" x14ac:dyDescent="0.2">
      <c r="A19" s="56" t="s">
        <v>579</v>
      </c>
      <c r="B19" s="57">
        <v>4657</v>
      </c>
      <c r="C19" s="57">
        <v>725</v>
      </c>
      <c r="D19" s="57">
        <v>89</v>
      </c>
      <c r="E19" s="57">
        <v>784</v>
      </c>
      <c r="F19" s="57">
        <v>72</v>
      </c>
      <c r="G19" s="57">
        <v>3849</v>
      </c>
      <c r="H19" s="57">
        <v>4663</v>
      </c>
      <c r="I19" s="57">
        <f t="shared" si="0"/>
        <v>6</v>
      </c>
      <c r="K19" s="57"/>
    </row>
    <row r="20" spans="1:11" x14ac:dyDescent="0.2">
      <c r="A20" s="56" t="s">
        <v>580</v>
      </c>
      <c r="B20" s="57">
        <v>3628</v>
      </c>
      <c r="C20" s="57">
        <v>612</v>
      </c>
      <c r="D20" s="57">
        <v>36</v>
      </c>
      <c r="E20" s="57">
        <v>567</v>
      </c>
      <c r="F20" s="57">
        <v>48</v>
      </c>
      <c r="G20" s="57">
        <v>3027</v>
      </c>
      <c r="H20" s="57">
        <v>3675</v>
      </c>
      <c r="I20" s="57">
        <f t="shared" si="0"/>
        <v>47</v>
      </c>
      <c r="K20" s="57"/>
    </row>
    <row r="21" spans="1:11" x14ac:dyDescent="0.2">
      <c r="A21" s="56" t="s">
        <v>581</v>
      </c>
      <c r="B21" s="57">
        <v>4459</v>
      </c>
      <c r="C21" s="57">
        <v>757</v>
      </c>
      <c r="D21" s="57">
        <v>59</v>
      </c>
      <c r="E21" s="57">
        <v>733</v>
      </c>
      <c r="F21" s="57">
        <v>61</v>
      </c>
      <c r="G21" s="57">
        <v>3691</v>
      </c>
      <c r="H21" s="57">
        <v>4507</v>
      </c>
      <c r="I21" s="57">
        <f t="shared" si="0"/>
        <v>48</v>
      </c>
      <c r="K21" s="57"/>
    </row>
    <row r="22" spans="1:11" x14ac:dyDescent="0.2">
      <c r="A22" s="56" t="s">
        <v>582</v>
      </c>
      <c r="B22" s="57">
        <v>3905</v>
      </c>
      <c r="C22" s="57">
        <v>674</v>
      </c>
      <c r="D22" s="57">
        <v>53</v>
      </c>
      <c r="E22" s="57">
        <v>643</v>
      </c>
      <c r="F22" s="57">
        <v>34</v>
      </c>
      <c r="G22" s="57">
        <v>3254</v>
      </c>
      <c r="H22" s="57">
        <v>3981</v>
      </c>
      <c r="I22" s="57">
        <f t="shared" si="0"/>
        <v>76</v>
      </c>
      <c r="K22" s="57"/>
    </row>
    <row r="23" spans="1:11" x14ac:dyDescent="0.2">
      <c r="A23" s="56" t="s">
        <v>583</v>
      </c>
      <c r="B23" s="57">
        <v>682</v>
      </c>
      <c r="C23" s="57">
        <v>90</v>
      </c>
      <c r="D23" s="57">
        <v>17</v>
      </c>
      <c r="E23" s="57">
        <v>94</v>
      </c>
      <c r="F23" s="57">
        <v>6</v>
      </c>
      <c r="G23" s="57">
        <v>591</v>
      </c>
      <c r="H23" s="57">
        <v>698</v>
      </c>
      <c r="I23" s="57">
        <f t="shared" si="0"/>
        <v>16</v>
      </c>
      <c r="K23" s="57"/>
    </row>
    <row r="24" spans="1:11" x14ac:dyDescent="0.2">
      <c r="A24" s="56" t="s">
        <v>584</v>
      </c>
      <c r="B24" s="57">
        <v>1556</v>
      </c>
      <c r="C24" s="57">
        <v>222</v>
      </c>
      <c r="D24" s="57">
        <v>16</v>
      </c>
      <c r="E24" s="57">
        <v>289</v>
      </c>
      <c r="F24" s="57">
        <v>16</v>
      </c>
      <c r="G24" s="57">
        <v>1258</v>
      </c>
      <c r="H24" s="57">
        <v>1496</v>
      </c>
      <c r="I24" s="57">
        <f t="shared" si="0"/>
        <v>-60</v>
      </c>
      <c r="K24" s="57"/>
    </row>
    <row r="25" spans="1:11" x14ac:dyDescent="0.2">
      <c r="A25" s="56" t="s">
        <v>585</v>
      </c>
      <c r="B25" s="57">
        <v>2185</v>
      </c>
      <c r="C25" s="57">
        <v>310</v>
      </c>
      <c r="D25" s="57">
        <v>27</v>
      </c>
      <c r="E25" s="57">
        <v>345</v>
      </c>
      <c r="F25" s="57">
        <v>25</v>
      </c>
      <c r="G25" s="57">
        <v>1828</v>
      </c>
      <c r="H25" s="57">
        <v>2165</v>
      </c>
      <c r="I25" s="57">
        <f t="shared" si="0"/>
        <v>-20</v>
      </c>
      <c r="K25" s="57"/>
    </row>
    <row r="26" spans="1:11" x14ac:dyDescent="0.2">
      <c r="A26" s="56" t="s">
        <v>586</v>
      </c>
      <c r="B26" s="57">
        <v>13143</v>
      </c>
      <c r="C26" s="57">
        <v>2710</v>
      </c>
      <c r="D26" s="57">
        <v>0</v>
      </c>
      <c r="E26" s="57">
        <v>2351</v>
      </c>
      <c r="F26" s="57">
        <v>0</v>
      </c>
      <c r="G26" s="57">
        <v>10388</v>
      </c>
      <c r="H26" s="57">
        <v>13098</v>
      </c>
      <c r="I26" s="57">
        <f t="shared" si="0"/>
        <v>-45</v>
      </c>
      <c r="K26" s="57"/>
    </row>
    <row r="27" spans="1:11" x14ac:dyDescent="0.2">
      <c r="A27" s="1" t="s">
        <v>538</v>
      </c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workbookViewId="0"/>
  </sheetViews>
  <sheetFormatPr baseColWidth="10" defaultColWidth="11.42578125" defaultRowHeight="12.75" x14ac:dyDescent="0.2"/>
  <cols>
    <col min="1" max="1" width="18.7109375" style="56" customWidth="1"/>
    <col min="2" max="2" width="10.7109375" style="56" customWidth="1"/>
    <col min="3" max="3" width="9.42578125" style="56" customWidth="1"/>
    <col min="4" max="4" width="10.7109375" style="56" customWidth="1"/>
    <col min="5" max="5" width="10.140625" style="56" customWidth="1"/>
    <col min="6" max="6" width="10.7109375" style="56" customWidth="1"/>
    <col min="7" max="7" width="12.28515625" style="56" customWidth="1"/>
    <col min="8" max="9" width="10.7109375" style="56" customWidth="1"/>
    <col min="10" max="10" width="5" style="56" customWidth="1"/>
    <col min="11" max="16384" width="11.42578125" style="56"/>
  </cols>
  <sheetData>
    <row r="1" spans="1:13" x14ac:dyDescent="0.2">
      <c r="A1" s="66" t="s">
        <v>847</v>
      </c>
    </row>
    <row r="2" spans="1:13" x14ac:dyDescent="0.2">
      <c r="A2" s="67" t="s">
        <v>848</v>
      </c>
    </row>
    <row r="4" spans="1:13" ht="12.6" customHeight="1" x14ac:dyDescent="0.2">
      <c r="A4" s="65"/>
      <c r="B4" s="96" t="s">
        <v>789</v>
      </c>
      <c r="C4" s="96" t="s">
        <v>840</v>
      </c>
      <c r="D4" s="96"/>
      <c r="E4" s="98" t="s">
        <v>841</v>
      </c>
      <c r="F4" s="98"/>
      <c r="G4" s="98" t="s">
        <v>844</v>
      </c>
      <c r="H4" s="98" t="s">
        <v>845</v>
      </c>
      <c r="I4" s="97" t="s">
        <v>846</v>
      </c>
    </row>
    <row r="5" spans="1:13" ht="40.9" customHeight="1" x14ac:dyDescent="0.2">
      <c r="A5" s="65"/>
      <c r="B5" s="96"/>
      <c r="C5" s="88" t="s">
        <v>749</v>
      </c>
      <c r="D5" s="88" t="s">
        <v>750</v>
      </c>
      <c r="E5" s="89" t="s">
        <v>751</v>
      </c>
      <c r="F5" s="88" t="s">
        <v>752</v>
      </c>
      <c r="G5" s="98"/>
      <c r="H5" s="98"/>
      <c r="I5" s="97"/>
    </row>
    <row r="6" spans="1:13" x14ac:dyDescent="0.2">
      <c r="A6" s="56" t="s">
        <v>568</v>
      </c>
      <c r="B6" s="61">
        <f>SUM(B7:B26)</f>
        <v>85857</v>
      </c>
      <c r="C6" s="60">
        <f>SUM(C7:C26)</f>
        <v>13380</v>
      </c>
      <c r="D6" s="60" t="s">
        <v>449</v>
      </c>
      <c r="E6" s="60">
        <f>SUM(E7:E26)</f>
        <v>12862</v>
      </c>
      <c r="F6" s="60" t="s">
        <v>449</v>
      </c>
      <c r="G6" s="54">
        <f>SUM(G7:G26)+SUM(F7:F26)</f>
        <v>72994</v>
      </c>
      <c r="H6" s="61">
        <f>SUM(H7:H26)</f>
        <v>86374</v>
      </c>
      <c r="I6" s="61">
        <f>H6-B6</f>
        <v>517</v>
      </c>
      <c r="J6" s="57"/>
      <c r="K6" s="57"/>
      <c r="L6" s="57"/>
      <c r="M6" s="57"/>
    </row>
    <row r="7" spans="1:13" x14ac:dyDescent="0.2">
      <c r="A7" s="56" t="s">
        <v>569</v>
      </c>
      <c r="B7" s="57">
        <v>10744</v>
      </c>
      <c r="C7" s="57">
        <v>1532</v>
      </c>
      <c r="D7" s="56">
        <v>64</v>
      </c>
      <c r="E7" s="57">
        <v>1433</v>
      </c>
      <c r="F7" s="56">
        <v>130</v>
      </c>
      <c r="G7" s="57">
        <v>9193</v>
      </c>
      <c r="H7" s="57">
        <v>10789</v>
      </c>
      <c r="I7" s="62">
        <f t="shared" ref="I7:I26" si="0">H7-B7</f>
        <v>45</v>
      </c>
      <c r="J7" s="57"/>
      <c r="K7" s="57"/>
      <c r="L7" s="57"/>
      <c r="M7" s="57"/>
    </row>
    <row r="8" spans="1:13" x14ac:dyDescent="0.2">
      <c r="A8" s="56" t="s">
        <v>570</v>
      </c>
      <c r="B8" s="57">
        <v>9994</v>
      </c>
      <c r="C8" s="57">
        <v>1653</v>
      </c>
      <c r="D8" s="56">
        <v>78</v>
      </c>
      <c r="E8" s="57">
        <v>1424</v>
      </c>
      <c r="F8" s="56">
        <v>83</v>
      </c>
      <c r="G8" s="57">
        <v>8502</v>
      </c>
      <c r="H8" s="57">
        <v>10233</v>
      </c>
      <c r="I8" s="62">
        <f t="shared" si="0"/>
        <v>239</v>
      </c>
      <c r="J8" s="57"/>
      <c r="K8" s="57"/>
      <c r="L8" s="57"/>
      <c r="M8" s="57"/>
    </row>
    <row r="9" spans="1:13" x14ac:dyDescent="0.2">
      <c r="A9" s="56" t="s">
        <v>571</v>
      </c>
      <c r="B9" s="57">
        <v>7210</v>
      </c>
      <c r="C9" s="57">
        <v>1046</v>
      </c>
      <c r="D9" s="56">
        <v>61</v>
      </c>
      <c r="E9" s="57">
        <v>1094</v>
      </c>
      <c r="F9" s="56">
        <v>90</v>
      </c>
      <c r="G9" s="57">
        <v>6044</v>
      </c>
      <c r="H9" s="57">
        <v>7151</v>
      </c>
      <c r="I9" s="62">
        <f t="shared" si="0"/>
        <v>-59</v>
      </c>
      <c r="J9" s="57"/>
      <c r="K9" s="57"/>
      <c r="L9" s="57"/>
      <c r="M9" s="57"/>
    </row>
    <row r="10" spans="1:13" x14ac:dyDescent="0.2">
      <c r="A10" s="56" t="s">
        <v>572</v>
      </c>
      <c r="B10" s="57">
        <v>4028</v>
      </c>
      <c r="C10" s="57">
        <v>542</v>
      </c>
      <c r="D10" s="56">
        <v>30</v>
      </c>
      <c r="E10" s="57">
        <v>598</v>
      </c>
      <c r="F10" s="56">
        <v>25</v>
      </c>
      <c r="G10" s="57">
        <v>3416</v>
      </c>
      <c r="H10" s="57">
        <v>3988</v>
      </c>
      <c r="I10" s="62">
        <f t="shared" si="0"/>
        <v>-40</v>
      </c>
      <c r="J10" s="57"/>
      <c r="K10" s="57"/>
      <c r="L10" s="57"/>
      <c r="M10" s="57"/>
    </row>
    <row r="11" spans="1:13" x14ac:dyDescent="0.2">
      <c r="A11" s="56" t="s">
        <v>379</v>
      </c>
      <c r="B11" s="57">
        <v>3287</v>
      </c>
      <c r="C11" s="57">
        <v>459</v>
      </c>
      <c r="D11" s="56">
        <v>31</v>
      </c>
      <c r="E11" s="57">
        <v>474</v>
      </c>
      <c r="F11" s="56">
        <v>32</v>
      </c>
      <c r="G11" s="57">
        <v>2786</v>
      </c>
      <c r="H11" s="57">
        <v>3276</v>
      </c>
      <c r="I11" s="62">
        <f t="shared" si="0"/>
        <v>-11</v>
      </c>
      <c r="J11" s="57"/>
      <c r="K11" s="57"/>
      <c r="L11" s="57"/>
      <c r="M11" s="57"/>
    </row>
    <row r="12" spans="1:13" x14ac:dyDescent="0.2">
      <c r="A12" s="56" t="s">
        <v>376</v>
      </c>
      <c r="B12" s="57">
        <v>4254</v>
      </c>
      <c r="C12" s="57">
        <v>572</v>
      </c>
      <c r="D12" s="56">
        <v>51</v>
      </c>
      <c r="E12" s="57">
        <v>552</v>
      </c>
      <c r="F12" s="56">
        <v>49</v>
      </c>
      <c r="G12" s="57">
        <v>3656</v>
      </c>
      <c r="H12" s="57">
        <v>4279</v>
      </c>
      <c r="I12" s="62">
        <f t="shared" si="0"/>
        <v>25</v>
      </c>
      <c r="J12" s="57"/>
      <c r="K12" s="57"/>
      <c r="L12" s="57"/>
      <c r="M12" s="57"/>
    </row>
    <row r="13" spans="1:13" x14ac:dyDescent="0.2">
      <c r="A13" s="56" t="s">
        <v>387</v>
      </c>
      <c r="B13" s="57">
        <v>2761</v>
      </c>
      <c r="C13" s="57">
        <v>414</v>
      </c>
      <c r="D13" s="56">
        <v>23</v>
      </c>
      <c r="E13" s="57">
        <v>434</v>
      </c>
      <c r="F13" s="56">
        <v>11</v>
      </c>
      <c r="G13" s="57">
        <v>2325</v>
      </c>
      <c r="H13" s="57">
        <v>2762</v>
      </c>
      <c r="I13" s="62">
        <f t="shared" si="0"/>
        <v>1</v>
      </c>
      <c r="J13" s="57"/>
      <c r="K13" s="57"/>
      <c r="L13" s="57"/>
      <c r="M13" s="57"/>
    </row>
    <row r="14" spans="1:13" x14ac:dyDescent="0.2">
      <c r="A14" s="56" t="s">
        <v>573</v>
      </c>
      <c r="B14" s="57">
        <v>4509</v>
      </c>
      <c r="C14" s="57">
        <v>615</v>
      </c>
      <c r="D14" s="56">
        <v>33</v>
      </c>
      <c r="E14" s="57">
        <v>671</v>
      </c>
      <c r="F14" s="56">
        <v>34</v>
      </c>
      <c r="G14" s="57">
        <v>3813</v>
      </c>
      <c r="H14" s="57">
        <v>4461</v>
      </c>
      <c r="I14" s="62">
        <f t="shared" si="0"/>
        <v>-48</v>
      </c>
      <c r="J14" s="57"/>
      <c r="K14" s="57"/>
      <c r="L14" s="57"/>
      <c r="M14" s="57"/>
    </row>
    <row r="15" spans="1:13" x14ac:dyDescent="0.2">
      <c r="A15" s="56" t="s">
        <v>574</v>
      </c>
      <c r="B15" s="57">
        <v>3248</v>
      </c>
      <c r="C15" s="57">
        <v>596</v>
      </c>
      <c r="D15" s="56">
        <v>50</v>
      </c>
      <c r="E15" s="57">
        <v>556</v>
      </c>
      <c r="F15" s="56">
        <v>14</v>
      </c>
      <c r="G15" s="57">
        <v>2682</v>
      </c>
      <c r="H15" s="57">
        <v>3328</v>
      </c>
      <c r="I15" s="62">
        <f t="shared" si="0"/>
        <v>80</v>
      </c>
      <c r="J15" s="57"/>
      <c r="K15" s="57"/>
      <c r="L15" s="57"/>
      <c r="M15" s="57"/>
    </row>
    <row r="16" spans="1:13" x14ac:dyDescent="0.2">
      <c r="A16" s="56" t="s">
        <v>575</v>
      </c>
      <c r="B16" s="57">
        <v>5331</v>
      </c>
      <c r="C16" s="57">
        <v>865</v>
      </c>
      <c r="D16" s="56">
        <v>48</v>
      </c>
      <c r="E16" s="57">
        <v>875</v>
      </c>
      <c r="F16" s="56">
        <v>45</v>
      </c>
      <c r="G16" s="57">
        <v>4426</v>
      </c>
      <c r="H16" s="57">
        <v>5339</v>
      </c>
      <c r="I16" s="62">
        <f t="shared" si="0"/>
        <v>8</v>
      </c>
      <c r="J16" s="57"/>
      <c r="K16" s="57"/>
      <c r="L16" s="57"/>
      <c r="M16" s="57"/>
    </row>
    <row r="17" spans="1:13" x14ac:dyDescent="0.2">
      <c r="A17" s="56" t="s">
        <v>577</v>
      </c>
      <c r="B17" s="57">
        <v>4150</v>
      </c>
      <c r="C17" s="57">
        <v>653</v>
      </c>
      <c r="D17" s="56">
        <v>49</v>
      </c>
      <c r="E17" s="57">
        <v>624</v>
      </c>
      <c r="F17" s="56">
        <v>50</v>
      </c>
      <c r="G17" s="57">
        <v>3486</v>
      </c>
      <c r="H17" s="57">
        <v>4188</v>
      </c>
      <c r="I17" s="62">
        <f t="shared" si="0"/>
        <v>38</v>
      </c>
      <c r="J17" s="57"/>
      <c r="K17" s="57"/>
      <c r="L17" s="57"/>
      <c r="M17" s="57"/>
    </row>
    <row r="18" spans="1:13" x14ac:dyDescent="0.2">
      <c r="A18" s="56" t="s">
        <v>578</v>
      </c>
      <c r="B18" s="57">
        <v>5115</v>
      </c>
      <c r="C18" s="57">
        <v>823</v>
      </c>
      <c r="D18" s="56">
        <v>60</v>
      </c>
      <c r="E18" s="57">
        <v>762</v>
      </c>
      <c r="F18" s="56">
        <v>53</v>
      </c>
      <c r="G18" s="57">
        <v>4309</v>
      </c>
      <c r="H18" s="57">
        <v>5192</v>
      </c>
      <c r="I18" s="62">
        <f t="shared" si="0"/>
        <v>77</v>
      </c>
      <c r="J18" s="57"/>
      <c r="K18" s="57"/>
      <c r="L18" s="57"/>
      <c r="M18" s="57"/>
    </row>
    <row r="19" spans="1:13" x14ac:dyDescent="0.2">
      <c r="A19" s="56" t="s">
        <v>579</v>
      </c>
      <c r="B19" s="57">
        <v>3162</v>
      </c>
      <c r="C19" s="57">
        <v>473</v>
      </c>
      <c r="D19" s="56">
        <v>53</v>
      </c>
      <c r="E19" s="57">
        <v>507</v>
      </c>
      <c r="F19" s="56">
        <v>29</v>
      </c>
      <c r="G19" s="57">
        <v>2666</v>
      </c>
      <c r="H19" s="57">
        <v>3192</v>
      </c>
      <c r="I19" s="62">
        <f t="shared" si="0"/>
        <v>30</v>
      </c>
      <c r="J19" s="57"/>
      <c r="K19" s="57"/>
      <c r="L19" s="57"/>
      <c r="M19" s="57"/>
    </row>
    <row r="20" spans="1:13" x14ac:dyDescent="0.2">
      <c r="A20" s="56" t="s">
        <v>580</v>
      </c>
      <c r="B20" s="57">
        <v>2375</v>
      </c>
      <c r="C20" s="57">
        <v>353</v>
      </c>
      <c r="D20" s="56">
        <v>17</v>
      </c>
      <c r="E20" s="57">
        <v>357</v>
      </c>
      <c r="F20" s="56">
        <v>23</v>
      </c>
      <c r="G20" s="57">
        <v>2001</v>
      </c>
      <c r="H20" s="57">
        <v>2371</v>
      </c>
      <c r="I20" s="62">
        <f t="shared" si="0"/>
        <v>-4</v>
      </c>
      <c r="J20" s="57"/>
      <c r="K20" s="57"/>
      <c r="L20" s="57"/>
      <c r="M20" s="57"/>
    </row>
    <row r="21" spans="1:13" x14ac:dyDescent="0.2">
      <c r="A21" s="56" t="s">
        <v>581</v>
      </c>
      <c r="B21" s="57">
        <v>2955</v>
      </c>
      <c r="C21" s="57">
        <v>498</v>
      </c>
      <c r="D21" s="56">
        <v>24</v>
      </c>
      <c r="E21" s="57">
        <v>448</v>
      </c>
      <c r="F21" s="56">
        <v>25</v>
      </c>
      <c r="G21" s="57">
        <v>2492</v>
      </c>
      <c r="H21" s="57">
        <v>3014</v>
      </c>
      <c r="I21" s="62">
        <f t="shared" si="0"/>
        <v>59</v>
      </c>
      <c r="J21" s="57"/>
      <c r="K21" s="57"/>
      <c r="L21" s="57"/>
      <c r="M21" s="57"/>
    </row>
    <row r="22" spans="1:13" x14ac:dyDescent="0.2">
      <c r="A22" s="56" t="s">
        <v>582</v>
      </c>
      <c r="B22" s="57">
        <v>2704</v>
      </c>
      <c r="C22" s="57">
        <v>452</v>
      </c>
      <c r="D22" s="56">
        <v>28</v>
      </c>
      <c r="E22" s="57">
        <v>419</v>
      </c>
      <c r="F22" s="56">
        <v>19</v>
      </c>
      <c r="G22" s="57">
        <v>2278</v>
      </c>
      <c r="H22" s="57">
        <v>2758</v>
      </c>
      <c r="I22" s="62">
        <f t="shared" si="0"/>
        <v>54</v>
      </c>
      <c r="J22" s="57"/>
      <c r="K22" s="57"/>
      <c r="L22" s="57"/>
      <c r="M22" s="57"/>
    </row>
    <row r="23" spans="1:13" x14ac:dyDescent="0.2">
      <c r="A23" s="56" t="s">
        <v>583</v>
      </c>
      <c r="B23" s="57">
        <v>411</v>
      </c>
      <c r="C23" s="57">
        <v>59</v>
      </c>
      <c r="D23" s="56">
        <v>10</v>
      </c>
      <c r="E23" s="57">
        <v>59</v>
      </c>
      <c r="F23" s="56">
        <v>3</v>
      </c>
      <c r="G23" s="57">
        <v>350</v>
      </c>
      <c r="H23" s="57">
        <v>419</v>
      </c>
      <c r="I23" s="62">
        <f t="shared" si="0"/>
        <v>8</v>
      </c>
      <c r="J23" s="57"/>
      <c r="K23" s="57"/>
      <c r="L23" s="57"/>
      <c r="M23" s="57"/>
    </row>
    <row r="24" spans="1:13" x14ac:dyDescent="0.2">
      <c r="A24" s="56" t="s">
        <v>584</v>
      </c>
      <c r="B24" s="57">
        <v>1092</v>
      </c>
      <c r="C24" s="57">
        <v>140</v>
      </c>
      <c r="D24" s="56">
        <v>11</v>
      </c>
      <c r="E24" s="57">
        <v>199</v>
      </c>
      <c r="F24" s="56">
        <v>8</v>
      </c>
      <c r="G24" s="57">
        <v>887</v>
      </c>
      <c r="H24" s="57">
        <v>1038</v>
      </c>
      <c r="I24" s="62">
        <f t="shared" si="0"/>
        <v>-54</v>
      </c>
      <c r="J24" s="57"/>
      <c r="K24" s="57"/>
      <c r="L24" s="57"/>
      <c r="M24" s="57"/>
    </row>
    <row r="25" spans="1:13" x14ac:dyDescent="0.2">
      <c r="A25" s="56" t="s">
        <v>585</v>
      </c>
      <c r="B25" s="57">
        <v>1518</v>
      </c>
      <c r="C25" s="57">
        <v>205</v>
      </c>
      <c r="D25" s="56">
        <v>17</v>
      </c>
      <c r="E25" s="57">
        <v>209</v>
      </c>
      <c r="F25" s="56">
        <v>15</v>
      </c>
      <c r="G25" s="57">
        <v>1303</v>
      </c>
      <c r="H25" s="57">
        <v>1525</v>
      </c>
      <c r="I25" s="62">
        <f t="shared" si="0"/>
        <v>7</v>
      </c>
      <c r="J25" s="57"/>
      <c r="K25" s="57"/>
      <c r="L25" s="57"/>
      <c r="M25" s="57"/>
    </row>
    <row r="26" spans="1:13" x14ac:dyDescent="0.2">
      <c r="A26" s="56" t="s">
        <v>586</v>
      </c>
      <c r="B26" s="57">
        <v>7009</v>
      </c>
      <c r="C26" s="57">
        <v>1430</v>
      </c>
      <c r="D26" s="42">
        <v>0</v>
      </c>
      <c r="E26" s="57">
        <v>1167</v>
      </c>
      <c r="F26" s="42">
        <v>0</v>
      </c>
      <c r="G26" s="57">
        <v>5641</v>
      </c>
      <c r="H26" s="57">
        <v>7071</v>
      </c>
      <c r="I26" s="62">
        <f t="shared" si="0"/>
        <v>62</v>
      </c>
      <c r="J26" s="57"/>
      <c r="K26" s="57"/>
      <c r="L26" s="57"/>
      <c r="M26" s="57"/>
    </row>
    <row r="27" spans="1:13" x14ac:dyDescent="0.2">
      <c r="A27" s="1" t="s">
        <v>538</v>
      </c>
      <c r="K27" s="57"/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/>
  </sheetViews>
  <sheetFormatPr baseColWidth="10" defaultColWidth="11.42578125" defaultRowHeight="12.75" x14ac:dyDescent="0.2"/>
  <cols>
    <col min="1" max="1" width="2.7109375" style="1" customWidth="1"/>
    <col min="2" max="2" width="92.7109375" style="1" bestFit="1" customWidth="1"/>
    <col min="3" max="16384" width="11.42578125" style="1"/>
  </cols>
  <sheetData>
    <row r="1" spans="1:7" ht="13.5" x14ac:dyDescent="0.25">
      <c r="A1" s="13" t="s">
        <v>814</v>
      </c>
      <c r="B1" s="12"/>
    </row>
    <row r="2" spans="1:7" x14ac:dyDescent="0.2">
      <c r="A2" s="12"/>
      <c r="B2" s="23" t="s">
        <v>832</v>
      </c>
      <c r="C2" s="23"/>
      <c r="D2" s="23"/>
      <c r="E2" s="23"/>
      <c r="F2" s="23"/>
      <c r="G2" s="23"/>
    </row>
    <row r="3" spans="1:7" x14ac:dyDescent="0.2">
      <c r="A3" s="12"/>
      <c r="B3" s="12" t="s">
        <v>815</v>
      </c>
    </row>
    <row r="4" spans="1:7" x14ac:dyDescent="0.2">
      <c r="A4" s="12"/>
      <c r="B4" s="12" t="s">
        <v>816</v>
      </c>
    </row>
    <row r="5" spans="1:7" x14ac:dyDescent="0.2">
      <c r="A5" s="12"/>
      <c r="B5" s="12" t="s">
        <v>817</v>
      </c>
    </row>
    <row r="6" spans="1:7" x14ac:dyDescent="0.2">
      <c r="A6" s="12"/>
      <c r="B6" s="29" t="s">
        <v>818</v>
      </c>
    </row>
    <row r="7" spans="1:7" x14ac:dyDescent="0.2">
      <c r="A7" s="12"/>
      <c r="B7" s="29" t="s">
        <v>819</v>
      </c>
    </row>
    <row r="8" spans="1:7" x14ac:dyDescent="0.2">
      <c r="B8" s="29" t="s">
        <v>820</v>
      </c>
    </row>
    <row r="9" spans="1:7" x14ac:dyDescent="0.2">
      <c r="B9" s="12" t="s">
        <v>821</v>
      </c>
    </row>
    <row r="10" spans="1:7" x14ac:dyDescent="0.2">
      <c r="B10" s="12" t="s">
        <v>822</v>
      </c>
    </row>
    <row r="11" spans="1:7" x14ac:dyDescent="0.2">
      <c r="B11" s="12" t="s">
        <v>823</v>
      </c>
    </row>
    <row r="12" spans="1:7" x14ac:dyDescent="0.2">
      <c r="B12" s="29" t="s">
        <v>824</v>
      </c>
    </row>
    <row r="13" spans="1:7" x14ac:dyDescent="0.2">
      <c r="B13" s="29" t="s">
        <v>825</v>
      </c>
    </row>
    <row r="14" spans="1:7" x14ac:dyDescent="0.2">
      <c r="B14" s="29" t="s">
        <v>826</v>
      </c>
    </row>
    <row r="15" spans="1:7" x14ac:dyDescent="0.2">
      <c r="B15" s="29" t="s">
        <v>827</v>
      </c>
    </row>
    <row r="16" spans="1:7" x14ac:dyDescent="0.2">
      <c r="B16" s="29" t="s">
        <v>828</v>
      </c>
    </row>
    <row r="17" spans="2:2" x14ac:dyDescent="0.2">
      <c r="B17" s="29" t="s">
        <v>829</v>
      </c>
    </row>
    <row r="18" spans="2:2" x14ac:dyDescent="0.2">
      <c r="B18" s="29" t="s">
        <v>830</v>
      </c>
    </row>
    <row r="19" spans="2:2" x14ac:dyDescent="0.2">
      <c r="B19" s="29" t="s">
        <v>831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workbookViewId="0">
      <selection activeCell="N21" sqref="N21"/>
    </sheetView>
  </sheetViews>
  <sheetFormatPr baseColWidth="10" defaultRowHeight="12.75" x14ac:dyDescent="0.2"/>
  <cols>
    <col min="1" max="1" width="27.140625" customWidth="1"/>
    <col min="2" max="2" width="10.7109375" style="68" customWidth="1"/>
    <col min="3" max="3" width="10.28515625" style="71" customWidth="1"/>
    <col min="4" max="4" width="10.7109375" style="71" customWidth="1"/>
    <col min="5" max="5" width="9.42578125" style="72" customWidth="1"/>
    <col min="6" max="6" width="10.7109375" style="71" customWidth="1"/>
    <col min="7" max="8" width="10.7109375" style="72" customWidth="1"/>
    <col min="9" max="9" width="10.7109375" style="71" customWidth="1"/>
    <col min="10" max="10" width="3.42578125" customWidth="1"/>
  </cols>
  <sheetData>
    <row r="1" spans="1:17" x14ac:dyDescent="0.2">
      <c r="A1" s="8" t="s">
        <v>849</v>
      </c>
      <c r="B1" s="76"/>
      <c r="L1" s="63"/>
      <c r="M1" s="63"/>
      <c r="N1" s="63"/>
      <c r="O1" s="63"/>
      <c r="P1" s="63"/>
      <c r="Q1" s="63"/>
    </row>
    <row r="2" spans="1:17" s="1" customFormat="1" x14ac:dyDescent="0.2">
      <c r="A2" s="1" t="s">
        <v>850</v>
      </c>
      <c r="B2" s="56"/>
      <c r="C2" s="73"/>
      <c r="D2" s="73"/>
      <c r="E2" s="74"/>
      <c r="F2" s="73"/>
      <c r="G2" s="74"/>
      <c r="H2" s="74"/>
      <c r="I2" s="73"/>
      <c r="L2" s="63"/>
      <c r="M2" s="63"/>
      <c r="N2" s="63"/>
      <c r="O2" s="63"/>
      <c r="P2" s="63"/>
      <c r="Q2" s="63"/>
    </row>
    <row r="3" spans="1:17" s="1" customFormat="1" x14ac:dyDescent="0.2">
      <c r="B3" s="56"/>
      <c r="C3" s="73"/>
      <c r="D3" s="73"/>
      <c r="E3" s="74"/>
      <c r="F3" s="73"/>
      <c r="G3" s="74"/>
      <c r="H3" s="74"/>
      <c r="I3" s="73"/>
      <c r="L3" s="63"/>
      <c r="M3" s="63"/>
      <c r="N3" s="63"/>
      <c r="O3" s="63"/>
      <c r="P3" s="63"/>
      <c r="Q3" s="63"/>
    </row>
    <row r="4" spans="1:17" s="1" customFormat="1" ht="12.75" customHeight="1" x14ac:dyDescent="0.2">
      <c r="A4" s="51"/>
      <c r="B4" s="96" t="s">
        <v>789</v>
      </c>
      <c r="C4" s="96" t="s">
        <v>840</v>
      </c>
      <c r="D4" s="96"/>
      <c r="E4" s="98" t="s">
        <v>841</v>
      </c>
      <c r="F4" s="98"/>
      <c r="G4" s="98" t="s">
        <v>844</v>
      </c>
      <c r="H4" s="98" t="s">
        <v>845</v>
      </c>
      <c r="I4" s="97" t="s">
        <v>846</v>
      </c>
      <c r="L4" s="63"/>
      <c r="M4" s="63"/>
      <c r="N4" s="63"/>
      <c r="O4" s="63"/>
      <c r="P4" s="63"/>
      <c r="Q4" s="63"/>
    </row>
    <row r="5" spans="1:17" s="1" customFormat="1" ht="39" customHeight="1" x14ac:dyDescent="0.2">
      <c r="A5" s="51"/>
      <c r="B5" s="96"/>
      <c r="C5" s="88" t="s">
        <v>749</v>
      </c>
      <c r="D5" s="88" t="s">
        <v>859</v>
      </c>
      <c r="E5" s="89" t="s">
        <v>751</v>
      </c>
      <c r="F5" s="88" t="s">
        <v>860</v>
      </c>
      <c r="G5" s="98"/>
      <c r="H5" s="98"/>
      <c r="I5" s="97"/>
      <c r="L5" s="63"/>
      <c r="M5" s="63"/>
      <c r="N5" s="63"/>
      <c r="O5" s="63"/>
      <c r="P5" s="63"/>
      <c r="Q5" s="63"/>
    </row>
    <row r="6" spans="1:17" s="1" customFormat="1" x14ac:dyDescent="0.2">
      <c r="A6" s="52" t="s">
        <v>568</v>
      </c>
      <c r="B6" s="54">
        <f>SUM(B8:B13,B15:B17,B19:B22,B24:B27,B29:B33,B35:B38,B40:B44,B46:B50,B52:B56,B58:B64,B66:B71,B73:B77,B79:B83,B85:B86,B88:B90,B92:B93,B95:B101,B103:B104,B106:B114)</f>
        <v>128562</v>
      </c>
      <c r="C6" s="54">
        <f>SUM(C8:C13,C15:C17,C19:C22,C24:C27,C29:C33,C35:C38,C40:C44,C46:C50,C52:C56,C58:C64,C66:C71,C73:C77,C79:C83,C85:C86,C88:C90,C92:C93,C95:C101,C103:C104,C106:C114)</f>
        <v>20842</v>
      </c>
      <c r="D6" s="61" t="s">
        <v>449</v>
      </c>
      <c r="E6" s="54">
        <f>SUM(E8:E13,E15:E17,E19:E22,E24:E27,E29:E33,E35:E38,E40:E44,E46:E50,E52:E56,E58:E64,E66:E71,E73:E77,E79:E83,E85:E86,E88:E90,E92:E93,E95:E101,E103:E104,E106:E114)</f>
        <v>20287</v>
      </c>
      <c r="F6" s="61" t="s">
        <v>449</v>
      </c>
      <c r="G6" s="54">
        <f>SUM(G8:G13,G15:G17,G19:G22,G24:G27,G29:G33,G35:G38,G40:G44,G46:G50,G52:G56,G58:G64,G66:G71,G73:G77,G79:G83,G85:G86,G88:G90,G92:G93,G95:G101,G103:G104,G106:G114,F8:F13,F15:F17,F19:F22,F24:F27,F29:F33,F35:F38,F40:F44,F46:F50,F52:F56,F58:F64,F66:F71,F73:F77,F79:F83,F85:F86,F88:F90,F92:F93,F95:F101,F103:F104,F106:F114)</f>
        <v>108275</v>
      </c>
      <c r="H6" s="61">
        <f>SUM(H8:H114)</f>
        <v>129117</v>
      </c>
      <c r="I6" s="54">
        <f>H6-B6</f>
        <v>555</v>
      </c>
      <c r="L6" s="63"/>
      <c r="M6" s="63"/>
      <c r="N6" s="63"/>
      <c r="O6" s="63"/>
      <c r="P6" s="63"/>
      <c r="Q6" s="63"/>
    </row>
    <row r="7" spans="1:17" x14ac:dyDescent="0.2">
      <c r="A7" s="55" t="s">
        <v>569</v>
      </c>
      <c r="B7" s="57"/>
      <c r="C7" s="74"/>
      <c r="D7" s="74"/>
      <c r="E7" s="74"/>
      <c r="F7" s="75"/>
      <c r="G7" s="74"/>
      <c r="H7" s="74"/>
      <c r="I7" s="57"/>
      <c r="L7" s="63"/>
      <c r="M7" s="63"/>
      <c r="N7" s="63"/>
      <c r="O7" s="63"/>
      <c r="P7" s="63"/>
      <c r="Q7" s="63"/>
    </row>
    <row r="8" spans="1:17" x14ac:dyDescent="0.2">
      <c r="A8" s="56" t="s">
        <v>372</v>
      </c>
      <c r="B8" s="57">
        <v>1199</v>
      </c>
      <c r="C8" s="57">
        <v>169</v>
      </c>
      <c r="D8" s="57">
        <v>10</v>
      </c>
      <c r="E8" s="57">
        <v>161</v>
      </c>
      <c r="F8" s="59">
        <v>18</v>
      </c>
      <c r="G8" s="57">
        <v>1025</v>
      </c>
      <c r="H8" s="57">
        <v>1204</v>
      </c>
      <c r="I8" s="57">
        <f>H8-B8</f>
        <v>5</v>
      </c>
      <c r="K8" s="92"/>
      <c r="L8" s="64"/>
      <c r="M8" s="63"/>
      <c r="N8" s="63"/>
      <c r="O8" s="63"/>
      <c r="P8" s="63"/>
      <c r="Q8" s="63"/>
    </row>
    <row r="9" spans="1:17" x14ac:dyDescent="0.2">
      <c r="A9" s="56" t="s">
        <v>382</v>
      </c>
      <c r="B9" s="57">
        <v>2485</v>
      </c>
      <c r="C9" s="57">
        <v>339</v>
      </c>
      <c r="D9" s="57">
        <v>39</v>
      </c>
      <c r="E9" s="57">
        <v>285</v>
      </c>
      <c r="F9" s="59">
        <v>52</v>
      </c>
      <c r="G9" s="57">
        <v>2152</v>
      </c>
      <c r="H9" s="57">
        <v>2530</v>
      </c>
      <c r="I9" s="57">
        <f t="shared" ref="I9:I71" si="0">H9-B9</f>
        <v>45</v>
      </c>
      <c r="K9" s="92"/>
      <c r="L9" s="64"/>
      <c r="M9" s="63"/>
      <c r="N9" s="63"/>
      <c r="O9" s="63"/>
      <c r="P9" s="63"/>
      <c r="Q9" s="63"/>
    </row>
    <row r="10" spans="1:17" x14ac:dyDescent="0.2">
      <c r="A10" s="56" t="s">
        <v>383</v>
      </c>
      <c r="B10" s="57">
        <v>1325</v>
      </c>
      <c r="C10" s="57">
        <v>259</v>
      </c>
      <c r="D10" s="57">
        <v>25</v>
      </c>
      <c r="E10" s="57">
        <v>223</v>
      </c>
      <c r="F10" s="59">
        <v>21</v>
      </c>
      <c r="G10" s="57">
        <v>1081</v>
      </c>
      <c r="H10" s="57">
        <v>1365</v>
      </c>
      <c r="I10" s="57">
        <f t="shared" si="0"/>
        <v>40</v>
      </c>
      <c r="K10" s="92"/>
      <c r="L10" s="64"/>
      <c r="M10" s="63"/>
      <c r="N10" s="63"/>
      <c r="O10" s="63"/>
      <c r="P10" s="63"/>
      <c r="Q10" s="63"/>
    </row>
    <row r="11" spans="1:17" x14ac:dyDescent="0.2">
      <c r="A11" s="56" t="s">
        <v>384</v>
      </c>
      <c r="B11" s="57">
        <v>1012</v>
      </c>
      <c r="C11" s="57">
        <v>159</v>
      </c>
      <c r="D11" s="57">
        <v>21</v>
      </c>
      <c r="E11" s="57">
        <v>165</v>
      </c>
      <c r="F11" s="59">
        <v>25</v>
      </c>
      <c r="G11" s="57">
        <v>830</v>
      </c>
      <c r="H11" s="57">
        <v>1010</v>
      </c>
      <c r="I11" s="57">
        <f t="shared" si="0"/>
        <v>-2</v>
      </c>
      <c r="K11" s="92"/>
      <c r="L11" s="64"/>
      <c r="M11" s="63"/>
      <c r="N11" s="63"/>
      <c r="O11" s="63"/>
      <c r="P11" s="63"/>
      <c r="Q11" s="63"/>
    </row>
    <row r="12" spans="1:17" x14ac:dyDescent="0.2">
      <c r="A12" s="56" t="s">
        <v>385</v>
      </c>
      <c r="B12" s="57">
        <v>1864</v>
      </c>
      <c r="C12" s="57">
        <v>278</v>
      </c>
      <c r="D12" s="57">
        <v>20</v>
      </c>
      <c r="E12" s="57">
        <v>269</v>
      </c>
      <c r="F12" s="59">
        <v>34</v>
      </c>
      <c r="G12" s="57">
        <v>1564</v>
      </c>
      <c r="H12" s="57">
        <v>1862</v>
      </c>
      <c r="I12" s="57">
        <f t="shared" si="0"/>
        <v>-2</v>
      </c>
      <c r="K12" s="92"/>
      <c r="L12" s="64"/>
      <c r="M12" s="63"/>
      <c r="N12" s="63"/>
      <c r="O12" s="63"/>
      <c r="P12" s="63"/>
      <c r="Q12" s="63"/>
    </row>
    <row r="13" spans="1:17" x14ac:dyDescent="0.2">
      <c r="A13" s="56" t="s">
        <v>414</v>
      </c>
      <c r="B13" s="57">
        <v>6800</v>
      </c>
      <c r="C13" s="57">
        <v>911</v>
      </c>
      <c r="D13" s="57">
        <v>67</v>
      </c>
      <c r="E13" s="57">
        <v>914</v>
      </c>
      <c r="F13" s="59">
        <v>127</v>
      </c>
      <c r="G13" s="57">
        <v>5767</v>
      </c>
      <c r="H13" s="57">
        <v>6745</v>
      </c>
      <c r="I13" s="57">
        <f t="shared" si="0"/>
        <v>-55</v>
      </c>
      <c r="K13" s="92"/>
      <c r="L13" s="64"/>
      <c r="M13" s="63"/>
      <c r="N13" s="63"/>
      <c r="O13" s="63"/>
      <c r="P13" s="63"/>
      <c r="Q13" s="63"/>
    </row>
    <row r="14" spans="1:17" x14ac:dyDescent="0.2">
      <c r="A14" s="55" t="s">
        <v>395</v>
      </c>
      <c r="B14" s="57"/>
      <c r="C14" s="57"/>
      <c r="D14" s="57"/>
      <c r="E14" s="57"/>
      <c r="F14" s="59"/>
      <c r="G14" s="57"/>
      <c r="H14" s="57"/>
      <c r="I14" s="57"/>
      <c r="K14" s="92"/>
      <c r="L14" s="64"/>
      <c r="M14" s="63"/>
      <c r="N14" s="63"/>
      <c r="O14" s="63"/>
      <c r="P14" s="63"/>
      <c r="Q14" s="63"/>
    </row>
    <row r="15" spans="1:17" x14ac:dyDescent="0.2">
      <c r="A15" s="56" t="s">
        <v>415</v>
      </c>
      <c r="B15" s="57">
        <v>5759</v>
      </c>
      <c r="C15" s="57">
        <v>1026</v>
      </c>
      <c r="D15" s="57">
        <v>78</v>
      </c>
      <c r="E15" s="57">
        <v>920</v>
      </c>
      <c r="F15" s="59">
        <v>73</v>
      </c>
      <c r="G15" s="57">
        <v>4782</v>
      </c>
      <c r="H15" s="57">
        <v>5886</v>
      </c>
      <c r="I15" s="57">
        <f t="shared" si="0"/>
        <v>127</v>
      </c>
      <c r="K15" s="92"/>
      <c r="L15" s="64"/>
      <c r="M15" s="63"/>
      <c r="N15" s="63"/>
      <c r="O15" s="63"/>
      <c r="P15" s="63"/>
      <c r="Q15" s="63"/>
    </row>
    <row r="16" spans="1:17" x14ac:dyDescent="0.2">
      <c r="A16" s="56" t="s">
        <v>375</v>
      </c>
      <c r="B16" s="57">
        <v>5147</v>
      </c>
      <c r="C16" s="57">
        <v>769</v>
      </c>
      <c r="D16" s="57">
        <v>86</v>
      </c>
      <c r="E16" s="57">
        <v>630</v>
      </c>
      <c r="F16" s="59">
        <v>67</v>
      </c>
      <c r="G16" s="57">
        <v>4462</v>
      </c>
      <c r="H16" s="57">
        <v>5317</v>
      </c>
      <c r="I16" s="57">
        <f t="shared" si="0"/>
        <v>170</v>
      </c>
      <c r="K16" s="92"/>
      <c r="L16" s="64"/>
      <c r="M16" s="63"/>
      <c r="N16" s="63"/>
      <c r="O16" s="63"/>
      <c r="P16" s="63"/>
      <c r="Q16" s="63"/>
    </row>
    <row r="17" spans="1:17" x14ac:dyDescent="0.2">
      <c r="A17" s="56" t="s">
        <v>416</v>
      </c>
      <c r="B17" s="57">
        <v>3947</v>
      </c>
      <c r="C17" s="57">
        <v>602</v>
      </c>
      <c r="D17" s="57">
        <v>48</v>
      </c>
      <c r="E17" s="57">
        <v>557</v>
      </c>
      <c r="F17" s="59">
        <v>83</v>
      </c>
      <c r="G17" s="57">
        <v>3318</v>
      </c>
      <c r="H17" s="57">
        <v>3968</v>
      </c>
      <c r="I17" s="57">
        <f t="shared" si="0"/>
        <v>21</v>
      </c>
      <c r="K17" s="92"/>
      <c r="L17" s="64"/>
      <c r="M17" s="63"/>
      <c r="N17" s="63"/>
      <c r="O17" s="63"/>
      <c r="P17" s="63"/>
      <c r="Q17" s="63"/>
    </row>
    <row r="18" spans="1:17" x14ac:dyDescent="0.2">
      <c r="A18" s="55" t="s">
        <v>571</v>
      </c>
      <c r="B18" s="57"/>
      <c r="C18" s="57"/>
      <c r="D18" s="57"/>
      <c r="E18" s="57"/>
      <c r="F18" s="59"/>
      <c r="G18" s="57"/>
      <c r="H18" s="57"/>
      <c r="I18" s="57"/>
      <c r="K18" s="92"/>
      <c r="L18" s="64"/>
      <c r="M18" s="63"/>
      <c r="N18" s="63"/>
      <c r="O18" s="63"/>
      <c r="P18" s="63"/>
      <c r="Q18" s="63"/>
    </row>
    <row r="19" spans="1:17" x14ac:dyDescent="0.2">
      <c r="A19" s="56" t="s">
        <v>388</v>
      </c>
      <c r="B19" s="57">
        <v>1541</v>
      </c>
      <c r="C19" s="57">
        <v>253</v>
      </c>
      <c r="D19" s="57">
        <v>29</v>
      </c>
      <c r="E19" s="57">
        <v>239</v>
      </c>
      <c r="F19" s="59">
        <v>22</v>
      </c>
      <c r="G19" s="57">
        <v>1288</v>
      </c>
      <c r="H19" s="57">
        <v>1570</v>
      </c>
      <c r="I19" s="57">
        <f t="shared" si="0"/>
        <v>29</v>
      </c>
      <c r="K19" s="92"/>
      <c r="L19" s="64"/>
      <c r="M19" s="63"/>
      <c r="N19" s="63"/>
      <c r="O19" s="63"/>
      <c r="P19" s="63"/>
      <c r="Q19" s="63"/>
    </row>
    <row r="20" spans="1:17" x14ac:dyDescent="0.2">
      <c r="A20" s="56" t="s">
        <v>386</v>
      </c>
      <c r="B20" s="57">
        <v>2213</v>
      </c>
      <c r="C20" s="57">
        <v>324</v>
      </c>
      <c r="D20" s="57">
        <v>36</v>
      </c>
      <c r="E20" s="57">
        <v>321</v>
      </c>
      <c r="F20" s="59">
        <v>44</v>
      </c>
      <c r="G20" s="57">
        <v>1858</v>
      </c>
      <c r="H20" s="57">
        <v>2218</v>
      </c>
      <c r="I20" s="57">
        <f t="shared" si="0"/>
        <v>5</v>
      </c>
      <c r="K20" s="92"/>
      <c r="L20" s="64"/>
      <c r="M20" s="63"/>
      <c r="N20" s="63"/>
      <c r="O20" s="63"/>
      <c r="P20" s="63"/>
      <c r="Q20" s="63"/>
    </row>
    <row r="21" spans="1:17" x14ac:dyDescent="0.2">
      <c r="A21" s="56" t="s">
        <v>389</v>
      </c>
      <c r="B21" s="57">
        <v>2577</v>
      </c>
      <c r="C21" s="57">
        <v>407</v>
      </c>
      <c r="D21" s="57">
        <v>52</v>
      </c>
      <c r="E21" s="57">
        <v>430</v>
      </c>
      <c r="F21" s="59">
        <v>55</v>
      </c>
      <c r="G21" s="57">
        <v>2099</v>
      </c>
      <c r="H21" s="57">
        <v>2558</v>
      </c>
      <c r="I21" s="57">
        <f t="shared" si="0"/>
        <v>-19</v>
      </c>
      <c r="K21" s="92"/>
      <c r="L21" s="64"/>
      <c r="M21" s="63"/>
      <c r="N21" s="63"/>
      <c r="O21" s="63"/>
      <c r="P21" s="63"/>
      <c r="Q21" s="63"/>
    </row>
    <row r="22" spans="1:17" x14ac:dyDescent="0.2">
      <c r="A22" s="56" t="s">
        <v>419</v>
      </c>
      <c r="B22" s="57">
        <v>4566</v>
      </c>
      <c r="C22" s="57">
        <v>681</v>
      </c>
      <c r="D22" s="57">
        <v>54</v>
      </c>
      <c r="E22" s="57">
        <v>684</v>
      </c>
      <c r="F22" s="59">
        <v>62</v>
      </c>
      <c r="G22" s="57">
        <v>3844</v>
      </c>
      <c r="H22" s="57">
        <v>4579</v>
      </c>
      <c r="I22" s="57">
        <f t="shared" si="0"/>
        <v>13</v>
      </c>
      <c r="K22" s="92"/>
      <c r="L22" s="64"/>
      <c r="M22" s="63"/>
      <c r="N22" s="63"/>
      <c r="O22" s="63"/>
      <c r="P22" s="63"/>
      <c r="Q22" s="63"/>
    </row>
    <row r="23" spans="1:17" x14ac:dyDescent="0.2">
      <c r="A23" s="55" t="s">
        <v>572</v>
      </c>
      <c r="B23" s="57"/>
      <c r="C23" s="57"/>
      <c r="D23" s="57"/>
      <c r="E23" s="57"/>
      <c r="F23" s="59"/>
      <c r="G23" s="57"/>
      <c r="H23" s="57"/>
      <c r="I23" s="57"/>
      <c r="K23" s="92"/>
      <c r="L23" s="64"/>
      <c r="M23" s="63"/>
      <c r="N23" s="63"/>
      <c r="O23" s="63"/>
      <c r="P23" s="63"/>
      <c r="Q23" s="63"/>
    </row>
    <row r="24" spans="1:17" x14ac:dyDescent="0.2">
      <c r="A24" s="56" t="s">
        <v>420</v>
      </c>
      <c r="B24" s="57">
        <v>2064</v>
      </c>
      <c r="C24" s="57">
        <v>293</v>
      </c>
      <c r="D24" s="57">
        <v>15</v>
      </c>
      <c r="E24" s="57">
        <v>326</v>
      </c>
      <c r="F24" s="59">
        <v>23</v>
      </c>
      <c r="G24" s="57">
        <v>1723</v>
      </c>
      <c r="H24" s="57">
        <v>2031</v>
      </c>
      <c r="I24" s="57">
        <f t="shared" si="0"/>
        <v>-33</v>
      </c>
      <c r="K24" s="92"/>
      <c r="L24" s="64"/>
      <c r="M24" s="63"/>
      <c r="N24" s="63"/>
      <c r="O24" s="63"/>
      <c r="P24" s="63"/>
      <c r="Q24" s="63"/>
    </row>
    <row r="25" spans="1:17" x14ac:dyDescent="0.2">
      <c r="A25" s="56" t="s">
        <v>421</v>
      </c>
      <c r="B25" s="57">
        <v>537</v>
      </c>
      <c r="C25" s="57">
        <v>94</v>
      </c>
      <c r="D25" s="57">
        <v>3</v>
      </c>
      <c r="E25" s="57">
        <v>88</v>
      </c>
      <c r="F25" s="59">
        <v>7</v>
      </c>
      <c r="G25" s="57">
        <v>445</v>
      </c>
      <c r="H25" s="57">
        <v>542</v>
      </c>
      <c r="I25" s="57">
        <f t="shared" si="0"/>
        <v>5</v>
      </c>
      <c r="K25" s="92"/>
      <c r="L25" s="64"/>
      <c r="M25" s="63"/>
      <c r="N25" s="63"/>
      <c r="O25" s="63"/>
      <c r="P25" s="63"/>
      <c r="Q25" s="63"/>
    </row>
    <row r="26" spans="1:17" x14ac:dyDescent="0.2">
      <c r="A26" s="56" t="s">
        <v>396</v>
      </c>
      <c r="B26" s="57">
        <v>389</v>
      </c>
      <c r="C26" s="57">
        <v>53</v>
      </c>
      <c r="D26" s="57">
        <v>4</v>
      </c>
      <c r="E26" s="57">
        <v>93</v>
      </c>
      <c r="F26" s="59">
        <v>8</v>
      </c>
      <c r="G26" s="57">
        <v>293</v>
      </c>
      <c r="H26" s="57">
        <v>350</v>
      </c>
      <c r="I26" s="57">
        <f t="shared" si="0"/>
        <v>-39</v>
      </c>
      <c r="K26" s="92"/>
      <c r="L26" s="64"/>
      <c r="M26" s="63"/>
      <c r="N26" s="63"/>
      <c r="O26" s="63"/>
      <c r="P26" s="63"/>
      <c r="Q26" s="63"/>
    </row>
    <row r="27" spans="1:17" x14ac:dyDescent="0.2">
      <c r="A27" s="56" t="s">
        <v>423</v>
      </c>
      <c r="B27" s="57">
        <v>2711</v>
      </c>
      <c r="C27" s="57">
        <v>359</v>
      </c>
      <c r="D27" s="57">
        <v>58</v>
      </c>
      <c r="E27" s="57">
        <v>415</v>
      </c>
      <c r="F27" s="57">
        <v>29</v>
      </c>
      <c r="G27" s="57">
        <v>2282</v>
      </c>
      <c r="H27" s="57">
        <v>2699</v>
      </c>
      <c r="I27" s="57">
        <f t="shared" si="0"/>
        <v>-12</v>
      </c>
      <c r="K27" s="92"/>
      <c r="L27" s="64"/>
      <c r="M27" s="63"/>
      <c r="N27" s="63"/>
      <c r="O27" s="63"/>
      <c r="P27" s="63"/>
      <c r="Q27" s="63"/>
    </row>
    <row r="28" spans="1:17" x14ac:dyDescent="0.2">
      <c r="A28" s="55" t="s">
        <v>379</v>
      </c>
      <c r="B28" s="57"/>
      <c r="C28" s="57"/>
      <c r="D28" s="57"/>
      <c r="E28" s="57"/>
      <c r="F28" s="57"/>
      <c r="G28" s="57"/>
      <c r="H28" s="57"/>
      <c r="I28" s="57"/>
      <c r="K28" s="92"/>
      <c r="L28" s="64"/>
      <c r="M28" s="63"/>
      <c r="N28" s="63"/>
      <c r="O28" s="63"/>
      <c r="P28" s="63"/>
      <c r="Q28" s="63"/>
    </row>
    <row r="29" spans="1:17" x14ac:dyDescent="0.2">
      <c r="A29" s="56" t="s">
        <v>424</v>
      </c>
      <c r="B29" s="57">
        <v>919</v>
      </c>
      <c r="C29" s="57">
        <v>144</v>
      </c>
      <c r="D29" s="57">
        <v>8</v>
      </c>
      <c r="E29" s="57">
        <v>159</v>
      </c>
      <c r="F29" s="57">
        <v>17</v>
      </c>
      <c r="G29" s="57">
        <v>750</v>
      </c>
      <c r="H29" s="57">
        <v>902</v>
      </c>
      <c r="I29" s="57">
        <f t="shared" si="0"/>
        <v>-17</v>
      </c>
      <c r="K29" s="92"/>
      <c r="L29" s="64"/>
      <c r="M29" s="63"/>
      <c r="N29" s="63"/>
      <c r="O29" s="63"/>
      <c r="P29" s="63"/>
      <c r="Q29" s="63"/>
    </row>
    <row r="30" spans="1:17" x14ac:dyDescent="0.2">
      <c r="A30" s="56" t="s">
        <v>425</v>
      </c>
      <c r="B30" s="57">
        <v>1154</v>
      </c>
      <c r="C30" s="57">
        <v>177</v>
      </c>
      <c r="D30" s="57">
        <v>30</v>
      </c>
      <c r="E30" s="57">
        <v>182</v>
      </c>
      <c r="F30" s="57">
        <v>18</v>
      </c>
      <c r="G30" s="57">
        <v>961</v>
      </c>
      <c r="H30" s="57">
        <v>1168</v>
      </c>
      <c r="I30" s="57">
        <f t="shared" si="0"/>
        <v>14</v>
      </c>
      <c r="K30" s="92"/>
      <c r="L30" s="64"/>
      <c r="M30" s="63"/>
      <c r="N30" s="63"/>
      <c r="O30" s="63"/>
      <c r="P30" s="63"/>
      <c r="Q30" s="63"/>
    </row>
    <row r="31" spans="1:17" x14ac:dyDescent="0.2">
      <c r="A31" s="56" t="s">
        <v>426</v>
      </c>
      <c r="B31" s="57">
        <v>1003</v>
      </c>
      <c r="C31" s="57">
        <v>151</v>
      </c>
      <c r="D31" s="57">
        <v>17</v>
      </c>
      <c r="E31" s="57">
        <v>202</v>
      </c>
      <c r="F31" s="57">
        <v>12</v>
      </c>
      <c r="G31" s="57">
        <v>792</v>
      </c>
      <c r="H31" s="57">
        <v>960</v>
      </c>
      <c r="I31" s="57">
        <f t="shared" si="0"/>
        <v>-43</v>
      </c>
      <c r="K31" s="92"/>
      <c r="L31" s="64"/>
      <c r="M31" s="63"/>
      <c r="N31" s="63"/>
      <c r="O31" s="63"/>
      <c r="P31" s="63"/>
      <c r="Q31" s="63"/>
    </row>
    <row r="32" spans="1:17" x14ac:dyDescent="0.2">
      <c r="A32" s="56" t="s">
        <v>427</v>
      </c>
      <c r="B32" s="57">
        <v>741</v>
      </c>
      <c r="C32" s="57">
        <v>124</v>
      </c>
      <c r="D32" s="57">
        <v>8</v>
      </c>
      <c r="E32" s="57">
        <v>119</v>
      </c>
      <c r="F32" s="57">
        <v>8</v>
      </c>
      <c r="G32" s="57">
        <v>617</v>
      </c>
      <c r="H32" s="57">
        <v>749</v>
      </c>
      <c r="I32" s="57">
        <f t="shared" si="0"/>
        <v>8</v>
      </c>
      <c r="K32" s="92"/>
      <c r="L32" s="64"/>
      <c r="M32" s="63"/>
      <c r="N32" s="63"/>
      <c r="O32" s="63"/>
      <c r="P32" s="63"/>
      <c r="Q32" s="63"/>
    </row>
    <row r="33" spans="1:17" x14ac:dyDescent="0.2">
      <c r="A33" s="56" t="s">
        <v>428</v>
      </c>
      <c r="B33" s="57">
        <v>1077</v>
      </c>
      <c r="C33" s="57">
        <v>159</v>
      </c>
      <c r="D33" s="57">
        <v>19</v>
      </c>
      <c r="E33" s="57">
        <v>146</v>
      </c>
      <c r="F33" s="57">
        <v>26</v>
      </c>
      <c r="G33" s="57">
        <v>908</v>
      </c>
      <c r="H33" s="57">
        <v>1086</v>
      </c>
      <c r="I33" s="57">
        <f t="shared" si="0"/>
        <v>9</v>
      </c>
      <c r="K33" s="92"/>
      <c r="L33" s="64"/>
      <c r="M33" s="63"/>
      <c r="N33" s="63"/>
      <c r="O33" s="63"/>
      <c r="P33" s="63"/>
      <c r="Q33" s="63"/>
    </row>
    <row r="34" spans="1:17" x14ac:dyDescent="0.2">
      <c r="A34" s="55" t="s">
        <v>376</v>
      </c>
      <c r="B34" s="57"/>
      <c r="C34" s="57"/>
      <c r="D34" s="57"/>
      <c r="E34" s="57"/>
      <c r="F34" s="57"/>
      <c r="G34" s="57"/>
      <c r="H34" s="57"/>
      <c r="I34" s="57"/>
      <c r="K34" s="92"/>
      <c r="L34" s="64"/>
      <c r="M34" s="63"/>
      <c r="N34" s="63"/>
      <c r="O34" s="63"/>
      <c r="P34" s="63"/>
      <c r="Q34" s="63"/>
    </row>
    <row r="35" spans="1:17" x14ac:dyDescent="0.2">
      <c r="A35" s="56" t="s">
        <v>429</v>
      </c>
      <c r="B35" s="57">
        <v>1670</v>
      </c>
      <c r="C35" s="57">
        <v>245</v>
      </c>
      <c r="D35" s="57">
        <v>27</v>
      </c>
      <c r="E35" s="57">
        <v>209</v>
      </c>
      <c r="F35" s="57">
        <v>34</v>
      </c>
      <c r="G35" s="57">
        <v>1433</v>
      </c>
      <c r="H35" s="57">
        <v>1705</v>
      </c>
      <c r="I35" s="57">
        <f t="shared" si="0"/>
        <v>35</v>
      </c>
      <c r="K35" s="92"/>
      <c r="L35" s="64"/>
      <c r="M35" s="63"/>
      <c r="N35" s="63"/>
      <c r="O35" s="63"/>
      <c r="P35" s="63"/>
      <c r="Q35" s="63"/>
    </row>
    <row r="36" spans="1:17" x14ac:dyDescent="0.2">
      <c r="A36" s="56" t="s">
        <v>430</v>
      </c>
      <c r="B36" s="57">
        <v>2988</v>
      </c>
      <c r="C36" s="57">
        <v>409</v>
      </c>
      <c r="D36" s="57">
        <v>56</v>
      </c>
      <c r="E36" s="57">
        <v>422</v>
      </c>
      <c r="F36" s="57">
        <v>45</v>
      </c>
      <c r="G36" s="57">
        <v>2532</v>
      </c>
      <c r="H36" s="57">
        <v>2997</v>
      </c>
      <c r="I36" s="57">
        <f t="shared" si="0"/>
        <v>9</v>
      </c>
      <c r="K36" s="92"/>
      <c r="L36" s="64"/>
      <c r="M36" s="63"/>
      <c r="N36" s="63"/>
      <c r="O36" s="63"/>
      <c r="P36" s="63"/>
      <c r="Q36" s="63"/>
    </row>
    <row r="37" spans="1:17" x14ac:dyDescent="0.2">
      <c r="A37" s="56" t="s">
        <v>431</v>
      </c>
      <c r="B37" s="57">
        <v>1299</v>
      </c>
      <c r="C37" s="57">
        <v>186</v>
      </c>
      <c r="D37" s="57">
        <v>26</v>
      </c>
      <c r="E37" s="57">
        <v>170</v>
      </c>
      <c r="F37" s="57">
        <v>25</v>
      </c>
      <c r="G37" s="57">
        <v>1107</v>
      </c>
      <c r="H37" s="57">
        <v>1319</v>
      </c>
      <c r="I37" s="57">
        <f t="shared" si="0"/>
        <v>20</v>
      </c>
      <c r="K37" s="92"/>
      <c r="L37" s="64"/>
      <c r="M37" s="63"/>
      <c r="N37" s="63"/>
      <c r="O37" s="63"/>
      <c r="P37" s="63"/>
      <c r="Q37" s="63"/>
    </row>
    <row r="38" spans="1:17" x14ac:dyDescent="0.2">
      <c r="A38" s="58" t="s">
        <v>432</v>
      </c>
      <c r="B38" s="57">
        <v>665</v>
      </c>
      <c r="C38" s="57">
        <v>72</v>
      </c>
      <c r="D38" s="57">
        <v>14</v>
      </c>
      <c r="E38" s="57">
        <v>106</v>
      </c>
      <c r="F38" s="57">
        <v>21</v>
      </c>
      <c r="G38" s="57">
        <v>538</v>
      </c>
      <c r="H38" s="57">
        <v>624</v>
      </c>
      <c r="I38" s="57">
        <f t="shared" si="0"/>
        <v>-41</v>
      </c>
      <c r="K38" s="92"/>
      <c r="L38" s="64"/>
      <c r="M38" s="63"/>
      <c r="N38" s="63"/>
      <c r="O38" s="63"/>
      <c r="P38" s="63"/>
      <c r="Q38" s="63"/>
    </row>
    <row r="39" spans="1:17" x14ac:dyDescent="0.2">
      <c r="A39" s="55" t="s">
        <v>387</v>
      </c>
      <c r="B39" s="57"/>
      <c r="C39" s="57"/>
      <c r="D39" s="57"/>
      <c r="E39" s="57"/>
      <c r="F39" s="57"/>
      <c r="G39" s="57"/>
      <c r="H39" s="57"/>
      <c r="I39" s="57"/>
      <c r="K39" s="92"/>
      <c r="L39" s="64"/>
      <c r="M39" s="63"/>
      <c r="N39" s="63"/>
      <c r="O39" s="63"/>
      <c r="P39" s="63"/>
      <c r="Q39" s="63"/>
    </row>
    <row r="40" spans="1:17" x14ac:dyDescent="0.2">
      <c r="A40" s="56" t="s">
        <v>433</v>
      </c>
      <c r="B40" s="57">
        <v>2604</v>
      </c>
      <c r="C40" s="57">
        <v>395</v>
      </c>
      <c r="D40" s="57">
        <v>44</v>
      </c>
      <c r="E40" s="57">
        <v>455</v>
      </c>
      <c r="F40" s="57">
        <v>18</v>
      </c>
      <c r="G40" s="57">
        <v>2146</v>
      </c>
      <c r="H40" s="57">
        <v>2585</v>
      </c>
      <c r="I40" s="57">
        <f t="shared" si="0"/>
        <v>-19</v>
      </c>
      <c r="K40" s="92"/>
      <c r="L40" s="64"/>
      <c r="M40" s="63"/>
      <c r="N40" s="63"/>
      <c r="O40" s="63"/>
      <c r="P40" s="63"/>
      <c r="Q40" s="63"/>
    </row>
    <row r="41" spans="1:17" x14ac:dyDescent="0.2">
      <c r="A41" s="56" t="s">
        <v>434</v>
      </c>
      <c r="B41" s="57">
        <v>389</v>
      </c>
      <c r="C41" s="57">
        <v>66</v>
      </c>
      <c r="D41" s="57">
        <v>6</v>
      </c>
      <c r="E41" s="57">
        <v>68</v>
      </c>
      <c r="F41" s="57">
        <v>3</v>
      </c>
      <c r="G41" s="57">
        <v>319</v>
      </c>
      <c r="H41" s="57">
        <v>391</v>
      </c>
      <c r="I41" s="57">
        <f t="shared" si="0"/>
        <v>2</v>
      </c>
      <c r="K41" s="92"/>
      <c r="L41" s="64"/>
      <c r="M41" s="63"/>
      <c r="N41" s="63"/>
      <c r="O41" s="63"/>
      <c r="P41" s="63"/>
      <c r="Q41" s="63"/>
    </row>
    <row r="42" spans="1:17" x14ac:dyDescent="0.2">
      <c r="A42" s="56" t="s">
        <v>435</v>
      </c>
      <c r="B42" s="57">
        <v>425</v>
      </c>
      <c r="C42" s="57">
        <v>88</v>
      </c>
      <c r="D42" s="57">
        <v>8</v>
      </c>
      <c r="E42" s="57">
        <v>75</v>
      </c>
      <c r="F42" s="57">
        <v>11</v>
      </c>
      <c r="G42" s="57">
        <v>342</v>
      </c>
      <c r="H42" s="57">
        <v>438</v>
      </c>
      <c r="I42" s="57">
        <f t="shared" si="0"/>
        <v>13</v>
      </c>
      <c r="K42" s="92"/>
      <c r="L42" s="64"/>
      <c r="M42" s="63"/>
      <c r="N42" s="63"/>
      <c r="O42" s="63"/>
      <c r="P42" s="63"/>
      <c r="Q42" s="63"/>
    </row>
    <row r="43" spans="1:17" x14ac:dyDescent="0.2">
      <c r="A43" s="56" t="s">
        <v>390</v>
      </c>
      <c r="B43" s="57">
        <v>147</v>
      </c>
      <c r="C43" s="57">
        <v>42</v>
      </c>
      <c r="D43" s="57">
        <v>2</v>
      </c>
      <c r="E43" s="57">
        <v>31</v>
      </c>
      <c r="F43" s="57">
        <v>3</v>
      </c>
      <c r="G43" s="57">
        <v>113</v>
      </c>
      <c r="H43" s="57">
        <v>157</v>
      </c>
      <c r="I43" s="57">
        <f t="shared" si="0"/>
        <v>10</v>
      </c>
      <c r="K43" s="92"/>
      <c r="L43" s="64"/>
      <c r="M43" s="63"/>
      <c r="N43" s="63"/>
      <c r="O43" s="63"/>
      <c r="P43" s="63"/>
      <c r="Q43" s="63"/>
    </row>
    <row r="44" spans="1:17" x14ac:dyDescent="0.2">
      <c r="A44" s="56" t="s">
        <v>391</v>
      </c>
      <c r="B44" s="57">
        <v>419</v>
      </c>
      <c r="C44" s="57">
        <v>45</v>
      </c>
      <c r="D44" s="57">
        <v>0</v>
      </c>
      <c r="E44" s="57">
        <v>46</v>
      </c>
      <c r="F44" s="57">
        <v>6</v>
      </c>
      <c r="G44" s="57">
        <v>372</v>
      </c>
      <c r="H44" s="57">
        <v>417</v>
      </c>
      <c r="I44" s="57">
        <f t="shared" si="0"/>
        <v>-2</v>
      </c>
      <c r="K44" s="92"/>
      <c r="L44" s="64"/>
      <c r="M44" s="63"/>
      <c r="N44" s="63"/>
      <c r="O44" s="63"/>
      <c r="P44" s="63"/>
      <c r="Q44" s="63"/>
    </row>
    <row r="45" spans="1:17" x14ac:dyDescent="0.2">
      <c r="A45" s="55" t="s">
        <v>573</v>
      </c>
      <c r="B45" s="57"/>
      <c r="C45" s="57"/>
      <c r="D45" s="57"/>
      <c r="E45" s="57"/>
      <c r="F45" s="57"/>
      <c r="G45" s="57"/>
      <c r="H45" s="57"/>
      <c r="I45" s="57"/>
      <c r="K45" s="92"/>
      <c r="L45" s="64"/>
      <c r="M45" s="63"/>
      <c r="N45" s="63"/>
      <c r="O45" s="63"/>
      <c r="P45" s="63"/>
      <c r="Q45" s="63"/>
    </row>
    <row r="46" spans="1:17" x14ac:dyDescent="0.2">
      <c r="A46" s="56" t="s">
        <v>438</v>
      </c>
      <c r="B46" s="57">
        <v>2919</v>
      </c>
      <c r="C46" s="57">
        <v>439</v>
      </c>
      <c r="D46" s="57">
        <v>36</v>
      </c>
      <c r="E46" s="57">
        <v>493</v>
      </c>
      <c r="F46" s="57">
        <v>42</v>
      </c>
      <c r="G46" s="57">
        <v>2396</v>
      </c>
      <c r="H46" s="57">
        <v>2871</v>
      </c>
      <c r="I46" s="57">
        <f t="shared" si="0"/>
        <v>-48</v>
      </c>
      <c r="K46" s="92"/>
      <c r="L46" s="64"/>
      <c r="M46" s="63"/>
      <c r="N46" s="63"/>
      <c r="O46" s="63"/>
      <c r="P46" s="63"/>
      <c r="Q46" s="63"/>
    </row>
    <row r="47" spans="1:17" x14ac:dyDescent="0.2">
      <c r="A47" s="56" t="s">
        <v>439</v>
      </c>
      <c r="B47" s="57">
        <v>769</v>
      </c>
      <c r="C47" s="57">
        <v>120</v>
      </c>
      <c r="D47" s="57">
        <v>17</v>
      </c>
      <c r="E47" s="57">
        <v>128</v>
      </c>
      <c r="F47" s="57">
        <v>4</v>
      </c>
      <c r="G47" s="57">
        <v>641</v>
      </c>
      <c r="H47" s="57">
        <v>778</v>
      </c>
      <c r="I47" s="57">
        <f t="shared" si="0"/>
        <v>9</v>
      </c>
      <c r="K47" s="92"/>
      <c r="L47" s="64"/>
      <c r="M47" s="63"/>
      <c r="N47" s="63"/>
      <c r="O47" s="63"/>
      <c r="P47" s="63"/>
      <c r="Q47" s="63"/>
    </row>
    <row r="48" spans="1:17" x14ac:dyDescent="0.2">
      <c r="A48" s="56" t="s">
        <v>440</v>
      </c>
      <c r="B48" s="57">
        <v>1454</v>
      </c>
      <c r="C48" s="57">
        <v>221</v>
      </c>
      <c r="D48" s="57">
        <v>11</v>
      </c>
      <c r="E48" s="57">
        <v>188</v>
      </c>
      <c r="F48" s="57">
        <v>11</v>
      </c>
      <c r="G48" s="57">
        <v>1259</v>
      </c>
      <c r="H48" s="57">
        <v>1491</v>
      </c>
      <c r="I48" s="57">
        <f t="shared" si="0"/>
        <v>37</v>
      </c>
      <c r="K48" s="92"/>
      <c r="L48" s="64"/>
      <c r="M48" s="63"/>
      <c r="N48" s="63"/>
      <c r="O48" s="63"/>
      <c r="P48" s="63"/>
      <c r="Q48" s="63"/>
    </row>
    <row r="49" spans="1:17" x14ac:dyDescent="0.2">
      <c r="A49" s="56" t="s">
        <v>441</v>
      </c>
      <c r="B49" s="57">
        <v>919</v>
      </c>
      <c r="C49" s="57">
        <v>127</v>
      </c>
      <c r="D49" s="57">
        <v>21</v>
      </c>
      <c r="E49" s="57">
        <v>143</v>
      </c>
      <c r="F49" s="57">
        <v>21</v>
      </c>
      <c r="G49" s="57">
        <v>758</v>
      </c>
      <c r="H49" s="57">
        <v>906</v>
      </c>
      <c r="I49" s="57">
        <f t="shared" si="0"/>
        <v>-13</v>
      </c>
      <c r="K49" s="92"/>
      <c r="L49" s="64"/>
      <c r="M49" s="63"/>
      <c r="N49" s="63"/>
      <c r="O49" s="63"/>
      <c r="P49" s="63"/>
      <c r="Q49" s="63"/>
    </row>
    <row r="50" spans="1:17" x14ac:dyDescent="0.2">
      <c r="A50" s="56" t="s">
        <v>442</v>
      </c>
      <c r="B50" s="57">
        <v>353</v>
      </c>
      <c r="C50" s="57">
        <v>76</v>
      </c>
      <c r="D50" s="57">
        <v>4</v>
      </c>
      <c r="E50" s="57">
        <v>61</v>
      </c>
      <c r="F50" s="57">
        <v>4</v>
      </c>
      <c r="G50" s="57">
        <v>292</v>
      </c>
      <c r="H50" s="57">
        <v>372</v>
      </c>
      <c r="I50" s="57">
        <f t="shared" si="0"/>
        <v>19</v>
      </c>
      <c r="K50" s="92"/>
      <c r="L50" s="64"/>
      <c r="M50" s="63"/>
      <c r="N50" s="63"/>
      <c r="O50" s="63"/>
      <c r="P50" s="63"/>
      <c r="Q50" s="63"/>
    </row>
    <row r="51" spans="1:17" x14ac:dyDescent="0.2">
      <c r="A51" s="55" t="s">
        <v>574</v>
      </c>
      <c r="B51" s="57"/>
      <c r="C51" s="57"/>
      <c r="D51" s="57"/>
      <c r="E51" s="57"/>
      <c r="F51" s="57"/>
      <c r="G51" s="57"/>
      <c r="H51" s="57"/>
      <c r="I51" s="57"/>
      <c r="K51" s="92"/>
      <c r="L51" s="64"/>
      <c r="M51" s="63"/>
      <c r="N51" s="63"/>
      <c r="O51" s="63"/>
      <c r="P51" s="63"/>
      <c r="Q51" s="63"/>
    </row>
    <row r="52" spans="1:17" x14ac:dyDescent="0.2">
      <c r="A52" s="56" t="s">
        <v>392</v>
      </c>
      <c r="B52" s="57">
        <v>1788</v>
      </c>
      <c r="C52" s="57">
        <v>309</v>
      </c>
      <c r="D52" s="57">
        <v>30</v>
      </c>
      <c r="E52" s="57">
        <v>328</v>
      </c>
      <c r="F52" s="57">
        <v>24</v>
      </c>
      <c r="G52" s="57">
        <v>1438</v>
      </c>
      <c r="H52" s="57">
        <v>1777</v>
      </c>
      <c r="I52" s="57">
        <f t="shared" si="0"/>
        <v>-11</v>
      </c>
      <c r="K52" s="92"/>
      <c r="L52" s="64"/>
      <c r="M52" s="63"/>
      <c r="N52" s="63"/>
      <c r="O52" s="63"/>
      <c r="P52" s="63"/>
      <c r="Q52" s="63"/>
    </row>
    <row r="53" spans="1:17" x14ac:dyDescent="0.2">
      <c r="A53" s="56" t="s">
        <v>558</v>
      </c>
      <c r="B53" s="57">
        <v>1501</v>
      </c>
      <c r="C53" s="57">
        <v>248</v>
      </c>
      <c r="D53" s="57">
        <v>23</v>
      </c>
      <c r="E53" s="57">
        <v>247</v>
      </c>
      <c r="F53" s="57">
        <v>15</v>
      </c>
      <c r="G53" s="57">
        <v>1241</v>
      </c>
      <c r="H53" s="57">
        <v>1512</v>
      </c>
      <c r="I53" s="57">
        <f t="shared" si="0"/>
        <v>11</v>
      </c>
      <c r="K53" s="92"/>
      <c r="L53" s="64"/>
      <c r="M53" s="63"/>
      <c r="N53" s="63"/>
      <c r="O53" s="63"/>
      <c r="P53" s="63"/>
      <c r="Q53" s="63"/>
    </row>
    <row r="54" spans="1:17" x14ac:dyDescent="0.2">
      <c r="A54" s="56" t="s">
        <v>393</v>
      </c>
      <c r="B54" s="57">
        <v>496</v>
      </c>
      <c r="C54" s="57">
        <v>78</v>
      </c>
      <c r="D54" s="57">
        <v>10</v>
      </c>
      <c r="E54" s="57">
        <v>88</v>
      </c>
      <c r="F54" s="57">
        <v>5</v>
      </c>
      <c r="G54" s="57">
        <v>406</v>
      </c>
      <c r="H54" s="57">
        <v>494</v>
      </c>
      <c r="I54" s="57">
        <f t="shared" si="0"/>
        <v>-2</v>
      </c>
      <c r="K54" s="92"/>
      <c r="L54" s="64"/>
      <c r="M54" s="63"/>
      <c r="N54" s="63"/>
      <c r="O54" s="63"/>
      <c r="P54" s="63"/>
      <c r="Q54" s="63"/>
    </row>
    <row r="55" spans="1:17" x14ac:dyDescent="0.2">
      <c r="A55" s="56" t="s">
        <v>535</v>
      </c>
      <c r="B55" s="57">
        <v>657</v>
      </c>
      <c r="C55" s="57">
        <v>102</v>
      </c>
      <c r="D55" s="57">
        <v>16</v>
      </c>
      <c r="E55" s="57">
        <v>114</v>
      </c>
      <c r="F55" s="57">
        <v>11</v>
      </c>
      <c r="G55" s="57">
        <v>536</v>
      </c>
      <c r="H55" s="57">
        <v>654</v>
      </c>
      <c r="I55" s="57">
        <f t="shared" si="0"/>
        <v>-3</v>
      </c>
      <c r="K55" s="92"/>
      <c r="L55" s="64"/>
      <c r="M55" s="63"/>
      <c r="N55" s="63"/>
      <c r="O55" s="63"/>
      <c r="P55" s="63"/>
      <c r="Q55" s="63"/>
    </row>
    <row r="56" spans="1:17" x14ac:dyDescent="0.2">
      <c r="A56" s="56" t="s">
        <v>445</v>
      </c>
      <c r="B56" s="57">
        <v>294</v>
      </c>
      <c r="C56" s="57">
        <v>101</v>
      </c>
      <c r="D56" s="57">
        <v>4</v>
      </c>
      <c r="E56" s="57">
        <v>59</v>
      </c>
      <c r="F56" s="57">
        <v>3</v>
      </c>
      <c r="G56" s="57">
        <v>234</v>
      </c>
      <c r="H56" s="57">
        <v>339</v>
      </c>
      <c r="I56" s="57">
        <f t="shared" si="0"/>
        <v>45</v>
      </c>
      <c r="K56" s="92"/>
      <c r="L56" s="64"/>
      <c r="M56" s="63"/>
      <c r="N56" s="63"/>
      <c r="O56" s="63"/>
      <c r="P56" s="63"/>
      <c r="Q56" s="63"/>
    </row>
    <row r="57" spans="1:17" x14ac:dyDescent="0.2">
      <c r="A57" s="55" t="s">
        <v>575</v>
      </c>
      <c r="B57" s="57"/>
      <c r="C57" s="57"/>
      <c r="D57" s="57"/>
      <c r="E57" s="57"/>
      <c r="F57" s="57"/>
      <c r="G57" s="57"/>
      <c r="H57" s="57"/>
      <c r="I57" s="57"/>
      <c r="K57" s="92"/>
      <c r="L57" s="64"/>
      <c r="M57" s="63"/>
      <c r="N57" s="63"/>
      <c r="O57" s="63"/>
      <c r="P57" s="63"/>
      <c r="Q57" s="63"/>
    </row>
    <row r="58" spans="1:17" x14ac:dyDescent="0.2">
      <c r="A58" s="56" t="s">
        <v>446</v>
      </c>
      <c r="B58" s="57">
        <v>2056</v>
      </c>
      <c r="C58" s="57">
        <v>356</v>
      </c>
      <c r="D58" s="57">
        <v>74</v>
      </c>
      <c r="E58" s="57">
        <v>344</v>
      </c>
      <c r="F58" s="57">
        <v>26</v>
      </c>
      <c r="G58" s="57">
        <v>1696</v>
      </c>
      <c r="H58" s="57">
        <v>2126</v>
      </c>
      <c r="I58" s="57">
        <f t="shared" si="0"/>
        <v>70</v>
      </c>
      <c r="K58" s="92"/>
      <c r="L58" s="64"/>
      <c r="M58" s="63"/>
      <c r="N58" s="63"/>
      <c r="O58" s="63"/>
      <c r="P58" s="63"/>
      <c r="Q58" s="63"/>
    </row>
    <row r="59" spans="1:17" x14ac:dyDescent="0.2">
      <c r="A59" s="56" t="s">
        <v>447</v>
      </c>
      <c r="B59" s="57">
        <v>1213</v>
      </c>
      <c r="C59" s="57">
        <v>192</v>
      </c>
      <c r="D59" s="57">
        <v>26</v>
      </c>
      <c r="E59" s="57">
        <v>216</v>
      </c>
      <c r="F59" s="57">
        <v>20</v>
      </c>
      <c r="G59" s="57">
        <v>980</v>
      </c>
      <c r="H59" s="57">
        <v>1198</v>
      </c>
      <c r="I59" s="57">
        <f t="shared" si="0"/>
        <v>-15</v>
      </c>
      <c r="K59" s="92"/>
      <c r="L59" s="64"/>
      <c r="M59" s="63"/>
      <c r="N59" s="63"/>
      <c r="O59" s="63"/>
      <c r="P59" s="63"/>
      <c r="Q59" s="63"/>
    </row>
    <row r="60" spans="1:17" x14ac:dyDescent="0.2">
      <c r="A60" s="56" t="s">
        <v>448</v>
      </c>
      <c r="B60" s="57">
        <v>1850</v>
      </c>
      <c r="C60" s="57">
        <v>292</v>
      </c>
      <c r="D60" s="57">
        <v>30</v>
      </c>
      <c r="E60" s="57">
        <v>298</v>
      </c>
      <c r="F60" s="57">
        <v>24</v>
      </c>
      <c r="G60" s="57">
        <v>1538</v>
      </c>
      <c r="H60" s="57">
        <v>1860</v>
      </c>
      <c r="I60" s="57">
        <f t="shared" si="0"/>
        <v>10</v>
      </c>
      <c r="K60" s="92"/>
      <c r="L60" s="64"/>
      <c r="M60" s="63"/>
      <c r="N60" s="63"/>
      <c r="O60" s="63"/>
      <c r="P60" s="63"/>
      <c r="Q60" s="63"/>
    </row>
    <row r="61" spans="1:17" x14ac:dyDescent="0.2">
      <c r="A61" s="58" t="s">
        <v>450</v>
      </c>
      <c r="B61" s="57">
        <v>441</v>
      </c>
      <c r="C61" s="57">
        <v>30</v>
      </c>
      <c r="D61" s="57">
        <v>9</v>
      </c>
      <c r="E61" s="57">
        <v>76</v>
      </c>
      <c r="F61" s="57">
        <v>162</v>
      </c>
      <c r="G61" s="57">
        <v>204</v>
      </c>
      <c r="H61" s="57">
        <v>243</v>
      </c>
      <c r="I61" s="57">
        <f t="shared" si="0"/>
        <v>-198</v>
      </c>
      <c r="K61" s="92"/>
      <c r="L61" s="64"/>
      <c r="M61" s="63"/>
      <c r="N61" s="63"/>
      <c r="O61" s="63"/>
      <c r="P61" s="63"/>
      <c r="Q61" s="63"/>
    </row>
    <row r="62" spans="1:17" x14ac:dyDescent="0.2">
      <c r="A62" s="56" t="s">
        <v>397</v>
      </c>
      <c r="B62" s="57">
        <v>378</v>
      </c>
      <c r="C62" s="57">
        <v>70</v>
      </c>
      <c r="D62" s="57">
        <v>17</v>
      </c>
      <c r="E62" s="57">
        <v>81</v>
      </c>
      <c r="F62" s="57">
        <v>7</v>
      </c>
      <c r="G62" s="57">
        <v>291</v>
      </c>
      <c r="H62" s="57">
        <v>378</v>
      </c>
      <c r="I62" s="57">
        <f t="shared" si="0"/>
        <v>0</v>
      </c>
      <c r="K62" s="92"/>
      <c r="L62" s="64"/>
      <c r="M62" s="63"/>
      <c r="N62" s="63"/>
      <c r="O62" s="63"/>
      <c r="P62" s="63"/>
      <c r="Q62" s="63"/>
    </row>
    <row r="63" spans="1:17" x14ac:dyDescent="0.2">
      <c r="A63" s="56" t="s">
        <v>394</v>
      </c>
      <c r="B63" s="57">
        <v>568</v>
      </c>
      <c r="C63" s="57">
        <v>72</v>
      </c>
      <c r="D63" s="57">
        <v>6</v>
      </c>
      <c r="E63" s="57">
        <v>63</v>
      </c>
      <c r="F63" s="57">
        <v>6</v>
      </c>
      <c r="G63" s="57">
        <v>502</v>
      </c>
      <c r="H63" s="57">
        <v>580</v>
      </c>
      <c r="I63" s="57">
        <f t="shared" si="0"/>
        <v>12</v>
      </c>
      <c r="K63" s="92"/>
      <c r="L63" s="64"/>
      <c r="M63" s="63"/>
      <c r="N63" s="63"/>
      <c r="O63" s="63"/>
      <c r="P63" s="63"/>
      <c r="Q63" s="63"/>
    </row>
    <row r="64" spans="1:17" x14ac:dyDescent="0.2">
      <c r="A64" s="58" t="s">
        <v>576</v>
      </c>
      <c r="B64" s="57">
        <v>1466</v>
      </c>
      <c r="C64" s="57">
        <v>306</v>
      </c>
      <c r="D64" s="57">
        <v>121</v>
      </c>
      <c r="E64" s="57">
        <v>262</v>
      </c>
      <c r="F64" s="57">
        <v>20</v>
      </c>
      <c r="G64" s="57">
        <v>1188</v>
      </c>
      <c r="H64" s="57">
        <v>1615</v>
      </c>
      <c r="I64" s="57">
        <f t="shared" si="0"/>
        <v>149</v>
      </c>
      <c r="K64" s="92"/>
      <c r="L64" s="64"/>
      <c r="M64" s="63"/>
      <c r="N64" s="63"/>
      <c r="O64" s="63"/>
      <c r="P64" s="63"/>
      <c r="Q64" s="63"/>
    </row>
    <row r="65" spans="1:17" x14ac:dyDescent="0.2">
      <c r="A65" s="8" t="s">
        <v>211</v>
      </c>
      <c r="B65" s="57"/>
      <c r="C65" s="57"/>
      <c r="D65" s="57"/>
      <c r="E65" s="57"/>
      <c r="F65" s="57"/>
      <c r="G65" s="57"/>
      <c r="H65" s="57"/>
      <c r="I65" s="57"/>
      <c r="K65" s="92"/>
      <c r="L65" s="64"/>
      <c r="M65" s="63"/>
      <c r="N65" s="63"/>
      <c r="O65" s="63"/>
      <c r="P65" s="63"/>
      <c r="Q65" s="63"/>
    </row>
    <row r="66" spans="1:17" x14ac:dyDescent="0.2">
      <c r="A66" s="1" t="s">
        <v>785</v>
      </c>
      <c r="B66" s="57">
        <v>265</v>
      </c>
      <c r="C66" s="57">
        <v>39</v>
      </c>
      <c r="D66" s="57">
        <v>32</v>
      </c>
      <c r="E66" s="57">
        <v>39</v>
      </c>
      <c r="F66" s="57">
        <v>10</v>
      </c>
      <c r="G66" s="57">
        <v>217</v>
      </c>
      <c r="H66" s="57">
        <v>288</v>
      </c>
      <c r="I66" s="57">
        <f t="shared" si="0"/>
        <v>23</v>
      </c>
      <c r="K66" s="92"/>
      <c r="L66" s="64"/>
      <c r="M66" s="63"/>
      <c r="N66" s="63"/>
      <c r="O66" s="63"/>
      <c r="P66" s="63"/>
      <c r="Q66" s="63"/>
    </row>
    <row r="67" spans="1:17" x14ac:dyDescent="0.2">
      <c r="A67" s="1" t="s">
        <v>453</v>
      </c>
      <c r="B67" s="57">
        <v>1295</v>
      </c>
      <c r="C67" s="57">
        <v>205</v>
      </c>
      <c r="D67" s="57">
        <v>15</v>
      </c>
      <c r="E67" s="57">
        <v>224</v>
      </c>
      <c r="F67" s="57">
        <v>46</v>
      </c>
      <c r="G67" s="57">
        <v>1032</v>
      </c>
      <c r="H67" s="57">
        <v>1252</v>
      </c>
      <c r="I67" s="57">
        <f t="shared" si="0"/>
        <v>-43</v>
      </c>
      <c r="K67" s="92"/>
      <c r="L67" s="64"/>
      <c r="M67" s="63"/>
      <c r="N67" s="63"/>
      <c r="O67" s="63"/>
      <c r="P67" s="63"/>
      <c r="Q67" s="63"/>
    </row>
    <row r="68" spans="1:17" x14ac:dyDescent="0.2">
      <c r="A68" s="1" t="s">
        <v>454</v>
      </c>
      <c r="B68" s="57">
        <v>2266</v>
      </c>
      <c r="C68" s="57">
        <v>364</v>
      </c>
      <c r="D68" s="57">
        <v>36</v>
      </c>
      <c r="E68" s="57">
        <v>359</v>
      </c>
      <c r="F68" s="57">
        <v>40</v>
      </c>
      <c r="G68" s="57">
        <v>1872</v>
      </c>
      <c r="H68" s="57">
        <v>2272</v>
      </c>
      <c r="I68" s="57">
        <f t="shared" si="0"/>
        <v>6</v>
      </c>
      <c r="K68" s="92"/>
      <c r="L68" s="64"/>
      <c r="M68" s="63"/>
      <c r="N68" s="63"/>
      <c r="O68" s="63"/>
      <c r="P68" s="63"/>
      <c r="Q68" s="63"/>
    </row>
    <row r="69" spans="1:17" x14ac:dyDescent="0.2">
      <c r="A69" s="1" t="s">
        <v>455</v>
      </c>
      <c r="B69" s="57">
        <v>879</v>
      </c>
      <c r="C69" s="57">
        <v>200</v>
      </c>
      <c r="D69" s="57">
        <v>28</v>
      </c>
      <c r="E69" s="57">
        <v>149</v>
      </c>
      <c r="F69" s="57">
        <v>11</v>
      </c>
      <c r="G69" s="57">
        <v>722</v>
      </c>
      <c r="H69" s="57">
        <v>950</v>
      </c>
      <c r="I69" s="57">
        <f t="shared" si="0"/>
        <v>71</v>
      </c>
      <c r="K69" s="92"/>
      <c r="L69" s="64"/>
      <c r="M69" s="63"/>
      <c r="N69" s="63"/>
      <c r="O69" s="63"/>
      <c r="P69" s="63"/>
      <c r="Q69" s="63"/>
    </row>
    <row r="70" spans="1:17" x14ac:dyDescent="0.2">
      <c r="A70" s="1" t="s">
        <v>456</v>
      </c>
      <c r="B70" s="57">
        <v>625</v>
      </c>
      <c r="C70" s="57">
        <v>108</v>
      </c>
      <c r="D70" s="57">
        <v>5</v>
      </c>
      <c r="E70" s="57">
        <v>106</v>
      </c>
      <c r="F70" s="57">
        <v>14</v>
      </c>
      <c r="G70" s="57">
        <v>509</v>
      </c>
      <c r="H70" s="57">
        <v>622</v>
      </c>
      <c r="I70" s="57">
        <f t="shared" si="0"/>
        <v>-3</v>
      </c>
      <c r="K70" s="92"/>
      <c r="L70" s="64"/>
      <c r="M70" s="63"/>
      <c r="N70" s="63"/>
      <c r="O70" s="63"/>
      <c r="P70" s="63"/>
      <c r="Q70" s="63"/>
    </row>
    <row r="71" spans="1:17" x14ac:dyDescent="0.2">
      <c r="A71" s="1" t="s">
        <v>457</v>
      </c>
      <c r="B71" s="57">
        <v>324</v>
      </c>
      <c r="C71" s="57">
        <v>63</v>
      </c>
      <c r="D71" s="57">
        <v>9</v>
      </c>
      <c r="E71" s="57">
        <v>42</v>
      </c>
      <c r="F71" s="57">
        <v>9</v>
      </c>
      <c r="G71" s="57">
        <v>273</v>
      </c>
      <c r="H71" s="57">
        <v>345</v>
      </c>
      <c r="I71" s="57">
        <f t="shared" si="0"/>
        <v>21</v>
      </c>
      <c r="K71" s="92"/>
      <c r="L71" s="64"/>
      <c r="M71" s="63"/>
      <c r="N71" s="63"/>
      <c r="O71" s="63"/>
      <c r="P71" s="63"/>
      <c r="Q71" s="63"/>
    </row>
    <row r="72" spans="1:17" x14ac:dyDescent="0.2">
      <c r="A72" s="8" t="s">
        <v>212</v>
      </c>
      <c r="B72" s="57"/>
      <c r="C72" s="57"/>
      <c r="D72" s="57"/>
      <c r="E72" s="57"/>
      <c r="F72" s="57"/>
      <c r="G72" s="57"/>
      <c r="H72" s="57"/>
      <c r="I72" s="57"/>
      <c r="K72" s="92"/>
      <c r="L72" s="64"/>
      <c r="M72" s="63"/>
      <c r="N72" s="63"/>
      <c r="O72" s="63"/>
      <c r="P72" s="63"/>
      <c r="Q72" s="63"/>
    </row>
    <row r="73" spans="1:17" x14ac:dyDescent="0.2">
      <c r="A73" s="1" t="s">
        <v>458</v>
      </c>
      <c r="B73" s="57">
        <v>2171</v>
      </c>
      <c r="C73" s="57">
        <v>360</v>
      </c>
      <c r="D73" s="57">
        <v>32</v>
      </c>
      <c r="E73" s="57">
        <v>360</v>
      </c>
      <c r="F73" s="57">
        <v>37</v>
      </c>
      <c r="G73" s="57">
        <v>1788</v>
      </c>
      <c r="H73" s="57">
        <v>2180</v>
      </c>
      <c r="I73" s="57">
        <f t="shared" ref="I73:I114" si="1">H73-B73</f>
        <v>9</v>
      </c>
      <c r="K73" s="92"/>
      <c r="L73" s="64"/>
      <c r="M73" s="63"/>
      <c r="N73" s="63"/>
      <c r="O73" s="63"/>
      <c r="P73" s="63"/>
      <c r="Q73" s="63"/>
    </row>
    <row r="74" spans="1:17" x14ac:dyDescent="0.2">
      <c r="A74" s="1" t="s">
        <v>459</v>
      </c>
      <c r="B74" s="57">
        <v>1204</v>
      </c>
      <c r="C74" s="57">
        <v>215</v>
      </c>
      <c r="D74" s="57">
        <v>15</v>
      </c>
      <c r="E74" s="57">
        <v>171</v>
      </c>
      <c r="F74" s="57">
        <v>16</v>
      </c>
      <c r="G74" s="57">
        <v>1019</v>
      </c>
      <c r="H74" s="57">
        <v>1249</v>
      </c>
      <c r="I74" s="57">
        <f t="shared" si="1"/>
        <v>45</v>
      </c>
      <c r="K74" s="92"/>
      <c r="L74" s="64"/>
      <c r="M74" s="63"/>
      <c r="N74" s="63"/>
      <c r="O74" s="63"/>
      <c r="P74" s="63"/>
      <c r="Q74" s="63"/>
    </row>
    <row r="75" spans="1:17" x14ac:dyDescent="0.2">
      <c r="A75" s="1" t="s">
        <v>460</v>
      </c>
      <c r="B75" s="57">
        <v>1152</v>
      </c>
      <c r="C75" s="57">
        <v>223</v>
      </c>
      <c r="D75" s="57">
        <v>22</v>
      </c>
      <c r="E75" s="57">
        <v>236</v>
      </c>
      <c r="F75" s="57">
        <v>7</v>
      </c>
      <c r="G75" s="57">
        <v>911</v>
      </c>
      <c r="H75" s="57">
        <v>1156</v>
      </c>
      <c r="I75" s="57">
        <f t="shared" si="1"/>
        <v>4</v>
      </c>
      <c r="K75" s="92"/>
      <c r="L75" s="64"/>
      <c r="M75" s="63"/>
      <c r="N75" s="63"/>
      <c r="O75" s="63"/>
      <c r="P75" s="63"/>
      <c r="Q75" s="63"/>
    </row>
    <row r="76" spans="1:17" x14ac:dyDescent="0.2">
      <c r="A76" s="1" t="s">
        <v>461</v>
      </c>
      <c r="B76" s="57">
        <v>537</v>
      </c>
      <c r="C76" s="57">
        <v>92</v>
      </c>
      <c r="D76" s="57">
        <v>14</v>
      </c>
      <c r="E76" s="57">
        <v>87</v>
      </c>
      <c r="F76" s="57">
        <v>10</v>
      </c>
      <c r="G76" s="57">
        <v>441</v>
      </c>
      <c r="H76" s="57">
        <v>547</v>
      </c>
      <c r="I76" s="57">
        <f t="shared" si="1"/>
        <v>10</v>
      </c>
      <c r="K76" s="92"/>
      <c r="L76" s="64"/>
      <c r="M76" s="63"/>
      <c r="N76" s="63"/>
      <c r="O76" s="63"/>
      <c r="P76" s="63"/>
      <c r="Q76" s="63"/>
    </row>
    <row r="77" spans="1:17" x14ac:dyDescent="0.2">
      <c r="A77" s="1" t="s">
        <v>462</v>
      </c>
      <c r="B77" s="57">
        <v>2400</v>
      </c>
      <c r="C77" s="57">
        <v>357</v>
      </c>
      <c r="D77" s="57">
        <v>54</v>
      </c>
      <c r="E77" s="57">
        <v>323</v>
      </c>
      <c r="F77" s="57">
        <v>58</v>
      </c>
      <c r="G77" s="57">
        <v>2033</v>
      </c>
      <c r="H77" s="57">
        <v>2444</v>
      </c>
      <c r="I77" s="57">
        <f t="shared" si="1"/>
        <v>44</v>
      </c>
      <c r="K77" s="92"/>
      <c r="L77" s="64"/>
      <c r="M77" s="63"/>
      <c r="N77" s="63"/>
      <c r="O77" s="63"/>
      <c r="P77" s="63"/>
      <c r="Q77" s="63"/>
    </row>
    <row r="78" spans="1:17" x14ac:dyDescent="0.2">
      <c r="A78" s="8" t="s">
        <v>213</v>
      </c>
      <c r="B78" s="57"/>
      <c r="C78" s="57"/>
      <c r="D78" s="57"/>
      <c r="E78" s="57"/>
      <c r="F78" s="57"/>
      <c r="G78" s="57"/>
      <c r="H78" s="57"/>
      <c r="I78" s="57"/>
      <c r="K78" s="92"/>
      <c r="L78" s="64"/>
      <c r="M78" s="63"/>
      <c r="N78" s="63"/>
      <c r="O78" s="63"/>
      <c r="P78" s="63"/>
      <c r="Q78" s="63"/>
    </row>
    <row r="79" spans="1:17" x14ac:dyDescent="0.2">
      <c r="A79" s="1" t="s">
        <v>557</v>
      </c>
      <c r="B79" s="57">
        <v>726</v>
      </c>
      <c r="C79" s="57">
        <v>120</v>
      </c>
      <c r="D79" s="57">
        <v>12</v>
      </c>
      <c r="E79" s="57">
        <v>116</v>
      </c>
      <c r="F79" s="57">
        <v>7</v>
      </c>
      <c r="G79" s="57">
        <v>606</v>
      </c>
      <c r="H79" s="57">
        <v>738</v>
      </c>
      <c r="I79" s="57">
        <f t="shared" si="1"/>
        <v>12</v>
      </c>
      <c r="K79" s="92"/>
      <c r="L79" s="64"/>
      <c r="M79" s="63"/>
      <c r="N79" s="63"/>
      <c r="O79" s="63"/>
      <c r="P79" s="63"/>
      <c r="Q79" s="63"/>
    </row>
    <row r="80" spans="1:17" x14ac:dyDescent="0.2">
      <c r="A80" s="1" t="s">
        <v>463</v>
      </c>
      <c r="B80" s="57">
        <v>1573</v>
      </c>
      <c r="C80" s="57">
        <v>276</v>
      </c>
      <c r="D80" s="57">
        <v>14</v>
      </c>
      <c r="E80" s="57">
        <v>282</v>
      </c>
      <c r="F80" s="57">
        <v>37</v>
      </c>
      <c r="G80" s="57">
        <v>1258</v>
      </c>
      <c r="H80" s="57">
        <v>1548</v>
      </c>
      <c r="I80" s="57">
        <f t="shared" si="1"/>
        <v>-25</v>
      </c>
      <c r="K80" s="92"/>
      <c r="L80" s="64"/>
      <c r="M80" s="63"/>
      <c r="N80" s="63"/>
      <c r="O80" s="63"/>
      <c r="P80" s="63"/>
      <c r="Q80" s="63"/>
    </row>
    <row r="81" spans="1:17" x14ac:dyDescent="0.2">
      <c r="A81" s="1" t="s">
        <v>464</v>
      </c>
      <c r="B81" s="57">
        <v>782</v>
      </c>
      <c r="C81" s="57">
        <v>127</v>
      </c>
      <c r="D81" s="57">
        <v>15</v>
      </c>
      <c r="E81" s="57">
        <v>144</v>
      </c>
      <c r="F81" s="57">
        <v>17</v>
      </c>
      <c r="G81" s="57">
        <v>622</v>
      </c>
      <c r="H81" s="57">
        <v>764</v>
      </c>
      <c r="I81" s="57">
        <f t="shared" si="1"/>
        <v>-18</v>
      </c>
      <c r="K81" s="92"/>
      <c r="L81" s="64"/>
      <c r="M81" s="63"/>
      <c r="N81" s="63"/>
      <c r="O81" s="63"/>
      <c r="P81" s="63"/>
      <c r="Q81" s="63"/>
    </row>
    <row r="82" spans="1:17" x14ac:dyDescent="0.2">
      <c r="A82" s="1" t="s">
        <v>536</v>
      </c>
      <c r="B82" s="57">
        <v>919</v>
      </c>
      <c r="C82" s="57">
        <v>117</v>
      </c>
      <c r="D82" s="57">
        <v>7</v>
      </c>
      <c r="E82" s="57">
        <v>147</v>
      </c>
      <c r="F82" s="57">
        <v>9</v>
      </c>
      <c r="G82" s="57">
        <v>766</v>
      </c>
      <c r="H82" s="57">
        <v>890</v>
      </c>
      <c r="I82" s="57">
        <f t="shared" si="1"/>
        <v>-29</v>
      </c>
      <c r="K82" s="92"/>
      <c r="L82" s="64"/>
      <c r="M82" s="63"/>
      <c r="N82" s="63"/>
      <c r="O82" s="63"/>
      <c r="P82" s="63"/>
      <c r="Q82" s="63"/>
    </row>
    <row r="83" spans="1:17" x14ac:dyDescent="0.2">
      <c r="A83" s="1" t="s">
        <v>465</v>
      </c>
      <c r="B83" s="57">
        <v>632</v>
      </c>
      <c r="C83" s="57">
        <v>77</v>
      </c>
      <c r="D83" s="57">
        <v>51</v>
      </c>
      <c r="E83" s="57">
        <v>86</v>
      </c>
      <c r="F83" s="57">
        <v>12</v>
      </c>
      <c r="G83" s="57">
        <v>573</v>
      </c>
      <c r="H83" s="57">
        <v>701</v>
      </c>
      <c r="I83" s="57">
        <f t="shared" si="1"/>
        <v>69</v>
      </c>
      <c r="K83" s="92"/>
      <c r="L83" s="64"/>
      <c r="M83" s="63"/>
      <c r="N83" s="63"/>
      <c r="O83" s="63"/>
      <c r="P83" s="63"/>
      <c r="Q83" s="63"/>
    </row>
    <row r="84" spans="1:17" x14ac:dyDescent="0.2">
      <c r="A84" s="8" t="s">
        <v>214</v>
      </c>
      <c r="B84" s="57"/>
      <c r="C84" s="57"/>
      <c r="D84" s="57"/>
      <c r="E84" s="57"/>
      <c r="F84" s="57"/>
      <c r="G84" s="57"/>
      <c r="H84" s="57"/>
      <c r="I84" s="57"/>
      <c r="K84" s="92"/>
      <c r="L84" s="64"/>
      <c r="M84" s="63"/>
      <c r="N84" s="63"/>
      <c r="O84" s="63"/>
      <c r="P84" s="63"/>
      <c r="Q84" s="63"/>
    </row>
    <row r="85" spans="1:17" x14ac:dyDescent="0.2">
      <c r="A85" s="1" t="s">
        <v>466</v>
      </c>
      <c r="B85" s="57">
        <v>3125</v>
      </c>
      <c r="C85" s="57">
        <v>534</v>
      </c>
      <c r="D85" s="57">
        <v>37</v>
      </c>
      <c r="E85" s="57">
        <v>497</v>
      </c>
      <c r="F85" s="57">
        <v>46</v>
      </c>
      <c r="G85" s="57">
        <v>2600</v>
      </c>
      <c r="H85" s="57">
        <v>3171</v>
      </c>
      <c r="I85" s="57">
        <f t="shared" si="1"/>
        <v>46</v>
      </c>
      <c r="K85" s="92"/>
      <c r="L85" s="64"/>
      <c r="M85" s="63"/>
      <c r="N85" s="63"/>
      <c r="O85" s="63"/>
      <c r="P85" s="63"/>
      <c r="Q85" s="63"/>
    </row>
    <row r="86" spans="1:17" x14ac:dyDescent="0.2">
      <c r="A86" s="1" t="s">
        <v>467</v>
      </c>
      <c r="B86" s="57">
        <v>496</v>
      </c>
      <c r="C86" s="57">
        <v>78</v>
      </c>
      <c r="D86" s="57">
        <v>7</v>
      </c>
      <c r="E86" s="57">
        <v>66</v>
      </c>
      <c r="F86" s="57">
        <v>11</v>
      </c>
      <c r="G86" s="57">
        <v>419</v>
      </c>
      <c r="H86" s="57">
        <v>504</v>
      </c>
      <c r="I86" s="57">
        <f t="shared" si="1"/>
        <v>8</v>
      </c>
      <c r="K86" s="92"/>
      <c r="L86" s="64"/>
      <c r="M86" s="63"/>
      <c r="N86" s="63"/>
      <c r="O86" s="63"/>
      <c r="P86" s="63"/>
      <c r="Q86" s="63"/>
    </row>
    <row r="87" spans="1:17" x14ac:dyDescent="0.2">
      <c r="A87" s="8" t="s">
        <v>215</v>
      </c>
      <c r="B87" s="57"/>
      <c r="C87" s="57"/>
      <c r="D87" s="57"/>
      <c r="E87" s="57"/>
      <c r="F87" s="57"/>
      <c r="G87" s="57"/>
      <c r="H87" s="57"/>
      <c r="I87" s="57"/>
      <c r="K87" s="92"/>
      <c r="L87" s="64"/>
      <c r="M87" s="63"/>
      <c r="N87" s="63"/>
      <c r="O87" s="63"/>
      <c r="P87" s="63"/>
      <c r="Q87" s="63"/>
    </row>
    <row r="88" spans="1:17" x14ac:dyDescent="0.2">
      <c r="A88" s="1" t="s">
        <v>468</v>
      </c>
      <c r="B88" s="57">
        <v>1028</v>
      </c>
      <c r="C88" s="57">
        <v>208</v>
      </c>
      <c r="D88" s="57">
        <v>23</v>
      </c>
      <c r="E88" s="57">
        <v>190</v>
      </c>
      <c r="F88" s="57">
        <v>22</v>
      </c>
      <c r="G88" s="57">
        <v>826</v>
      </c>
      <c r="H88" s="57">
        <v>1057</v>
      </c>
      <c r="I88" s="57">
        <f t="shared" si="1"/>
        <v>29</v>
      </c>
      <c r="K88" s="92"/>
      <c r="L88" s="64"/>
      <c r="M88" s="63"/>
      <c r="N88" s="63"/>
      <c r="O88" s="63"/>
      <c r="P88" s="63"/>
      <c r="Q88" s="63"/>
    </row>
    <row r="89" spans="1:17" x14ac:dyDescent="0.2">
      <c r="A89" s="1" t="s">
        <v>469</v>
      </c>
      <c r="B89" s="57">
        <v>1958</v>
      </c>
      <c r="C89" s="57">
        <v>336</v>
      </c>
      <c r="D89" s="57">
        <v>29</v>
      </c>
      <c r="E89" s="57">
        <v>309</v>
      </c>
      <c r="F89" s="57">
        <v>29</v>
      </c>
      <c r="G89" s="57">
        <v>1636</v>
      </c>
      <c r="H89" s="57">
        <v>2001</v>
      </c>
      <c r="I89" s="57">
        <f t="shared" si="1"/>
        <v>43</v>
      </c>
      <c r="K89" s="92"/>
      <c r="L89" s="64"/>
      <c r="M89" s="63"/>
      <c r="N89" s="63"/>
      <c r="O89" s="63"/>
      <c r="P89" s="63"/>
      <c r="Q89" s="63"/>
    </row>
    <row r="90" spans="1:17" x14ac:dyDescent="0.2">
      <c r="A90" s="1" t="s">
        <v>470</v>
      </c>
      <c r="B90" s="57">
        <v>1449</v>
      </c>
      <c r="C90" s="57">
        <v>208</v>
      </c>
      <c r="D90" s="57">
        <v>20</v>
      </c>
      <c r="E90" s="57">
        <v>229</v>
      </c>
      <c r="F90" s="57">
        <v>24</v>
      </c>
      <c r="G90" s="57">
        <v>1205</v>
      </c>
      <c r="H90" s="57">
        <v>1433</v>
      </c>
      <c r="I90" s="57">
        <f t="shared" si="1"/>
        <v>-16</v>
      </c>
      <c r="K90" s="92"/>
      <c r="L90" s="64"/>
      <c r="M90" s="63"/>
      <c r="N90" s="63"/>
      <c r="O90" s="63"/>
      <c r="P90" s="63"/>
      <c r="Q90" s="63"/>
    </row>
    <row r="91" spans="1:17" x14ac:dyDescent="0.2">
      <c r="A91" s="8" t="s">
        <v>216</v>
      </c>
      <c r="B91" s="57"/>
      <c r="C91" s="57"/>
      <c r="D91" s="57"/>
      <c r="E91" s="57"/>
      <c r="F91" s="57"/>
      <c r="G91" s="57"/>
      <c r="H91" s="57"/>
      <c r="I91" s="57"/>
      <c r="K91" s="92"/>
      <c r="L91" s="64"/>
      <c r="M91" s="63"/>
      <c r="N91" s="63"/>
      <c r="O91" s="63"/>
      <c r="P91" s="63"/>
      <c r="Q91" s="63"/>
    </row>
    <row r="92" spans="1:17" x14ac:dyDescent="0.2">
      <c r="A92" s="1" t="s">
        <v>471</v>
      </c>
      <c r="B92" s="57">
        <v>3517</v>
      </c>
      <c r="C92" s="57">
        <v>584</v>
      </c>
      <c r="D92" s="57">
        <v>49</v>
      </c>
      <c r="E92" s="57">
        <v>563</v>
      </c>
      <c r="F92" s="57">
        <v>29</v>
      </c>
      <c r="G92" s="57">
        <v>2953</v>
      </c>
      <c r="H92" s="57">
        <v>3586</v>
      </c>
      <c r="I92" s="57">
        <f t="shared" si="1"/>
        <v>69</v>
      </c>
      <c r="K92" s="92"/>
      <c r="L92" s="64"/>
      <c r="M92" s="63"/>
      <c r="N92" s="63"/>
      <c r="O92" s="63"/>
      <c r="P92" s="63"/>
      <c r="Q92" s="63"/>
    </row>
    <row r="93" spans="1:17" x14ac:dyDescent="0.2">
      <c r="A93" s="1" t="s">
        <v>472</v>
      </c>
      <c r="B93" s="57">
        <v>386</v>
      </c>
      <c r="C93" s="57">
        <v>90</v>
      </c>
      <c r="D93" s="57">
        <v>4</v>
      </c>
      <c r="E93" s="57">
        <v>79</v>
      </c>
      <c r="F93" s="57">
        <v>7</v>
      </c>
      <c r="G93" s="57">
        <v>300</v>
      </c>
      <c r="H93" s="57">
        <v>394</v>
      </c>
      <c r="I93" s="57">
        <f t="shared" si="1"/>
        <v>8</v>
      </c>
      <c r="K93" s="92"/>
      <c r="L93" s="64"/>
      <c r="M93" s="63"/>
      <c r="N93" s="63"/>
      <c r="O93" s="63"/>
      <c r="P93" s="63"/>
      <c r="Q93" s="63"/>
    </row>
    <row r="94" spans="1:17" x14ac:dyDescent="0.2">
      <c r="A94" s="8" t="s">
        <v>217</v>
      </c>
      <c r="B94" s="57"/>
      <c r="C94" s="57"/>
      <c r="D94" s="57"/>
      <c r="E94" s="57"/>
      <c r="F94" s="57"/>
      <c r="G94" s="57"/>
      <c r="H94" s="57"/>
      <c r="I94" s="57"/>
      <c r="K94" s="92"/>
      <c r="L94" s="64"/>
      <c r="M94" s="63"/>
      <c r="N94" s="63"/>
      <c r="O94" s="63"/>
      <c r="P94" s="63"/>
      <c r="Q94" s="63"/>
    </row>
    <row r="95" spans="1:17" x14ac:dyDescent="0.2">
      <c r="A95" s="1" t="s">
        <v>473</v>
      </c>
      <c r="B95" s="57">
        <v>64</v>
      </c>
      <c r="C95" s="57">
        <v>13</v>
      </c>
      <c r="D95" s="57">
        <v>3</v>
      </c>
      <c r="E95" s="57">
        <v>11</v>
      </c>
      <c r="F95" s="57">
        <v>1</v>
      </c>
      <c r="G95" s="57">
        <v>55</v>
      </c>
      <c r="H95" s="57">
        <v>71</v>
      </c>
      <c r="I95" s="57">
        <f t="shared" si="1"/>
        <v>7</v>
      </c>
      <c r="K95" s="92"/>
      <c r="L95" s="64"/>
      <c r="M95" s="63"/>
      <c r="N95" s="63"/>
      <c r="O95" s="63"/>
      <c r="P95" s="63"/>
      <c r="Q95" s="63"/>
    </row>
    <row r="96" spans="1:17" x14ac:dyDescent="0.2">
      <c r="A96" s="1" t="s">
        <v>474</v>
      </c>
      <c r="B96" s="57">
        <v>127</v>
      </c>
      <c r="C96" s="57">
        <v>11</v>
      </c>
      <c r="D96" s="57">
        <v>1</v>
      </c>
      <c r="E96" s="57">
        <v>22</v>
      </c>
      <c r="F96" s="57">
        <v>0</v>
      </c>
      <c r="G96" s="57">
        <v>106</v>
      </c>
      <c r="H96" s="57">
        <v>118</v>
      </c>
      <c r="I96" s="57">
        <f t="shared" si="1"/>
        <v>-9</v>
      </c>
      <c r="K96" s="92"/>
      <c r="L96" s="64"/>
      <c r="M96" s="63"/>
      <c r="N96" s="63"/>
      <c r="O96" s="63"/>
      <c r="P96" s="63"/>
      <c r="Q96" s="63"/>
    </row>
    <row r="97" spans="1:17" x14ac:dyDescent="0.2">
      <c r="A97" s="1" t="s">
        <v>475</v>
      </c>
      <c r="B97" s="57">
        <v>114</v>
      </c>
      <c r="C97" s="57">
        <v>9</v>
      </c>
      <c r="D97" s="57">
        <v>3</v>
      </c>
      <c r="E97" s="57">
        <v>9</v>
      </c>
      <c r="F97" s="57">
        <v>1</v>
      </c>
      <c r="G97" s="57">
        <v>104</v>
      </c>
      <c r="H97" s="57">
        <v>116</v>
      </c>
      <c r="I97" s="57">
        <f t="shared" si="1"/>
        <v>2</v>
      </c>
      <c r="K97" s="92"/>
      <c r="L97" s="64"/>
      <c r="M97" s="63"/>
      <c r="N97" s="63"/>
      <c r="O97" s="63"/>
      <c r="P97" s="63"/>
      <c r="Q97" s="63"/>
    </row>
    <row r="98" spans="1:17" x14ac:dyDescent="0.2">
      <c r="A98" s="1" t="s">
        <v>476</v>
      </c>
      <c r="B98" s="57">
        <v>51</v>
      </c>
      <c r="C98" s="57">
        <v>8</v>
      </c>
      <c r="D98" s="57">
        <v>2</v>
      </c>
      <c r="E98" s="57">
        <v>11</v>
      </c>
      <c r="F98" s="57">
        <v>0</v>
      </c>
      <c r="G98" s="57">
        <v>40</v>
      </c>
      <c r="H98" s="57">
        <v>50</v>
      </c>
      <c r="I98" s="57">
        <f t="shared" si="1"/>
        <v>-1</v>
      </c>
      <c r="K98" s="92"/>
      <c r="L98" s="64"/>
      <c r="M98" s="63"/>
      <c r="N98" s="63"/>
      <c r="O98" s="63"/>
      <c r="P98" s="63"/>
      <c r="Q98" s="63"/>
    </row>
    <row r="99" spans="1:17" x14ac:dyDescent="0.2">
      <c r="A99" s="1" t="s">
        <v>477</v>
      </c>
      <c r="B99" s="57">
        <v>5</v>
      </c>
      <c r="C99" s="57">
        <v>0</v>
      </c>
      <c r="D99" s="57">
        <v>0</v>
      </c>
      <c r="E99" s="57">
        <v>1</v>
      </c>
      <c r="F99" s="57">
        <v>0</v>
      </c>
      <c r="G99" s="57">
        <v>4</v>
      </c>
      <c r="H99" s="57">
        <v>4</v>
      </c>
      <c r="I99" s="57">
        <f t="shared" si="1"/>
        <v>-1</v>
      </c>
      <c r="K99" s="92"/>
      <c r="L99" s="64"/>
      <c r="M99" s="63"/>
      <c r="N99" s="63"/>
      <c r="O99" s="63"/>
      <c r="P99" s="63"/>
      <c r="Q99" s="63"/>
    </row>
    <row r="100" spans="1:17" x14ac:dyDescent="0.2">
      <c r="A100" s="1" t="s">
        <v>478</v>
      </c>
      <c r="B100" s="57">
        <v>253</v>
      </c>
      <c r="C100" s="57">
        <v>37</v>
      </c>
      <c r="D100" s="57">
        <v>8</v>
      </c>
      <c r="E100" s="57">
        <v>29</v>
      </c>
      <c r="F100" s="57">
        <v>4</v>
      </c>
      <c r="G100" s="57">
        <v>225</v>
      </c>
      <c r="H100" s="57">
        <v>270</v>
      </c>
      <c r="I100" s="57">
        <f t="shared" si="1"/>
        <v>17</v>
      </c>
      <c r="K100" s="92"/>
      <c r="L100" s="64"/>
      <c r="M100" s="63"/>
      <c r="N100" s="63"/>
      <c r="O100" s="63"/>
      <c r="P100" s="63"/>
      <c r="Q100" s="63"/>
    </row>
    <row r="101" spans="1:17" x14ac:dyDescent="0.2">
      <c r="A101" s="1" t="s">
        <v>479</v>
      </c>
      <c r="B101" s="57">
        <v>67</v>
      </c>
      <c r="C101" s="57">
        <v>12</v>
      </c>
      <c r="D101" s="57">
        <v>0</v>
      </c>
      <c r="E101" s="57">
        <v>11</v>
      </c>
      <c r="F101" s="57">
        <v>0</v>
      </c>
      <c r="G101" s="57">
        <v>56</v>
      </c>
      <c r="H101" s="57">
        <v>68</v>
      </c>
      <c r="I101" s="57">
        <f t="shared" si="1"/>
        <v>1</v>
      </c>
      <c r="K101" s="92"/>
      <c r="L101" s="64"/>
      <c r="M101" s="63"/>
      <c r="N101" s="63"/>
      <c r="O101" s="63"/>
      <c r="P101" s="63"/>
      <c r="Q101" s="63"/>
    </row>
    <row r="102" spans="1:17" x14ac:dyDescent="0.2">
      <c r="A102" s="8" t="s">
        <v>218</v>
      </c>
      <c r="B102" s="57"/>
      <c r="C102" s="57"/>
      <c r="D102" s="57"/>
      <c r="E102" s="57"/>
      <c r="F102" s="57"/>
      <c r="G102" s="57"/>
      <c r="H102" s="57"/>
      <c r="I102" s="57"/>
      <c r="K102" s="92"/>
      <c r="L102" s="64"/>
      <c r="M102" s="63"/>
      <c r="N102" s="63"/>
      <c r="O102" s="63"/>
      <c r="P102" s="63"/>
      <c r="Q102" s="63"/>
    </row>
    <row r="103" spans="1:17" x14ac:dyDescent="0.2">
      <c r="A103" s="1" t="s">
        <v>480</v>
      </c>
      <c r="B103" s="57">
        <v>1106</v>
      </c>
      <c r="C103" s="57">
        <v>162</v>
      </c>
      <c r="D103" s="57">
        <v>3</v>
      </c>
      <c r="E103" s="57">
        <v>205</v>
      </c>
      <c r="F103" s="57">
        <v>10</v>
      </c>
      <c r="G103" s="57">
        <v>894</v>
      </c>
      <c r="H103" s="57">
        <v>1059</v>
      </c>
      <c r="I103" s="57">
        <f t="shared" si="1"/>
        <v>-47</v>
      </c>
      <c r="K103" s="92"/>
      <c r="L103" s="64"/>
      <c r="M103" s="63"/>
      <c r="N103" s="63"/>
      <c r="O103" s="63"/>
      <c r="P103" s="63"/>
      <c r="Q103" s="63"/>
    </row>
    <row r="104" spans="1:17" x14ac:dyDescent="0.2">
      <c r="A104" s="1" t="s">
        <v>481</v>
      </c>
      <c r="B104" s="57">
        <v>450</v>
      </c>
      <c r="C104" s="57">
        <v>60</v>
      </c>
      <c r="D104" s="57">
        <v>13</v>
      </c>
      <c r="E104" s="57">
        <v>84</v>
      </c>
      <c r="F104" s="57">
        <v>6</v>
      </c>
      <c r="G104" s="57">
        <v>364</v>
      </c>
      <c r="H104" s="57">
        <v>437</v>
      </c>
      <c r="I104" s="57">
        <f t="shared" si="1"/>
        <v>-13</v>
      </c>
      <c r="K104" s="92"/>
      <c r="L104" s="64"/>
      <c r="M104" s="63"/>
      <c r="N104" s="63"/>
      <c r="O104" s="63"/>
      <c r="P104" s="63"/>
      <c r="Q104" s="63"/>
    </row>
    <row r="105" spans="1:17" x14ac:dyDescent="0.2">
      <c r="A105" s="8" t="s">
        <v>219</v>
      </c>
      <c r="B105" s="57"/>
      <c r="C105" s="57"/>
      <c r="D105" s="57"/>
      <c r="E105" s="57"/>
      <c r="F105" s="57"/>
      <c r="G105" s="57"/>
      <c r="H105" s="57"/>
      <c r="I105" s="57"/>
      <c r="K105" s="92"/>
      <c r="L105" s="64"/>
      <c r="M105" s="63"/>
      <c r="N105" s="63"/>
      <c r="O105" s="63"/>
      <c r="P105" s="63"/>
      <c r="Q105" s="63"/>
    </row>
    <row r="106" spans="1:17" x14ac:dyDescent="0.2">
      <c r="A106" s="1" t="s">
        <v>482</v>
      </c>
      <c r="B106" s="57">
        <v>259</v>
      </c>
      <c r="C106" s="57">
        <v>29</v>
      </c>
      <c r="D106" s="57">
        <v>7</v>
      </c>
      <c r="E106" s="57">
        <v>44</v>
      </c>
      <c r="F106" s="57">
        <v>1</v>
      </c>
      <c r="G106" s="57">
        <v>217</v>
      </c>
      <c r="H106" s="57">
        <v>253</v>
      </c>
      <c r="I106" s="57">
        <f t="shared" si="1"/>
        <v>-6</v>
      </c>
      <c r="K106" s="92"/>
      <c r="L106" s="64"/>
      <c r="M106" s="63"/>
      <c r="N106" s="63"/>
      <c r="O106" s="63"/>
      <c r="P106" s="63"/>
      <c r="Q106" s="63"/>
    </row>
    <row r="107" spans="1:17" x14ac:dyDescent="0.2">
      <c r="A107" s="1" t="s">
        <v>537</v>
      </c>
      <c r="B107" s="57">
        <v>608</v>
      </c>
      <c r="C107" s="57">
        <v>62</v>
      </c>
      <c r="D107" s="57">
        <v>2</v>
      </c>
      <c r="E107" s="57">
        <v>99</v>
      </c>
      <c r="F107" s="57">
        <v>7</v>
      </c>
      <c r="G107" s="57">
        <v>503</v>
      </c>
      <c r="H107" s="57">
        <v>567</v>
      </c>
      <c r="I107" s="57">
        <f t="shared" si="1"/>
        <v>-41</v>
      </c>
      <c r="K107" s="92"/>
      <c r="L107" s="64"/>
      <c r="M107" s="63"/>
      <c r="N107" s="63"/>
      <c r="O107" s="63"/>
      <c r="P107" s="63"/>
      <c r="Q107" s="63"/>
    </row>
    <row r="108" spans="1:17" x14ac:dyDescent="0.2">
      <c r="A108" s="1" t="s">
        <v>483</v>
      </c>
      <c r="B108" s="57">
        <v>325</v>
      </c>
      <c r="C108" s="57">
        <v>38</v>
      </c>
      <c r="D108" s="57">
        <v>9</v>
      </c>
      <c r="E108" s="57">
        <v>46</v>
      </c>
      <c r="F108" s="57">
        <v>3</v>
      </c>
      <c r="G108" s="57">
        <v>278</v>
      </c>
      <c r="H108" s="57">
        <v>325</v>
      </c>
      <c r="I108" s="57">
        <f t="shared" si="1"/>
        <v>0</v>
      </c>
      <c r="K108" s="92"/>
      <c r="L108" s="64"/>
      <c r="M108" s="63"/>
      <c r="N108" s="63"/>
      <c r="O108" s="63"/>
      <c r="P108" s="63"/>
      <c r="Q108" s="63"/>
    </row>
    <row r="109" spans="1:17" x14ac:dyDescent="0.2">
      <c r="A109" s="1" t="s">
        <v>484</v>
      </c>
      <c r="B109" s="57">
        <v>268</v>
      </c>
      <c r="C109" s="57">
        <v>51</v>
      </c>
      <c r="D109" s="57">
        <v>0</v>
      </c>
      <c r="E109" s="57">
        <v>44</v>
      </c>
      <c r="F109" s="57">
        <v>5</v>
      </c>
      <c r="G109" s="57">
        <v>219</v>
      </c>
      <c r="H109" s="57">
        <v>270</v>
      </c>
      <c r="I109" s="57">
        <f t="shared" si="1"/>
        <v>2</v>
      </c>
      <c r="K109" s="92"/>
      <c r="L109" s="64"/>
      <c r="M109" s="63"/>
      <c r="N109" s="63"/>
      <c r="O109" s="63"/>
      <c r="P109" s="63"/>
      <c r="Q109" s="63"/>
    </row>
    <row r="110" spans="1:17" x14ac:dyDescent="0.2">
      <c r="A110" s="1" t="s">
        <v>485</v>
      </c>
      <c r="B110" s="57">
        <v>140</v>
      </c>
      <c r="C110" s="57">
        <v>14</v>
      </c>
      <c r="D110" s="57">
        <v>0</v>
      </c>
      <c r="E110" s="57">
        <v>21</v>
      </c>
      <c r="F110" s="57">
        <v>5</v>
      </c>
      <c r="G110" s="57">
        <v>114</v>
      </c>
      <c r="H110" s="57">
        <v>128</v>
      </c>
      <c r="I110" s="57">
        <f t="shared" si="1"/>
        <v>-12</v>
      </c>
      <c r="K110" s="92"/>
      <c r="L110" s="64"/>
      <c r="M110" s="63"/>
      <c r="N110" s="63"/>
      <c r="O110" s="63"/>
      <c r="P110" s="63"/>
      <c r="Q110" s="63"/>
    </row>
    <row r="111" spans="1:17" x14ac:dyDescent="0.2">
      <c r="A111" s="1" t="s">
        <v>486</v>
      </c>
      <c r="B111" s="57">
        <v>154</v>
      </c>
      <c r="C111" s="57">
        <v>21</v>
      </c>
      <c r="D111" s="57">
        <v>11</v>
      </c>
      <c r="E111" s="57">
        <v>20</v>
      </c>
      <c r="F111" s="57">
        <v>6</v>
      </c>
      <c r="G111" s="57">
        <v>130</v>
      </c>
      <c r="H111" s="57">
        <v>162</v>
      </c>
      <c r="I111" s="57">
        <f t="shared" si="1"/>
        <v>8</v>
      </c>
      <c r="K111" s="92"/>
      <c r="L111" s="64"/>
      <c r="M111" s="63"/>
      <c r="N111" s="63"/>
      <c r="O111" s="63"/>
      <c r="P111" s="63"/>
      <c r="Q111" s="63"/>
    </row>
    <row r="112" spans="1:17" x14ac:dyDescent="0.2">
      <c r="A112" s="1" t="s">
        <v>487</v>
      </c>
      <c r="B112" s="57">
        <v>304</v>
      </c>
      <c r="C112" s="57">
        <v>60</v>
      </c>
      <c r="D112" s="57">
        <v>1</v>
      </c>
      <c r="E112" s="57">
        <v>55</v>
      </c>
      <c r="F112" s="57">
        <v>3</v>
      </c>
      <c r="G112" s="57">
        <v>252</v>
      </c>
      <c r="H112" s="57">
        <v>313</v>
      </c>
      <c r="I112" s="57">
        <f t="shared" si="1"/>
        <v>9</v>
      </c>
      <c r="K112" s="92"/>
      <c r="L112" s="64"/>
      <c r="M112" s="63"/>
      <c r="N112" s="63"/>
      <c r="O112" s="63"/>
      <c r="P112" s="63"/>
      <c r="Q112" s="63"/>
    </row>
    <row r="113" spans="1:17" x14ac:dyDescent="0.2">
      <c r="A113" s="1" t="s">
        <v>488</v>
      </c>
      <c r="B113" s="57">
        <v>121</v>
      </c>
      <c r="C113" s="57">
        <v>33</v>
      </c>
      <c r="D113" s="62">
        <v>2</v>
      </c>
      <c r="E113" s="57">
        <v>15</v>
      </c>
      <c r="F113" s="40">
        <v>1</v>
      </c>
      <c r="G113" s="57">
        <v>106</v>
      </c>
      <c r="H113" s="57">
        <v>141</v>
      </c>
      <c r="I113" s="57">
        <f t="shared" si="1"/>
        <v>20</v>
      </c>
      <c r="K113" s="92"/>
      <c r="L113" s="64"/>
      <c r="M113" s="63"/>
      <c r="N113" s="63"/>
      <c r="O113" s="63"/>
      <c r="P113" s="63"/>
      <c r="Q113" s="63"/>
    </row>
    <row r="114" spans="1:17" x14ac:dyDescent="0.2">
      <c r="A114" s="1" t="s">
        <v>220</v>
      </c>
      <c r="B114" s="57">
        <v>13679</v>
      </c>
      <c r="C114" s="57">
        <v>2823</v>
      </c>
      <c r="D114" s="62">
        <v>9</v>
      </c>
      <c r="E114" s="57">
        <v>2457</v>
      </c>
      <c r="F114" s="40">
        <v>6</v>
      </c>
      <c r="G114" s="57">
        <v>10715</v>
      </c>
      <c r="H114" s="57">
        <v>13547</v>
      </c>
      <c r="I114" s="57">
        <f t="shared" si="1"/>
        <v>-132</v>
      </c>
      <c r="K114" s="92"/>
      <c r="L114" s="64"/>
      <c r="M114" s="63"/>
      <c r="N114" s="63"/>
      <c r="O114" s="63"/>
      <c r="P114" s="63"/>
      <c r="Q114" s="63"/>
    </row>
    <row r="115" spans="1:17" x14ac:dyDescent="0.2">
      <c r="A115" s="1" t="s">
        <v>538</v>
      </c>
      <c r="H115" s="74"/>
      <c r="L115" s="63"/>
      <c r="M115" s="63"/>
      <c r="N115" s="63"/>
      <c r="O115" s="63"/>
      <c r="P115" s="63"/>
      <c r="Q115" s="63"/>
    </row>
    <row r="116" spans="1:17" x14ac:dyDescent="0.2">
      <c r="D116"/>
      <c r="F116" s="72"/>
      <c r="H116" s="74"/>
      <c r="L116" s="63"/>
      <c r="M116" s="63"/>
      <c r="N116" s="63"/>
      <c r="O116" s="63"/>
      <c r="P116" s="63"/>
      <c r="Q116" s="63"/>
    </row>
    <row r="117" spans="1:17" x14ac:dyDescent="0.2">
      <c r="D117" s="72"/>
      <c r="H117" s="74"/>
      <c r="L117" s="63"/>
      <c r="M117" s="63"/>
      <c r="N117" s="63"/>
      <c r="O117" s="63"/>
      <c r="P117" s="63"/>
      <c r="Q117" s="63"/>
    </row>
    <row r="118" spans="1:17" x14ac:dyDescent="0.2">
      <c r="H118" s="74"/>
      <c r="L118" s="63"/>
      <c r="M118" s="63"/>
      <c r="N118" s="63"/>
      <c r="O118" s="63"/>
      <c r="P118" s="63"/>
      <c r="Q118" s="63"/>
    </row>
    <row r="119" spans="1:17" x14ac:dyDescent="0.2">
      <c r="H119" s="74"/>
      <c r="L119" s="63"/>
      <c r="M119" s="63"/>
      <c r="N119" s="63"/>
      <c r="O119" s="63"/>
      <c r="P119" s="63"/>
      <c r="Q119" s="63"/>
    </row>
    <row r="120" spans="1:17" x14ac:dyDescent="0.2">
      <c r="H120" s="74"/>
      <c r="L120" s="63"/>
      <c r="M120" s="63"/>
      <c r="N120" s="63"/>
      <c r="O120" s="63"/>
      <c r="P120" s="63"/>
      <c r="Q120" s="63"/>
    </row>
    <row r="121" spans="1:17" x14ac:dyDescent="0.2">
      <c r="H121" s="71"/>
      <c r="L121" s="63"/>
      <c r="M121" s="63"/>
      <c r="N121" s="63"/>
      <c r="O121" s="63"/>
      <c r="P121" s="63"/>
      <c r="Q121" s="63"/>
    </row>
    <row r="122" spans="1:17" x14ac:dyDescent="0.2">
      <c r="H122" s="71"/>
      <c r="L122" s="63"/>
      <c r="M122" s="63"/>
      <c r="N122" s="63"/>
      <c r="O122" s="63"/>
      <c r="P122" s="63"/>
      <c r="Q122" s="63"/>
    </row>
    <row r="123" spans="1:17" x14ac:dyDescent="0.2">
      <c r="H123" s="71"/>
      <c r="L123" s="63"/>
      <c r="M123" s="63"/>
      <c r="N123" s="63"/>
      <c r="O123" s="63"/>
      <c r="P123" s="63"/>
      <c r="Q123" s="63"/>
    </row>
    <row r="124" spans="1:17" x14ac:dyDescent="0.2">
      <c r="H124" s="71"/>
      <c r="L124" s="63"/>
      <c r="M124" s="63"/>
      <c r="N124" s="63"/>
      <c r="O124" s="63"/>
      <c r="P124" s="63"/>
      <c r="Q124" s="63"/>
    </row>
    <row r="125" spans="1:17" x14ac:dyDescent="0.2">
      <c r="H125" s="71"/>
      <c r="L125" s="63"/>
      <c r="M125" s="63"/>
      <c r="N125" s="63"/>
      <c r="O125" s="63"/>
      <c r="P125" s="63"/>
      <c r="Q125" s="63"/>
    </row>
    <row r="126" spans="1:17" x14ac:dyDescent="0.2">
      <c r="H126" s="71"/>
      <c r="L126" s="63"/>
      <c r="M126" s="63"/>
      <c r="N126" s="63"/>
      <c r="O126" s="63"/>
      <c r="P126" s="63"/>
      <c r="Q126" s="63"/>
    </row>
    <row r="127" spans="1:17" x14ac:dyDescent="0.2">
      <c r="H127" s="71"/>
      <c r="L127" s="63"/>
      <c r="M127" s="63"/>
      <c r="N127" s="63"/>
      <c r="O127" s="63"/>
      <c r="P127" s="63"/>
      <c r="Q127" s="63"/>
    </row>
    <row r="128" spans="1:17" x14ac:dyDescent="0.2">
      <c r="H128" s="71"/>
      <c r="L128" s="63"/>
      <c r="M128" s="63"/>
      <c r="N128" s="63"/>
      <c r="O128" s="63"/>
      <c r="P128" s="63"/>
      <c r="Q128" s="63"/>
    </row>
    <row r="129" spans="8:17" x14ac:dyDescent="0.2">
      <c r="H129" s="71"/>
      <c r="L129" s="63"/>
      <c r="M129" s="63"/>
      <c r="N129" s="63"/>
      <c r="O129" s="63"/>
      <c r="P129" s="63"/>
      <c r="Q129" s="63"/>
    </row>
    <row r="130" spans="8:17" x14ac:dyDescent="0.2">
      <c r="H130" s="71"/>
      <c r="L130" s="63"/>
      <c r="M130" s="63"/>
      <c r="N130" s="63"/>
      <c r="O130" s="63"/>
      <c r="P130" s="63"/>
      <c r="Q130" s="63"/>
    </row>
    <row r="131" spans="8:17" x14ac:dyDescent="0.2">
      <c r="H131" s="71"/>
      <c r="L131" s="63"/>
      <c r="M131" s="63"/>
      <c r="N131" s="63"/>
      <c r="O131" s="63"/>
      <c r="P131" s="63"/>
      <c r="Q131" s="63"/>
    </row>
    <row r="132" spans="8:17" x14ac:dyDescent="0.2">
      <c r="H132" s="71"/>
      <c r="L132" s="63"/>
      <c r="M132" s="63"/>
      <c r="N132" s="63"/>
      <c r="O132" s="63"/>
      <c r="P132" s="63"/>
      <c r="Q132" s="63"/>
    </row>
    <row r="133" spans="8:17" x14ac:dyDescent="0.2">
      <c r="H133" s="71"/>
      <c r="L133" s="63"/>
      <c r="M133" s="63"/>
      <c r="N133" s="63"/>
      <c r="O133" s="63"/>
      <c r="P133" s="63"/>
      <c r="Q133" s="63"/>
    </row>
    <row r="134" spans="8:17" x14ac:dyDescent="0.2">
      <c r="H134" s="71"/>
      <c r="L134" s="63"/>
      <c r="M134" s="63"/>
      <c r="N134" s="63"/>
      <c r="O134" s="63"/>
      <c r="P134" s="63"/>
      <c r="Q134" s="63"/>
    </row>
    <row r="135" spans="8:17" x14ac:dyDescent="0.2">
      <c r="H135" s="71"/>
      <c r="L135" s="63"/>
      <c r="M135" s="63"/>
      <c r="N135" s="63"/>
      <c r="O135" s="63"/>
      <c r="P135" s="63"/>
      <c r="Q135" s="63"/>
    </row>
    <row r="136" spans="8:17" x14ac:dyDescent="0.2">
      <c r="H136" s="71"/>
      <c r="L136" s="63"/>
      <c r="M136" s="63"/>
      <c r="N136" s="63"/>
      <c r="O136" s="63"/>
      <c r="P136" s="63"/>
      <c r="Q136" s="63"/>
    </row>
    <row r="137" spans="8:17" x14ac:dyDescent="0.2">
      <c r="H137" s="71"/>
      <c r="L137" s="63"/>
      <c r="M137" s="63"/>
      <c r="N137" s="63"/>
      <c r="O137" s="63"/>
      <c r="P137" s="63"/>
      <c r="Q137" s="63"/>
    </row>
    <row r="138" spans="8:17" x14ac:dyDescent="0.2">
      <c r="H138" s="71"/>
      <c r="L138" s="63"/>
      <c r="M138" s="63"/>
      <c r="N138" s="63"/>
      <c r="O138" s="63"/>
      <c r="P138" s="63"/>
      <c r="Q138" s="63"/>
    </row>
    <row r="139" spans="8:17" x14ac:dyDescent="0.2">
      <c r="H139" s="71"/>
      <c r="L139" s="63"/>
      <c r="M139" s="63"/>
      <c r="N139" s="63"/>
      <c r="O139" s="63"/>
      <c r="P139" s="63"/>
      <c r="Q139" s="63"/>
    </row>
    <row r="140" spans="8:17" x14ac:dyDescent="0.2">
      <c r="H140" s="71"/>
      <c r="L140" s="63"/>
      <c r="M140" s="63"/>
      <c r="N140" s="63"/>
      <c r="O140" s="63"/>
      <c r="P140" s="63"/>
      <c r="Q140" s="63"/>
    </row>
    <row r="141" spans="8:17" x14ac:dyDescent="0.2">
      <c r="H141" s="71"/>
      <c r="L141" s="63"/>
      <c r="M141" s="63"/>
      <c r="N141" s="63"/>
      <c r="O141" s="63"/>
      <c r="P141" s="63"/>
      <c r="Q141" s="63"/>
    </row>
    <row r="142" spans="8:17" x14ac:dyDescent="0.2">
      <c r="H142" s="71"/>
      <c r="L142" s="63"/>
      <c r="M142" s="63"/>
      <c r="N142" s="63"/>
      <c r="O142" s="63"/>
      <c r="P142" s="63"/>
      <c r="Q142" s="63"/>
    </row>
    <row r="143" spans="8:17" x14ac:dyDescent="0.2">
      <c r="H143" s="71"/>
      <c r="L143" s="63"/>
      <c r="M143" s="63"/>
      <c r="N143" s="63"/>
      <c r="O143" s="63"/>
      <c r="P143" s="63"/>
      <c r="Q143" s="63"/>
    </row>
    <row r="144" spans="8:17" x14ac:dyDescent="0.2">
      <c r="H144" s="71"/>
      <c r="L144" s="63"/>
      <c r="M144" s="63"/>
      <c r="N144" s="63"/>
      <c r="O144" s="63"/>
      <c r="P144" s="63"/>
      <c r="Q144" s="63"/>
    </row>
    <row r="145" spans="8:17" x14ac:dyDescent="0.2">
      <c r="H145" s="71"/>
      <c r="L145" s="63"/>
      <c r="M145" s="63"/>
      <c r="N145" s="63"/>
      <c r="O145" s="63"/>
      <c r="P145" s="63"/>
      <c r="Q145" s="63"/>
    </row>
    <row r="146" spans="8:17" x14ac:dyDescent="0.2">
      <c r="H146" s="71"/>
      <c r="L146" s="63"/>
      <c r="M146" s="63"/>
      <c r="N146" s="63"/>
      <c r="O146" s="63"/>
      <c r="P146" s="63"/>
      <c r="Q146" s="63"/>
    </row>
    <row r="147" spans="8:17" x14ac:dyDescent="0.2">
      <c r="H147" s="71"/>
      <c r="L147" s="63"/>
      <c r="M147" s="63"/>
      <c r="N147" s="63"/>
      <c r="O147" s="63"/>
      <c r="P147" s="63"/>
      <c r="Q147" s="63"/>
    </row>
    <row r="148" spans="8:17" x14ac:dyDescent="0.2">
      <c r="H148" s="71"/>
      <c r="L148" s="63"/>
      <c r="M148" s="63"/>
      <c r="N148" s="63"/>
      <c r="O148" s="63"/>
      <c r="P148" s="63"/>
      <c r="Q148" s="63"/>
    </row>
    <row r="149" spans="8:17" x14ac:dyDescent="0.2">
      <c r="H149" s="71"/>
      <c r="L149" s="63"/>
      <c r="M149" s="63"/>
      <c r="N149" s="63"/>
      <c r="O149" s="63"/>
      <c r="P149" s="63"/>
      <c r="Q149" s="63"/>
    </row>
    <row r="150" spans="8:17" x14ac:dyDescent="0.2">
      <c r="H150" s="71"/>
      <c r="L150" s="63"/>
      <c r="M150" s="63"/>
      <c r="N150" s="63"/>
      <c r="O150" s="63"/>
      <c r="P150" s="63"/>
      <c r="Q150" s="63"/>
    </row>
    <row r="151" spans="8:17" x14ac:dyDescent="0.2">
      <c r="H151" s="71"/>
      <c r="L151" s="63"/>
      <c r="M151" s="63"/>
      <c r="N151" s="63"/>
      <c r="O151" s="63"/>
      <c r="P151" s="63"/>
      <c r="Q151" s="63"/>
    </row>
    <row r="152" spans="8:17" x14ac:dyDescent="0.2">
      <c r="H152" s="71"/>
      <c r="L152" s="63"/>
      <c r="M152" s="63"/>
      <c r="N152" s="63"/>
      <c r="O152" s="63"/>
      <c r="P152" s="63"/>
      <c r="Q152" s="63"/>
    </row>
    <row r="153" spans="8:17" x14ac:dyDescent="0.2">
      <c r="H153" s="71"/>
      <c r="L153" s="63"/>
      <c r="M153" s="63"/>
      <c r="N153" s="63"/>
      <c r="O153" s="63"/>
      <c r="P153" s="63"/>
      <c r="Q153" s="63"/>
    </row>
    <row r="154" spans="8:17" x14ac:dyDescent="0.2">
      <c r="H154" s="71"/>
      <c r="L154" s="63"/>
      <c r="M154" s="63"/>
      <c r="N154" s="63"/>
      <c r="O154" s="63"/>
      <c r="P154" s="63"/>
      <c r="Q154" s="63"/>
    </row>
    <row r="155" spans="8:17" x14ac:dyDescent="0.2">
      <c r="H155" s="71"/>
      <c r="L155" s="63"/>
      <c r="M155" s="63"/>
      <c r="N155" s="63"/>
      <c r="O155" s="63"/>
      <c r="P155" s="63"/>
      <c r="Q155" s="63"/>
    </row>
    <row r="156" spans="8:17" x14ac:dyDescent="0.2">
      <c r="H156" s="71"/>
      <c r="L156" s="63"/>
      <c r="M156" s="63"/>
      <c r="N156" s="63"/>
      <c r="O156" s="63"/>
      <c r="P156" s="63"/>
      <c r="Q156" s="63"/>
    </row>
    <row r="157" spans="8:17" x14ac:dyDescent="0.2">
      <c r="H157" s="71"/>
      <c r="L157" s="63"/>
      <c r="M157" s="63"/>
      <c r="N157" s="63"/>
      <c r="O157" s="63"/>
      <c r="P157" s="63"/>
      <c r="Q157" s="63"/>
    </row>
    <row r="158" spans="8:17" x14ac:dyDescent="0.2">
      <c r="H158" s="71"/>
      <c r="L158" s="63"/>
      <c r="M158" s="63"/>
      <c r="N158" s="63"/>
      <c r="O158" s="63"/>
      <c r="P158" s="63"/>
      <c r="Q158" s="63"/>
    </row>
    <row r="159" spans="8:17" x14ac:dyDescent="0.2">
      <c r="H159" s="71"/>
      <c r="L159" s="63"/>
      <c r="M159" s="63"/>
      <c r="N159" s="63"/>
      <c r="O159" s="63"/>
      <c r="P159" s="63"/>
      <c r="Q159" s="63"/>
    </row>
    <row r="160" spans="8:17" x14ac:dyDescent="0.2">
      <c r="H160" s="71"/>
      <c r="L160" s="63"/>
      <c r="M160" s="63"/>
      <c r="N160" s="63"/>
      <c r="O160" s="63"/>
      <c r="P160" s="63"/>
      <c r="Q160" s="63"/>
    </row>
    <row r="161" spans="8:17" x14ac:dyDescent="0.2">
      <c r="H161" s="71"/>
      <c r="L161" s="63"/>
      <c r="M161" s="63"/>
      <c r="N161" s="63"/>
      <c r="O161" s="63"/>
      <c r="P161" s="63"/>
      <c r="Q161" s="63"/>
    </row>
    <row r="162" spans="8:17" x14ac:dyDescent="0.2">
      <c r="H162" s="71"/>
      <c r="L162" s="63"/>
      <c r="M162" s="63"/>
      <c r="N162" s="63"/>
      <c r="O162" s="63"/>
      <c r="P162" s="63"/>
      <c r="Q162" s="63"/>
    </row>
    <row r="163" spans="8:17" x14ac:dyDescent="0.2">
      <c r="H163" s="71"/>
      <c r="L163" s="63"/>
      <c r="M163" s="63"/>
      <c r="N163" s="63"/>
      <c r="O163" s="63"/>
      <c r="P163" s="63"/>
      <c r="Q163" s="63"/>
    </row>
    <row r="164" spans="8:17" x14ac:dyDescent="0.2">
      <c r="H164" s="71"/>
      <c r="L164" s="63"/>
      <c r="M164" s="63"/>
      <c r="N164" s="63"/>
      <c r="O164" s="63"/>
      <c r="P164" s="63"/>
      <c r="Q164" s="63"/>
    </row>
    <row r="165" spans="8:17" x14ac:dyDescent="0.2">
      <c r="H165" s="71"/>
    </row>
    <row r="166" spans="8:17" x14ac:dyDescent="0.2">
      <c r="H166" s="71"/>
    </row>
    <row r="167" spans="8:17" x14ac:dyDescent="0.2">
      <c r="H167" s="71"/>
    </row>
    <row r="168" spans="8:17" x14ac:dyDescent="0.2">
      <c r="H168" s="71"/>
    </row>
    <row r="169" spans="8:17" x14ac:dyDescent="0.2">
      <c r="H169" s="71"/>
    </row>
    <row r="170" spans="8:17" x14ac:dyDescent="0.2">
      <c r="H170" s="71"/>
    </row>
    <row r="171" spans="8:17" x14ac:dyDescent="0.2">
      <c r="H171" s="71"/>
    </row>
    <row r="172" spans="8:17" x14ac:dyDescent="0.2">
      <c r="H172" s="71"/>
    </row>
    <row r="173" spans="8:17" x14ac:dyDescent="0.2">
      <c r="H173" s="71"/>
    </row>
    <row r="174" spans="8:17" x14ac:dyDescent="0.2">
      <c r="H174" s="71"/>
    </row>
    <row r="175" spans="8:17" x14ac:dyDescent="0.2">
      <c r="H175" s="71"/>
    </row>
    <row r="176" spans="8:17" x14ac:dyDescent="0.2">
      <c r="H176" s="71"/>
    </row>
    <row r="177" spans="8:8" x14ac:dyDescent="0.2">
      <c r="H177" s="71"/>
    </row>
    <row r="178" spans="8:8" x14ac:dyDescent="0.2">
      <c r="H178" s="71"/>
    </row>
    <row r="179" spans="8:8" x14ac:dyDescent="0.2">
      <c r="H179" s="71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/>
  </sheetViews>
  <sheetFormatPr baseColWidth="10" defaultRowHeight="12.75" x14ac:dyDescent="0.2"/>
  <cols>
    <col min="9" max="10" width="11.42578125" style="63"/>
  </cols>
  <sheetData>
    <row r="3" spans="9:10" x14ac:dyDescent="0.2">
      <c r="I3" s="71"/>
      <c r="J3" s="71"/>
    </row>
    <row r="4" spans="9:10" x14ac:dyDescent="0.2">
      <c r="I4" s="71"/>
      <c r="J4" s="71"/>
    </row>
    <row r="5" spans="9:10" x14ac:dyDescent="0.2">
      <c r="I5" s="71"/>
      <c r="J5" s="71"/>
    </row>
    <row r="6" spans="9:10" x14ac:dyDescent="0.2">
      <c r="I6" s="71"/>
      <c r="J6" s="71"/>
    </row>
    <row r="7" spans="9:10" x14ac:dyDescent="0.2">
      <c r="I7" s="71"/>
      <c r="J7" s="71"/>
    </row>
    <row r="8" spans="9:10" x14ac:dyDescent="0.2">
      <c r="I8" s="71"/>
      <c r="J8" s="71"/>
    </row>
    <row r="9" spans="9:10" x14ac:dyDescent="0.2">
      <c r="I9" s="71"/>
      <c r="J9" s="71"/>
    </row>
    <row r="10" spans="9:10" x14ac:dyDescent="0.2">
      <c r="I10" s="71"/>
      <c r="J10" s="71"/>
    </row>
    <row r="11" spans="9:10" x14ac:dyDescent="0.2">
      <c r="I11" s="71"/>
      <c r="J11" s="71"/>
    </row>
    <row r="12" spans="9:10" x14ac:dyDescent="0.2">
      <c r="I12" s="71"/>
      <c r="J12" s="71"/>
    </row>
    <row r="13" spans="9:10" x14ac:dyDescent="0.2">
      <c r="I13" s="71"/>
      <c r="J13" s="71"/>
    </row>
    <row r="14" spans="9:10" x14ac:dyDescent="0.2">
      <c r="I14" s="71"/>
      <c r="J14" s="71"/>
    </row>
    <row r="15" spans="9:10" x14ac:dyDescent="0.2">
      <c r="I15" s="71"/>
      <c r="J15" s="71"/>
    </row>
    <row r="16" spans="9:10" x14ac:dyDescent="0.2">
      <c r="I16" s="71"/>
      <c r="J16" s="71"/>
    </row>
    <row r="17" spans="9:10" x14ac:dyDescent="0.2">
      <c r="I17" s="71"/>
      <c r="J17" s="71"/>
    </row>
    <row r="18" spans="9:10" x14ac:dyDescent="0.2">
      <c r="I18" s="71"/>
      <c r="J18" s="71"/>
    </row>
    <row r="19" spans="9:10" x14ac:dyDescent="0.2">
      <c r="I19" s="71"/>
      <c r="J19" s="71"/>
    </row>
    <row r="20" spans="9:10" x14ac:dyDescent="0.2">
      <c r="I20" s="71"/>
      <c r="J20" s="71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2"/>
  <sheetViews>
    <sheetView workbookViewId="0"/>
  </sheetViews>
  <sheetFormatPr baseColWidth="10" defaultColWidth="11.42578125" defaultRowHeight="12.75" x14ac:dyDescent="0.2"/>
  <cols>
    <col min="1" max="1" width="27.140625" style="63" customWidth="1"/>
    <col min="2" max="2" width="10.7109375" style="63" customWidth="1"/>
    <col min="3" max="3" width="10.28515625" style="63" customWidth="1"/>
    <col min="4" max="4" width="10.7109375" style="63" customWidth="1"/>
    <col min="5" max="5" width="9.42578125" style="64" customWidth="1"/>
    <col min="6" max="6" width="10.7109375" style="63" customWidth="1"/>
    <col min="7" max="8" width="10.7109375" style="64" customWidth="1"/>
    <col min="9" max="9" width="10.7109375" style="56" customWidth="1"/>
    <col min="10" max="16384" width="11.42578125" style="63"/>
  </cols>
  <sheetData>
    <row r="1" spans="1:11" x14ac:dyDescent="0.2">
      <c r="A1" s="66" t="s">
        <v>851</v>
      </c>
    </row>
    <row r="2" spans="1:11" x14ac:dyDescent="0.2">
      <c r="A2" s="67" t="s">
        <v>852</v>
      </c>
      <c r="B2" s="56"/>
      <c r="C2" s="56"/>
      <c r="D2" s="56"/>
      <c r="E2" s="57"/>
      <c r="F2" s="56"/>
      <c r="G2" s="57"/>
      <c r="H2" s="57"/>
    </row>
    <row r="3" spans="1:11" x14ac:dyDescent="0.2">
      <c r="A3" s="56"/>
      <c r="B3" s="56"/>
      <c r="C3" s="56"/>
      <c r="D3" s="56"/>
      <c r="E3" s="57"/>
      <c r="F3" s="56"/>
      <c r="G3" s="57"/>
      <c r="H3" s="57"/>
    </row>
    <row r="4" spans="1:11" ht="12.75" customHeight="1" x14ac:dyDescent="0.2">
      <c r="A4" s="65"/>
      <c r="B4" s="96" t="s">
        <v>789</v>
      </c>
      <c r="C4" s="96" t="s">
        <v>840</v>
      </c>
      <c r="D4" s="96"/>
      <c r="E4" s="98" t="s">
        <v>841</v>
      </c>
      <c r="F4" s="98"/>
      <c r="G4" s="98" t="s">
        <v>844</v>
      </c>
      <c r="H4" s="98" t="s">
        <v>845</v>
      </c>
      <c r="I4" s="97" t="s">
        <v>846</v>
      </c>
    </row>
    <row r="5" spans="1:11" ht="39.75" customHeight="1" x14ac:dyDescent="0.2">
      <c r="A5" s="65"/>
      <c r="B5" s="96"/>
      <c r="C5" s="88" t="s">
        <v>749</v>
      </c>
      <c r="D5" s="88" t="s">
        <v>859</v>
      </c>
      <c r="E5" s="89" t="s">
        <v>751</v>
      </c>
      <c r="F5" s="88" t="s">
        <v>860</v>
      </c>
      <c r="G5" s="98"/>
      <c r="H5" s="98"/>
      <c r="I5" s="97"/>
    </row>
    <row r="6" spans="1:11" x14ac:dyDescent="0.2">
      <c r="A6" s="52" t="s">
        <v>568</v>
      </c>
      <c r="B6" s="61">
        <f>SUM(B8:B13,B15:B17,B19:B22,B24:B27,B29:B33,B35:B38,B40:B44,B46:B50,B52:B56,B58:B64,B66:B71,B73:B77,B79:B83,B85:B86,B88:B90,B92:B93,B95:B101,B103:B104,B106:B114)</f>
        <v>85857</v>
      </c>
      <c r="C6" s="60">
        <f>SUM(C8:C13,C15:C17,C19:C22,C24:C27,C29:C33,C35:C38,C40:C44,C46:C50,C52:C56,C58:C64,C66:C71,C73:C77,C79:C83,C85:C86,C88:C90,C92:C93,C95:C101,C103:C104,C106:C114)</f>
        <v>13380</v>
      </c>
      <c r="D6" s="60" t="s">
        <v>449</v>
      </c>
      <c r="E6" s="60">
        <f>SUM(E8:E13,E15:E17,E19:E22,E24:E27,E29:E33,E35:E38,E40:E44,E46:E50,E52:E56,E58:E64,E66:E71,E73:E77,E79:E83,E85:E86,E88:E90,E92:E93,E95:E101,E103:E104,E106:E114)</f>
        <v>12862</v>
      </c>
      <c r="F6" s="60" t="s">
        <v>449</v>
      </c>
      <c r="G6" s="54">
        <f>SUM(G8:G13,G15:G17,G19:G22,G24:G27,G29:G33,G35:G38,G40:G44,G46:G50,G52:G56,G58:G64,G66:G71,G73:G77,G79:G83,G85:G86,G88:G90,G92:G93,G95:G101,G103:G104,G106:G114,F8:F13,F15:F17,F19:F22,F24:F27,F29:F33,F35:F38,F40:F44,F46:F50,F52:F56,F58:F64,F66:F71,F73:F77,F79:F83,F85:F86,F88:F90,F92:F93,F95:F101,F103:F104,F106:F114)</f>
        <v>72994</v>
      </c>
      <c r="H6" s="61">
        <f>SUM(H8:H114)</f>
        <v>86374</v>
      </c>
      <c r="I6" s="61">
        <f>H6-B6</f>
        <v>517</v>
      </c>
    </row>
    <row r="7" spans="1:11" x14ac:dyDescent="0.2">
      <c r="A7" s="55" t="s">
        <v>569</v>
      </c>
      <c r="B7" s="57"/>
      <c r="C7" s="57"/>
      <c r="D7" s="57"/>
      <c r="E7" s="57"/>
      <c r="F7" s="57"/>
      <c r="G7" s="57"/>
      <c r="H7" s="53"/>
      <c r="I7" s="57"/>
    </row>
    <row r="8" spans="1:11" x14ac:dyDescent="0.2">
      <c r="A8" s="56" t="s">
        <v>372</v>
      </c>
      <c r="B8" s="57">
        <v>858</v>
      </c>
      <c r="C8" s="57">
        <v>124</v>
      </c>
      <c r="D8" s="57">
        <v>5</v>
      </c>
      <c r="E8" s="57">
        <v>114</v>
      </c>
      <c r="F8" s="59">
        <v>6</v>
      </c>
      <c r="G8" s="57">
        <v>740</v>
      </c>
      <c r="H8" s="57">
        <v>869</v>
      </c>
      <c r="I8" s="57">
        <v>11</v>
      </c>
      <c r="J8" s="64"/>
      <c r="K8" s="64"/>
    </row>
    <row r="9" spans="1:11" x14ac:dyDescent="0.2">
      <c r="A9" s="56" t="s">
        <v>382</v>
      </c>
      <c r="B9" s="57">
        <v>1734</v>
      </c>
      <c r="C9" s="57">
        <v>234</v>
      </c>
      <c r="D9" s="57">
        <v>23</v>
      </c>
      <c r="E9" s="57">
        <v>199</v>
      </c>
      <c r="F9" s="59">
        <v>34</v>
      </c>
      <c r="G9" s="57">
        <v>1504</v>
      </c>
      <c r="H9" s="57">
        <v>1761</v>
      </c>
      <c r="I9" s="57">
        <v>27</v>
      </c>
      <c r="J9" s="64"/>
      <c r="K9" s="64"/>
    </row>
    <row r="10" spans="1:11" x14ac:dyDescent="0.2">
      <c r="A10" s="56" t="s">
        <v>383</v>
      </c>
      <c r="B10" s="57">
        <v>841</v>
      </c>
      <c r="C10" s="57">
        <v>155</v>
      </c>
      <c r="D10" s="57">
        <v>14</v>
      </c>
      <c r="E10" s="57">
        <v>124</v>
      </c>
      <c r="F10" s="59">
        <v>8</v>
      </c>
      <c r="G10" s="57">
        <v>709</v>
      </c>
      <c r="H10" s="57">
        <v>878</v>
      </c>
      <c r="I10" s="57">
        <v>37</v>
      </c>
      <c r="J10" s="64"/>
      <c r="K10" s="64"/>
    </row>
    <row r="11" spans="1:11" x14ac:dyDescent="0.2">
      <c r="A11" s="56" t="s">
        <v>384</v>
      </c>
      <c r="B11" s="57">
        <v>623</v>
      </c>
      <c r="C11" s="57">
        <v>99</v>
      </c>
      <c r="D11" s="57">
        <v>9</v>
      </c>
      <c r="E11" s="57">
        <v>92</v>
      </c>
      <c r="F11" s="59">
        <v>11</v>
      </c>
      <c r="G11" s="57">
        <v>525</v>
      </c>
      <c r="H11" s="57">
        <v>633</v>
      </c>
      <c r="I11" s="57">
        <v>10</v>
      </c>
      <c r="J11" s="64"/>
      <c r="K11" s="64"/>
    </row>
    <row r="12" spans="1:11" x14ac:dyDescent="0.2">
      <c r="A12" s="56" t="s">
        <v>385</v>
      </c>
      <c r="B12" s="57">
        <v>1496</v>
      </c>
      <c r="C12" s="57">
        <v>208</v>
      </c>
      <c r="D12" s="57">
        <v>5</v>
      </c>
      <c r="E12" s="57">
        <v>213</v>
      </c>
      <c r="F12" s="59">
        <v>18</v>
      </c>
      <c r="G12" s="57">
        <v>1266</v>
      </c>
      <c r="H12" s="57">
        <v>1479</v>
      </c>
      <c r="I12" s="57">
        <v>-17</v>
      </c>
      <c r="J12" s="64"/>
      <c r="K12" s="64"/>
    </row>
    <row r="13" spans="1:11" x14ac:dyDescent="0.2">
      <c r="A13" s="56" t="s">
        <v>414</v>
      </c>
      <c r="B13" s="57">
        <v>5123</v>
      </c>
      <c r="C13" s="57">
        <v>690</v>
      </c>
      <c r="D13" s="57">
        <v>39</v>
      </c>
      <c r="E13" s="57">
        <v>687</v>
      </c>
      <c r="F13" s="59">
        <v>87</v>
      </c>
      <c r="G13" s="57">
        <v>4356</v>
      </c>
      <c r="H13" s="57">
        <v>5085</v>
      </c>
      <c r="I13" s="57">
        <v>-38</v>
      </c>
      <c r="J13" s="64"/>
      <c r="K13" s="64"/>
    </row>
    <row r="14" spans="1:11" x14ac:dyDescent="0.2">
      <c r="A14" s="55" t="s">
        <v>395</v>
      </c>
      <c r="B14" s="57"/>
      <c r="C14" s="57"/>
      <c r="D14" s="57"/>
      <c r="E14" s="57"/>
      <c r="F14" s="59"/>
      <c r="G14" s="57"/>
      <c r="H14" s="57"/>
      <c r="I14" s="57"/>
      <c r="J14" s="64"/>
      <c r="K14" s="64"/>
    </row>
    <row r="15" spans="1:11" x14ac:dyDescent="0.2">
      <c r="A15" s="56" t="s">
        <v>415</v>
      </c>
      <c r="B15" s="57">
        <v>3775</v>
      </c>
      <c r="C15" s="57">
        <v>659</v>
      </c>
      <c r="D15" s="57">
        <v>31</v>
      </c>
      <c r="E15" s="57">
        <v>583</v>
      </c>
      <c r="F15" s="59">
        <v>35</v>
      </c>
      <c r="G15" s="57">
        <v>3163</v>
      </c>
      <c r="H15" s="57">
        <v>3853</v>
      </c>
      <c r="I15" s="57">
        <v>78</v>
      </c>
      <c r="J15" s="64"/>
      <c r="K15" s="64"/>
    </row>
    <row r="16" spans="1:11" x14ac:dyDescent="0.2">
      <c r="A16" s="56" t="s">
        <v>375</v>
      </c>
      <c r="B16" s="57">
        <v>3735</v>
      </c>
      <c r="C16" s="57">
        <v>596</v>
      </c>
      <c r="D16" s="57">
        <v>53</v>
      </c>
      <c r="E16" s="57">
        <v>465</v>
      </c>
      <c r="F16" s="59">
        <v>40</v>
      </c>
      <c r="G16" s="57">
        <v>3240</v>
      </c>
      <c r="H16" s="57">
        <v>3889</v>
      </c>
      <c r="I16" s="57">
        <v>154</v>
      </c>
      <c r="J16" s="64"/>
      <c r="K16" s="64"/>
    </row>
    <row r="17" spans="1:11" x14ac:dyDescent="0.2">
      <c r="A17" s="56" t="s">
        <v>416</v>
      </c>
      <c r="B17" s="57">
        <v>2469</v>
      </c>
      <c r="C17" s="57">
        <v>393</v>
      </c>
      <c r="D17" s="57">
        <v>28</v>
      </c>
      <c r="E17" s="57">
        <v>375</v>
      </c>
      <c r="F17" s="59">
        <v>44</v>
      </c>
      <c r="G17" s="57">
        <v>2054</v>
      </c>
      <c r="H17" s="57">
        <v>2475</v>
      </c>
      <c r="I17" s="57">
        <v>6</v>
      </c>
      <c r="J17" s="64"/>
      <c r="K17" s="64"/>
    </row>
    <row r="18" spans="1:11" x14ac:dyDescent="0.2">
      <c r="A18" s="55" t="s">
        <v>571</v>
      </c>
      <c r="B18" s="57"/>
      <c r="C18" s="57"/>
      <c r="D18" s="57"/>
      <c r="E18" s="57"/>
      <c r="F18" s="59"/>
      <c r="G18" s="57"/>
      <c r="H18" s="57"/>
      <c r="I18" s="57"/>
      <c r="J18" s="64"/>
      <c r="K18" s="64"/>
    </row>
    <row r="19" spans="1:11" x14ac:dyDescent="0.2">
      <c r="A19" s="56" t="s">
        <v>388</v>
      </c>
      <c r="B19" s="57">
        <v>1006</v>
      </c>
      <c r="C19" s="57">
        <v>148</v>
      </c>
      <c r="D19" s="57">
        <v>12</v>
      </c>
      <c r="E19" s="57">
        <v>146</v>
      </c>
      <c r="F19" s="59">
        <v>10</v>
      </c>
      <c r="G19" s="57">
        <v>853</v>
      </c>
      <c r="H19" s="57">
        <v>1013</v>
      </c>
      <c r="I19" s="57">
        <v>7</v>
      </c>
      <c r="J19" s="64"/>
      <c r="K19" s="64"/>
    </row>
    <row r="20" spans="1:11" x14ac:dyDescent="0.2">
      <c r="A20" s="56" t="s">
        <v>386</v>
      </c>
      <c r="B20" s="57">
        <v>1639</v>
      </c>
      <c r="C20" s="57">
        <v>227</v>
      </c>
      <c r="D20" s="57">
        <v>19</v>
      </c>
      <c r="E20" s="57">
        <v>239</v>
      </c>
      <c r="F20" s="59">
        <v>29</v>
      </c>
      <c r="G20" s="57">
        <v>1378</v>
      </c>
      <c r="H20" s="57">
        <v>1624</v>
      </c>
      <c r="I20" s="57">
        <v>-15</v>
      </c>
      <c r="J20" s="64"/>
      <c r="K20" s="64"/>
    </row>
    <row r="21" spans="1:11" x14ac:dyDescent="0.2">
      <c r="A21" s="56" t="s">
        <v>418</v>
      </c>
      <c r="B21" s="57">
        <v>1635</v>
      </c>
      <c r="C21" s="57">
        <v>238</v>
      </c>
      <c r="D21" s="57">
        <v>21</v>
      </c>
      <c r="E21" s="57">
        <v>275</v>
      </c>
      <c r="F21" s="59">
        <v>32</v>
      </c>
      <c r="G21" s="57">
        <v>1330</v>
      </c>
      <c r="H21" s="57">
        <v>1589</v>
      </c>
      <c r="I21" s="57">
        <v>-46</v>
      </c>
      <c r="J21" s="64"/>
      <c r="K21" s="64"/>
    </row>
    <row r="22" spans="1:11" x14ac:dyDescent="0.2">
      <c r="A22" s="56" t="s">
        <v>419</v>
      </c>
      <c r="B22" s="57">
        <v>2904</v>
      </c>
      <c r="C22" s="57">
        <v>426</v>
      </c>
      <c r="D22" s="57">
        <v>16</v>
      </c>
      <c r="E22" s="57">
        <v>423</v>
      </c>
      <c r="F22" s="59">
        <v>23</v>
      </c>
      <c r="G22" s="57">
        <v>2470</v>
      </c>
      <c r="H22" s="57">
        <v>2912</v>
      </c>
      <c r="I22" s="57">
        <v>8</v>
      </c>
      <c r="J22" s="64"/>
      <c r="K22" s="64"/>
    </row>
    <row r="23" spans="1:11" x14ac:dyDescent="0.2">
      <c r="A23" s="55" t="s">
        <v>572</v>
      </c>
      <c r="B23" s="57"/>
      <c r="C23" s="57"/>
      <c r="D23" s="57"/>
      <c r="E23" s="57"/>
      <c r="F23" s="59"/>
      <c r="G23" s="57"/>
      <c r="H23" s="57"/>
      <c r="I23" s="57"/>
      <c r="J23" s="64"/>
      <c r="K23" s="64"/>
    </row>
    <row r="24" spans="1:11" x14ac:dyDescent="0.2">
      <c r="A24" s="56" t="s">
        <v>420</v>
      </c>
      <c r="B24" s="57">
        <v>1556</v>
      </c>
      <c r="C24" s="57">
        <v>202</v>
      </c>
      <c r="D24" s="57">
        <v>7</v>
      </c>
      <c r="E24" s="57">
        <v>230</v>
      </c>
      <c r="F24" s="59">
        <v>17</v>
      </c>
      <c r="G24" s="57">
        <v>1313</v>
      </c>
      <c r="H24" s="57">
        <v>1522</v>
      </c>
      <c r="I24" s="57">
        <v>-34</v>
      </c>
      <c r="J24" s="64"/>
      <c r="K24" s="64"/>
    </row>
    <row r="25" spans="1:11" x14ac:dyDescent="0.2">
      <c r="A25" s="56" t="s">
        <v>421</v>
      </c>
      <c r="B25" s="57">
        <v>348</v>
      </c>
      <c r="C25" s="57">
        <v>55</v>
      </c>
      <c r="D25" s="57">
        <v>1</v>
      </c>
      <c r="E25" s="57">
        <v>53</v>
      </c>
      <c r="F25" s="59">
        <v>3</v>
      </c>
      <c r="G25" s="57">
        <v>294</v>
      </c>
      <c r="H25" s="57">
        <v>350</v>
      </c>
      <c r="I25" s="57">
        <v>2</v>
      </c>
      <c r="J25" s="64"/>
      <c r="K25" s="64"/>
    </row>
    <row r="26" spans="1:11" x14ac:dyDescent="0.2">
      <c r="A26" s="56" t="s">
        <v>396</v>
      </c>
      <c r="B26" s="57">
        <v>272</v>
      </c>
      <c r="C26" s="57">
        <v>39</v>
      </c>
      <c r="D26" s="57">
        <v>3</v>
      </c>
      <c r="E26" s="57">
        <v>65</v>
      </c>
      <c r="F26" s="59">
        <v>5</v>
      </c>
      <c r="G26" s="57">
        <v>207</v>
      </c>
      <c r="H26" s="57">
        <v>249</v>
      </c>
      <c r="I26" s="57">
        <v>-23</v>
      </c>
      <c r="J26" s="64"/>
      <c r="K26" s="64"/>
    </row>
    <row r="27" spans="1:11" x14ac:dyDescent="0.2">
      <c r="A27" s="56" t="s">
        <v>423</v>
      </c>
      <c r="B27" s="57">
        <v>1812</v>
      </c>
      <c r="C27" s="57">
        <v>238</v>
      </c>
      <c r="D27" s="57">
        <v>31</v>
      </c>
      <c r="E27" s="57">
        <v>245</v>
      </c>
      <c r="F27" s="57">
        <v>11</v>
      </c>
      <c r="G27" s="57">
        <v>1562</v>
      </c>
      <c r="H27" s="57">
        <v>1831</v>
      </c>
      <c r="I27" s="57">
        <v>19</v>
      </c>
      <c r="J27" s="64"/>
      <c r="K27" s="64"/>
    </row>
    <row r="28" spans="1:11" x14ac:dyDescent="0.2">
      <c r="A28" s="55" t="s">
        <v>379</v>
      </c>
      <c r="B28" s="57"/>
      <c r="C28" s="57"/>
      <c r="D28" s="57"/>
      <c r="E28" s="57"/>
      <c r="F28" s="57"/>
      <c r="G28" s="57"/>
      <c r="H28" s="57"/>
      <c r="I28" s="57"/>
      <c r="J28" s="64"/>
      <c r="K28" s="64"/>
    </row>
    <row r="29" spans="1:11" x14ac:dyDescent="0.2">
      <c r="A29" s="56" t="s">
        <v>424</v>
      </c>
      <c r="B29" s="57">
        <v>635</v>
      </c>
      <c r="C29" s="57">
        <v>90</v>
      </c>
      <c r="D29" s="57">
        <v>4</v>
      </c>
      <c r="E29" s="57">
        <v>96</v>
      </c>
      <c r="F29" s="57">
        <v>6</v>
      </c>
      <c r="G29" s="57">
        <v>535</v>
      </c>
      <c r="H29" s="57">
        <v>629</v>
      </c>
      <c r="I29" s="57">
        <v>-6</v>
      </c>
      <c r="J29" s="64"/>
      <c r="K29" s="64"/>
    </row>
    <row r="30" spans="1:11" x14ac:dyDescent="0.2">
      <c r="A30" s="56" t="s">
        <v>425</v>
      </c>
      <c r="B30" s="57">
        <v>742</v>
      </c>
      <c r="C30" s="57">
        <v>102</v>
      </c>
      <c r="D30" s="57">
        <v>12</v>
      </c>
      <c r="E30" s="57">
        <v>105</v>
      </c>
      <c r="F30" s="57">
        <v>11</v>
      </c>
      <c r="G30" s="57">
        <v>629</v>
      </c>
      <c r="H30" s="57">
        <v>743</v>
      </c>
      <c r="I30" s="57">
        <v>1</v>
      </c>
      <c r="J30" s="64"/>
      <c r="K30" s="64"/>
    </row>
    <row r="31" spans="1:11" x14ac:dyDescent="0.2">
      <c r="A31" s="56" t="s">
        <v>426</v>
      </c>
      <c r="B31" s="57">
        <v>652</v>
      </c>
      <c r="C31" s="57">
        <v>101</v>
      </c>
      <c r="D31" s="57">
        <v>7</v>
      </c>
      <c r="E31" s="57">
        <v>113</v>
      </c>
      <c r="F31" s="57">
        <v>6</v>
      </c>
      <c r="G31" s="57">
        <v>534</v>
      </c>
      <c r="H31" s="57">
        <v>642</v>
      </c>
      <c r="I31" s="57">
        <v>-10</v>
      </c>
      <c r="J31" s="64"/>
      <c r="K31" s="64"/>
    </row>
    <row r="32" spans="1:11" x14ac:dyDescent="0.2">
      <c r="A32" s="56" t="s">
        <v>427</v>
      </c>
      <c r="B32" s="57">
        <v>524</v>
      </c>
      <c r="C32" s="57">
        <v>74</v>
      </c>
      <c r="D32" s="57">
        <v>4</v>
      </c>
      <c r="E32" s="57">
        <v>70</v>
      </c>
      <c r="F32" s="57">
        <v>3</v>
      </c>
      <c r="G32" s="57">
        <v>452</v>
      </c>
      <c r="H32" s="57">
        <v>530</v>
      </c>
      <c r="I32" s="57">
        <v>6</v>
      </c>
      <c r="J32" s="64"/>
      <c r="K32" s="64"/>
    </row>
    <row r="33" spans="1:11" x14ac:dyDescent="0.2">
      <c r="A33" s="56" t="s">
        <v>428</v>
      </c>
      <c r="B33" s="57">
        <v>712</v>
      </c>
      <c r="C33" s="57">
        <v>89</v>
      </c>
      <c r="D33" s="57">
        <v>14</v>
      </c>
      <c r="E33" s="57">
        <v>85</v>
      </c>
      <c r="F33" s="57">
        <v>16</v>
      </c>
      <c r="G33" s="57">
        <v>612</v>
      </c>
      <c r="H33" s="57">
        <v>715</v>
      </c>
      <c r="I33" s="57">
        <v>3</v>
      </c>
      <c r="J33" s="64"/>
      <c r="K33" s="64"/>
    </row>
    <row r="34" spans="1:11" x14ac:dyDescent="0.2">
      <c r="A34" s="55" t="s">
        <v>376</v>
      </c>
      <c r="B34" s="57"/>
      <c r="C34" s="57"/>
      <c r="D34" s="57"/>
      <c r="E34" s="57"/>
      <c r="F34" s="57"/>
      <c r="G34" s="57"/>
      <c r="H34" s="57"/>
      <c r="I34" s="57"/>
      <c r="J34" s="64"/>
      <c r="K34" s="64"/>
    </row>
    <row r="35" spans="1:11" x14ac:dyDescent="0.2">
      <c r="A35" s="56" t="s">
        <v>429</v>
      </c>
      <c r="B35" s="57">
        <v>1041</v>
      </c>
      <c r="C35" s="57">
        <v>141</v>
      </c>
      <c r="D35" s="57">
        <v>7</v>
      </c>
      <c r="E35" s="57">
        <v>118</v>
      </c>
      <c r="F35" s="57">
        <v>12</v>
      </c>
      <c r="G35" s="57">
        <v>911</v>
      </c>
      <c r="H35" s="57">
        <v>1059</v>
      </c>
      <c r="I35" s="57">
        <v>18</v>
      </c>
      <c r="J35" s="64"/>
      <c r="K35" s="64"/>
    </row>
    <row r="36" spans="1:11" x14ac:dyDescent="0.2">
      <c r="A36" s="56" t="s">
        <v>430</v>
      </c>
      <c r="B36" s="57">
        <v>1992</v>
      </c>
      <c r="C36" s="57">
        <v>267</v>
      </c>
      <c r="D36" s="57">
        <v>32</v>
      </c>
      <c r="E36" s="57">
        <v>272</v>
      </c>
      <c r="F36" s="57">
        <v>21</v>
      </c>
      <c r="G36" s="57">
        <v>1700</v>
      </c>
      <c r="H36" s="57">
        <v>1999</v>
      </c>
      <c r="I36" s="57">
        <v>7</v>
      </c>
      <c r="J36" s="64"/>
      <c r="K36" s="64"/>
    </row>
    <row r="37" spans="1:11" x14ac:dyDescent="0.2">
      <c r="A37" s="56" t="s">
        <v>431</v>
      </c>
      <c r="B37" s="57">
        <v>789</v>
      </c>
      <c r="C37" s="57">
        <v>117</v>
      </c>
      <c r="D37" s="57">
        <v>10</v>
      </c>
      <c r="E37" s="57">
        <v>99</v>
      </c>
      <c r="F37" s="57">
        <v>12</v>
      </c>
      <c r="G37" s="57">
        <v>680</v>
      </c>
      <c r="H37" s="57">
        <v>807</v>
      </c>
      <c r="I37" s="57">
        <v>18</v>
      </c>
      <c r="J37" s="64"/>
      <c r="K37" s="64"/>
    </row>
    <row r="38" spans="1:11" x14ac:dyDescent="0.2">
      <c r="A38" s="58" t="s">
        <v>432</v>
      </c>
      <c r="B38" s="57">
        <v>414</v>
      </c>
      <c r="C38" s="57">
        <v>45</v>
      </c>
      <c r="D38" s="57">
        <v>10</v>
      </c>
      <c r="E38" s="57">
        <v>62</v>
      </c>
      <c r="F38" s="57">
        <v>9</v>
      </c>
      <c r="G38" s="57">
        <v>343</v>
      </c>
      <c r="H38" s="57">
        <v>398</v>
      </c>
      <c r="I38" s="57">
        <v>-16</v>
      </c>
      <c r="J38" s="64"/>
      <c r="K38" s="64"/>
    </row>
    <row r="39" spans="1:11" x14ac:dyDescent="0.2">
      <c r="A39" s="55" t="s">
        <v>387</v>
      </c>
      <c r="B39" s="57"/>
      <c r="C39" s="57"/>
      <c r="D39" s="57"/>
      <c r="E39" s="57"/>
      <c r="F39" s="57"/>
      <c r="G39" s="57"/>
      <c r="H39" s="57"/>
      <c r="I39" s="57"/>
      <c r="J39" s="64"/>
      <c r="K39" s="64"/>
    </row>
    <row r="40" spans="1:11" x14ac:dyDescent="0.2">
      <c r="A40" s="56" t="s">
        <v>433</v>
      </c>
      <c r="B40" s="57">
        <v>1755</v>
      </c>
      <c r="C40" s="57">
        <v>257</v>
      </c>
      <c r="D40" s="57">
        <v>20</v>
      </c>
      <c r="E40" s="57">
        <v>292</v>
      </c>
      <c r="F40" s="57">
        <v>2</v>
      </c>
      <c r="G40" s="57">
        <v>1469</v>
      </c>
      <c r="H40" s="57">
        <v>1746</v>
      </c>
      <c r="I40" s="57">
        <v>-9</v>
      </c>
      <c r="J40" s="64"/>
      <c r="K40" s="64"/>
    </row>
    <row r="41" spans="1:11" x14ac:dyDescent="0.2">
      <c r="A41" s="56" t="s">
        <v>434</v>
      </c>
      <c r="B41" s="57">
        <v>269</v>
      </c>
      <c r="C41" s="57">
        <v>35</v>
      </c>
      <c r="D41" s="57">
        <v>3</v>
      </c>
      <c r="E41" s="57">
        <v>44</v>
      </c>
      <c r="F41" s="57">
        <v>2</v>
      </c>
      <c r="G41" s="57">
        <v>223</v>
      </c>
      <c r="H41" s="57">
        <v>261</v>
      </c>
      <c r="I41" s="57">
        <v>-8</v>
      </c>
      <c r="J41" s="64"/>
      <c r="K41" s="64"/>
    </row>
    <row r="42" spans="1:11" x14ac:dyDescent="0.2">
      <c r="A42" s="56" t="s">
        <v>435</v>
      </c>
      <c r="B42" s="57">
        <v>319</v>
      </c>
      <c r="C42" s="57">
        <v>66</v>
      </c>
      <c r="D42" s="57">
        <v>3</v>
      </c>
      <c r="E42" s="57">
        <v>47</v>
      </c>
      <c r="F42" s="57">
        <v>7</v>
      </c>
      <c r="G42" s="57">
        <v>266</v>
      </c>
      <c r="H42" s="57">
        <v>335</v>
      </c>
      <c r="I42" s="57">
        <v>16</v>
      </c>
      <c r="J42" s="64"/>
      <c r="K42" s="64"/>
    </row>
    <row r="43" spans="1:11" x14ac:dyDescent="0.2">
      <c r="A43" s="56" t="s">
        <v>390</v>
      </c>
      <c r="B43" s="57">
        <v>113</v>
      </c>
      <c r="C43" s="57">
        <v>32</v>
      </c>
      <c r="D43" s="57">
        <v>2</v>
      </c>
      <c r="E43" s="57">
        <v>20</v>
      </c>
      <c r="F43" s="57">
        <v>3</v>
      </c>
      <c r="G43" s="57">
        <v>90</v>
      </c>
      <c r="H43" s="57">
        <v>124</v>
      </c>
      <c r="I43" s="57">
        <v>11</v>
      </c>
      <c r="J43" s="64"/>
      <c r="K43" s="64"/>
    </row>
    <row r="44" spans="1:11" x14ac:dyDescent="0.2">
      <c r="A44" s="56" t="s">
        <v>391</v>
      </c>
      <c r="B44" s="57">
        <v>299</v>
      </c>
      <c r="C44" s="57">
        <v>24</v>
      </c>
      <c r="D44" s="57">
        <v>0</v>
      </c>
      <c r="E44" s="57">
        <v>31</v>
      </c>
      <c r="F44" s="57">
        <v>2</v>
      </c>
      <c r="G44" s="57">
        <v>266</v>
      </c>
      <c r="H44" s="57">
        <v>290</v>
      </c>
      <c r="I44" s="57">
        <v>-9</v>
      </c>
      <c r="J44" s="64"/>
      <c r="K44" s="64"/>
    </row>
    <row r="45" spans="1:11" x14ac:dyDescent="0.2">
      <c r="A45" s="55" t="s">
        <v>573</v>
      </c>
      <c r="B45" s="57"/>
      <c r="C45" s="57"/>
      <c r="D45" s="57"/>
      <c r="E45" s="57"/>
      <c r="F45" s="57"/>
      <c r="G45" s="57"/>
      <c r="H45" s="57"/>
      <c r="I45" s="57"/>
      <c r="J45" s="64"/>
      <c r="K45" s="64"/>
    </row>
    <row r="46" spans="1:11" x14ac:dyDescent="0.2">
      <c r="A46" s="56" t="s">
        <v>438</v>
      </c>
      <c r="B46" s="57">
        <v>1949</v>
      </c>
      <c r="C46" s="57">
        <v>277</v>
      </c>
      <c r="D46" s="57">
        <v>14</v>
      </c>
      <c r="E46" s="57">
        <v>306</v>
      </c>
      <c r="F46" s="57">
        <v>22</v>
      </c>
      <c r="G46" s="57">
        <v>1626</v>
      </c>
      <c r="H46" s="57">
        <v>1917</v>
      </c>
      <c r="I46" s="57">
        <v>-32</v>
      </c>
      <c r="J46" s="64"/>
      <c r="K46" s="64"/>
    </row>
    <row r="47" spans="1:11" x14ac:dyDescent="0.2">
      <c r="A47" s="56" t="s">
        <v>439</v>
      </c>
      <c r="B47" s="57">
        <v>547</v>
      </c>
      <c r="C47" s="57">
        <v>73</v>
      </c>
      <c r="D47" s="57">
        <v>13</v>
      </c>
      <c r="E47" s="57">
        <v>85</v>
      </c>
      <c r="F47" s="57">
        <v>1</v>
      </c>
      <c r="G47" s="57">
        <v>461</v>
      </c>
      <c r="H47" s="57">
        <v>547</v>
      </c>
      <c r="I47" s="57">
        <v>0</v>
      </c>
      <c r="J47" s="64"/>
      <c r="K47" s="64"/>
    </row>
    <row r="48" spans="1:11" x14ac:dyDescent="0.2">
      <c r="A48" s="56" t="s">
        <v>440</v>
      </c>
      <c r="B48" s="57">
        <v>1136</v>
      </c>
      <c r="C48" s="57">
        <v>141</v>
      </c>
      <c r="D48" s="57">
        <v>6</v>
      </c>
      <c r="E48" s="57">
        <v>136</v>
      </c>
      <c r="F48" s="57">
        <v>5</v>
      </c>
      <c r="G48" s="57">
        <v>997</v>
      </c>
      <c r="H48" s="57">
        <v>1144</v>
      </c>
      <c r="I48" s="57">
        <v>8</v>
      </c>
      <c r="J48" s="64"/>
      <c r="K48" s="64"/>
    </row>
    <row r="49" spans="1:11" x14ac:dyDescent="0.2">
      <c r="A49" s="56" t="s">
        <v>441</v>
      </c>
      <c r="B49" s="57">
        <v>607</v>
      </c>
      <c r="C49" s="57">
        <v>76</v>
      </c>
      <c r="D49" s="57">
        <v>8</v>
      </c>
      <c r="E49" s="57">
        <v>90</v>
      </c>
      <c r="F49" s="57">
        <v>11</v>
      </c>
      <c r="G49" s="57">
        <v>507</v>
      </c>
      <c r="H49" s="57">
        <v>591</v>
      </c>
      <c r="I49" s="57">
        <v>-16</v>
      </c>
      <c r="J49" s="64"/>
      <c r="K49" s="64"/>
    </row>
    <row r="50" spans="1:11" x14ac:dyDescent="0.2">
      <c r="A50" s="56" t="s">
        <v>442</v>
      </c>
      <c r="B50" s="57">
        <v>252</v>
      </c>
      <c r="C50" s="57">
        <v>45</v>
      </c>
      <c r="D50" s="57">
        <v>1</v>
      </c>
      <c r="E50" s="57">
        <v>48</v>
      </c>
      <c r="F50" s="57">
        <v>2</v>
      </c>
      <c r="G50" s="57">
        <v>203</v>
      </c>
      <c r="H50" s="57">
        <v>249</v>
      </c>
      <c r="I50" s="57">
        <v>-3</v>
      </c>
      <c r="J50" s="64"/>
      <c r="K50" s="64"/>
    </row>
    <row r="51" spans="1:11" x14ac:dyDescent="0.2">
      <c r="A51" s="55" t="s">
        <v>574</v>
      </c>
      <c r="B51" s="57"/>
      <c r="C51" s="57"/>
      <c r="D51" s="57"/>
      <c r="E51" s="57"/>
      <c r="F51" s="57"/>
      <c r="G51" s="57"/>
      <c r="H51" s="57"/>
      <c r="I51" s="57"/>
      <c r="J51" s="64"/>
      <c r="K51" s="64"/>
    </row>
    <row r="52" spans="1:11" x14ac:dyDescent="0.2">
      <c r="A52" s="56" t="s">
        <v>392</v>
      </c>
      <c r="B52" s="57">
        <v>1169</v>
      </c>
      <c r="C52" s="57">
        <v>209</v>
      </c>
      <c r="D52" s="57">
        <v>15</v>
      </c>
      <c r="E52" s="57">
        <v>204</v>
      </c>
      <c r="F52" s="57">
        <v>10</v>
      </c>
      <c r="G52" s="57">
        <v>956</v>
      </c>
      <c r="H52" s="57">
        <v>1180</v>
      </c>
      <c r="I52" s="57">
        <v>11</v>
      </c>
      <c r="J52" s="64"/>
      <c r="K52" s="64"/>
    </row>
    <row r="53" spans="1:11" x14ac:dyDescent="0.2">
      <c r="A53" s="56" t="s">
        <v>558</v>
      </c>
      <c r="B53" s="57">
        <v>1059</v>
      </c>
      <c r="C53" s="57">
        <v>180</v>
      </c>
      <c r="D53" s="57">
        <v>18</v>
      </c>
      <c r="E53" s="57">
        <v>173</v>
      </c>
      <c r="F53" s="57">
        <v>8</v>
      </c>
      <c r="G53" s="57">
        <v>880</v>
      </c>
      <c r="H53" s="57">
        <v>1078</v>
      </c>
      <c r="I53" s="57">
        <v>19</v>
      </c>
      <c r="J53" s="64"/>
      <c r="K53" s="64"/>
    </row>
    <row r="54" spans="1:11" x14ac:dyDescent="0.2">
      <c r="A54" s="56" t="s">
        <v>393</v>
      </c>
      <c r="B54" s="57">
        <v>322</v>
      </c>
      <c r="C54" s="57">
        <v>55</v>
      </c>
      <c r="D54" s="57">
        <v>9</v>
      </c>
      <c r="E54" s="57">
        <v>60</v>
      </c>
      <c r="F54" s="57">
        <v>3</v>
      </c>
      <c r="G54" s="57">
        <v>260</v>
      </c>
      <c r="H54" s="57">
        <v>324</v>
      </c>
      <c r="I54" s="57">
        <v>2</v>
      </c>
      <c r="J54" s="64"/>
      <c r="K54" s="64"/>
    </row>
    <row r="55" spans="1:11" x14ac:dyDescent="0.2">
      <c r="A55" s="56" t="s">
        <v>535</v>
      </c>
      <c r="B55" s="57">
        <v>487</v>
      </c>
      <c r="C55" s="57">
        <v>73</v>
      </c>
      <c r="D55" s="57">
        <v>12</v>
      </c>
      <c r="E55" s="57">
        <v>76</v>
      </c>
      <c r="F55" s="57">
        <v>4</v>
      </c>
      <c r="G55" s="57">
        <v>410</v>
      </c>
      <c r="H55" s="57">
        <v>495</v>
      </c>
      <c r="I55" s="57">
        <v>8</v>
      </c>
      <c r="J55" s="64"/>
      <c r="K55" s="64"/>
    </row>
    <row r="56" spans="1:11" x14ac:dyDescent="0.2">
      <c r="A56" s="56" t="s">
        <v>445</v>
      </c>
      <c r="B56" s="57">
        <v>202</v>
      </c>
      <c r="C56" s="57">
        <v>74</v>
      </c>
      <c r="D56" s="57">
        <v>4</v>
      </c>
      <c r="E56" s="57">
        <v>40</v>
      </c>
      <c r="F56" s="57">
        <v>2</v>
      </c>
      <c r="G56" s="57">
        <v>162</v>
      </c>
      <c r="H56" s="57">
        <v>240</v>
      </c>
      <c r="I56" s="57">
        <v>38</v>
      </c>
      <c r="J56" s="64"/>
      <c r="K56" s="64"/>
    </row>
    <row r="57" spans="1:11" x14ac:dyDescent="0.2">
      <c r="A57" s="55" t="s">
        <v>575</v>
      </c>
      <c r="B57" s="57"/>
      <c r="C57" s="57"/>
      <c r="D57" s="57"/>
      <c r="E57" s="57"/>
      <c r="F57" s="57"/>
      <c r="G57" s="57"/>
      <c r="H57" s="57"/>
      <c r="I57" s="57"/>
      <c r="J57" s="64"/>
      <c r="K57" s="64"/>
    </row>
    <row r="58" spans="1:11" x14ac:dyDescent="0.2">
      <c r="A58" s="56" t="s">
        <v>446</v>
      </c>
      <c r="B58" s="57">
        <v>1300</v>
      </c>
      <c r="C58" s="57">
        <v>220</v>
      </c>
      <c r="D58" s="57">
        <v>43</v>
      </c>
      <c r="E58" s="57">
        <v>207</v>
      </c>
      <c r="F58" s="57">
        <v>16</v>
      </c>
      <c r="G58" s="57">
        <v>1079</v>
      </c>
      <c r="H58" s="57">
        <v>1342</v>
      </c>
      <c r="I58" s="57">
        <v>42</v>
      </c>
      <c r="J58" s="64"/>
      <c r="K58" s="64"/>
    </row>
    <row r="59" spans="1:11" x14ac:dyDescent="0.2">
      <c r="A59" s="56" t="s">
        <v>447</v>
      </c>
      <c r="B59" s="57">
        <v>774</v>
      </c>
      <c r="C59" s="57">
        <v>124</v>
      </c>
      <c r="D59" s="57">
        <v>9</v>
      </c>
      <c r="E59" s="57">
        <v>132</v>
      </c>
      <c r="F59" s="57">
        <v>7</v>
      </c>
      <c r="G59" s="57">
        <v>636</v>
      </c>
      <c r="H59" s="57">
        <v>769</v>
      </c>
      <c r="I59" s="57">
        <v>-5</v>
      </c>
      <c r="J59" s="64"/>
      <c r="K59" s="64"/>
    </row>
    <row r="60" spans="1:11" x14ac:dyDescent="0.2">
      <c r="A60" s="56" t="s">
        <v>448</v>
      </c>
      <c r="B60" s="57">
        <v>1249</v>
      </c>
      <c r="C60" s="57">
        <v>180</v>
      </c>
      <c r="D60" s="57">
        <v>19</v>
      </c>
      <c r="E60" s="57">
        <v>190</v>
      </c>
      <c r="F60" s="57">
        <v>14</v>
      </c>
      <c r="G60" s="57">
        <v>1053</v>
      </c>
      <c r="H60" s="57">
        <v>1252</v>
      </c>
      <c r="I60" s="57">
        <v>3</v>
      </c>
      <c r="J60" s="64"/>
      <c r="K60" s="64"/>
    </row>
    <row r="61" spans="1:11" x14ac:dyDescent="0.2">
      <c r="A61" s="58" t="s">
        <v>450</v>
      </c>
      <c r="B61" s="57">
        <v>287</v>
      </c>
      <c r="C61" s="57">
        <v>22</v>
      </c>
      <c r="D61" s="57">
        <v>5</v>
      </c>
      <c r="E61" s="57">
        <v>53</v>
      </c>
      <c r="F61" s="57">
        <v>108</v>
      </c>
      <c r="G61" s="57">
        <v>127</v>
      </c>
      <c r="H61" s="57">
        <v>154</v>
      </c>
      <c r="I61" s="57">
        <v>-133</v>
      </c>
      <c r="J61" s="64"/>
      <c r="K61" s="64"/>
    </row>
    <row r="62" spans="1:11" x14ac:dyDescent="0.2">
      <c r="A62" s="56" t="s">
        <v>397</v>
      </c>
      <c r="B62" s="57">
        <v>292</v>
      </c>
      <c r="C62" s="57">
        <v>57</v>
      </c>
      <c r="D62" s="57">
        <v>10</v>
      </c>
      <c r="E62" s="57">
        <v>65</v>
      </c>
      <c r="F62" s="57">
        <v>2</v>
      </c>
      <c r="G62" s="57">
        <v>226</v>
      </c>
      <c r="H62" s="57">
        <v>293</v>
      </c>
      <c r="I62" s="57">
        <v>1</v>
      </c>
      <c r="J62" s="64"/>
      <c r="K62" s="64"/>
    </row>
    <row r="63" spans="1:11" x14ac:dyDescent="0.2">
      <c r="A63" s="56" t="s">
        <v>394</v>
      </c>
      <c r="B63" s="57">
        <v>442</v>
      </c>
      <c r="C63" s="57">
        <v>50</v>
      </c>
      <c r="D63" s="57">
        <v>3</v>
      </c>
      <c r="E63" s="57">
        <v>39</v>
      </c>
      <c r="F63" s="57">
        <v>5</v>
      </c>
      <c r="G63" s="57">
        <v>401</v>
      </c>
      <c r="H63" s="57">
        <v>454</v>
      </c>
      <c r="I63" s="57">
        <v>12</v>
      </c>
      <c r="J63" s="64"/>
      <c r="K63" s="64"/>
    </row>
    <row r="64" spans="1:11" x14ac:dyDescent="0.2">
      <c r="A64" s="58" t="s">
        <v>576</v>
      </c>
      <c r="B64" s="57">
        <v>949</v>
      </c>
      <c r="C64" s="57">
        <v>202</v>
      </c>
      <c r="D64" s="57">
        <v>74</v>
      </c>
      <c r="E64" s="57">
        <v>184</v>
      </c>
      <c r="F64" s="57">
        <v>9</v>
      </c>
      <c r="G64" s="57">
        <v>757</v>
      </c>
      <c r="H64" s="57">
        <v>1033</v>
      </c>
      <c r="I64" s="57">
        <v>84</v>
      </c>
      <c r="J64" s="64"/>
      <c r="K64" s="64"/>
    </row>
    <row r="65" spans="1:11" x14ac:dyDescent="0.2">
      <c r="A65" s="55" t="s">
        <v>211</v>
      </c>
      <c r="B65" s="57"/>
      <c r="C65" s="57"/>
      <c r="D65" s="57"/>
      <c r="E65" s="57"/>
      <c r="F65" s="57"/>
      <c r="G65" s="57"/>
      <c r="H65" s="57"/>
      <c r="I65" s="57"/>
      <c r="J65" s="64"/>
      <c r="K65" s="64"/>
    </row>
    <row r="66" spans="1:11" x14ac:dyDescent="0.2">
      <c r="A66" s="56" t="s">
        <v>785</v>
      </c>
      <c r="B66" s="57">
        <v>235</v>
      </c>
      <c r="C66" s="57">
        <v>31</v>
      </c>
      <c r="D66" s="57">
        <v>26</v>
      </c>
      <c r="E66" s="57">
        <v>36</v>
      </c>
      <c r="F66" s="57">
        <v>9</v>
      </c>
      <c r="G66" s="57">
        <v>191</v>
      </c>
      <c r="H66" s="57">
        <v>248</v>
      </c>
      <c r="I66" s="57">
        <v>13</v>
      </c>
      <c r="J66" s="64"/>
      <c r="K66" s="64"/>
    </row>
    <row r="67" spans="1:11" x14ac:dyDescent="0.2">
      <c r="A67" s="56" t="s">
        <v>453</v>
      </c>
      <c r="B67" s="57">
        <v>978</v>
      </c>
      <c r="C67" s="57">
        <v>139</v>
      </c>
      <c r="D67" s="57">
        <v>10</v>
      </c>
      <c r="E67" s="57">
        <v>158</v>
      </c>
      <c r="F67" s="57">
        <v>37</v>
      </c>
      <c r="G67" s="57">
        <v>786</v>
      </c>
      <c r="H67" s="57">
        <v>935</v>
      </c>
      <c r="I67" s="57">
        <v>-43</v>
      </c>
      <c r="J67" s="64"/>
      <c r="K67" s="64"/>
    </row>
    <row r="68" spans="1:11" x14ac:dyDescent="0.2">
      <c r="A68" s="56" t="s">
        <v>454</v>
      </c>
      <c r="B68" s="57">
        <v>1649</v>
      </c>
      <c r="C68" s="57">
        <v>261</v>
      </c>
      <c r="D68" s="57">
        <v>15</v>
      </c>
      <c r="E68" s="57">
        <v>225</v>
      </c>
      <c r="F68" s="57">
        <v>17</v>
      </c>
      <c r="G68" s="57">
        <v>1411</v>
      </c>
      <c r="H68" s="57">
        <v>1687</v>
      </c>
      <c r="I68" s="57">
        <v>38</v>
      </c>
      <c r="J68" s="64"/>
      <c r="K68" s="64"/>
    </row>
    <row r="69" spans="1:11" x14ac:dyDescent="0.2">
      <c r="A69" s="56" t="s">
        <v>455</v>
      </c>
      <c r="B69" s="57">
        <v>608</v>
      </c>
      <c r="C69" s="57">
        <v>108</v>
      </c>
      <c r="D69" s="57">
        <v>18</v>
      </c>
      <c r="E69" s="57">
        <v>106</v>
      </c>
      <c r="F69" s="57">
        <v>5</v>
      </c>
      <c r="G69" s="57">
        <v>500</v>
      </c>
      <c r="H69" s="57">
        <v>626</v>
      </c>
      <c r="I69" s="57">
        <v>18</v>
      </c>
      <c r="J69" s="64"/>
      <c r="K69" s="64"/>
    </row>
    <row r="70" spans="1:11" x14ac:dyDescent="0.2">
      <c r="A70" s="56" t="s">
        <v>456</v>
      </c>
      <c r="B70" s="57">
        <v>423</v>
      </c>
      <c r="C70" s="57">
        <v>66</v>
      </c>
      <c r="D70" s="57">
        <v>5</v>
      </c>
      <c r="E70" s="57">
        <v>70</v>
      </c>
      <c r="F70" s="57">
        <v>7</v>
      </c>
      <c r="G70" s="57">
        <v>346</v>
      </c>
      <c r="H70" s="57">
        <v>417</v>
      </c>
      <c r="I70" s="57">
        <v>-6</v>
      </c>
      <c r="J70" s="64"/>
      <c r="K70" s="64"/>
    </row>
    <row r="71" spans="1:11" x14ac:dyDescent="0.2">
      <c r="A71" s="56" t="s">
        <v>457</v>
      </c>
      <c r="B71" s="57">
        <v>247</v>
      </c>
      <c r="C71" s="57">
        <v>47</v>
      </c>
      <c r="D71" s="57">
        <v>5</v>
      </c>
      <c r="E71" s="57">
        <v>29</v>
      </c>
      <c r="F71" s="57">
        <v>5</v>
      </c>
      <c r="G71" s="57">
        <v>213</v>
      </c>
      <c r="H71" s="57">
        <v>265</v>
      </c>
      <c r="I71" s="57">
        <v>18</v>
      </c>
      <c r="J71" s="64"/>
      <c r="K71" s="64"/>
    </row>
    <row r="72" spans="1:11" x14ac:dyDescent="0.2">
      <c r="A72" s="55" t="s">
        <v>212</v>
      </c>
      <c r="B72" s="57"/>
      <c r="C72" s="57"/>
      <c r="D72" s="57"/>
      <c r="E72" s="57"/>
      <c r="F72" s="57"/>
      <c r="G72" s="57"/>
      <c r="H72" s="57"/>
      <c r="I72" s="57"/>
      <c r="J72" s="64"/>
      <c r="K72" s="64"/>
    </row>
    <row r="73" spans="1:11" x14ac:dyDescent="0.2">
      <c r="A73" s="56" t="s">
        <v>458</v>
      </c>
      <c r="B73" s="57">
        <v>1481</v>
      </c>
      <c r="C73" s="57">
        <v>230</v>
      </c>
      <c r="D73" s="57">
        <v>18</v>
      </c>
      <c r="E73" s="57">
        <v>234</v>
      </c>
      <c r="F73" s="57">
        <v>21</v>
      </c>
      <c r="G73" s="57">
        <v>1232</v>
      </c>
      <c r="H73" s="57">
        <v>1480</v>
      </c>
      <c r="I73" s="57">
        <v>-1</v>
      </c>
      <c r="J73" s="64"/>
      <c r="K73" s="64"/>
    </row>
    <row r="74" spans="1:11" x14ac:dyDescent="0.2">
      <c r="A74" s="56" t="s">
        <v>459</v>
      </c>
      <c r="B74" s="57">
        <v>834</v>
      </c>
      <c r="C74" s="57">
        <v>147</v>
      </c>
      <c r="D74" s="57">
        <v>9</v>
      </c>
      <c r="E74" s="57">
        <v>111</v>
      </c>
      <c r="F74" s="57">
        <v>7</v>
      </c>
      <c r="G74" s="57">
        <v>717</v>
      </c>
      <c r="H74" s="57">
        <v>873</v>
      </c>
      <c r="I74" s="57">
        <v>39</v>
      </c>
      <c r="J74" s="64"/>
      <c r="K74" s="64"/>
    </row>
    <row r="75" spans="1:11" x14ac:dyDescent="0.2">
      <c r="A75" s="56" t="s">
        <v>460</v>
      </c>
      <c r="B75" s="57">
        <v>807</v>
      </c>
      <c r="C75" s="57">
        <v>136</v>
      </c>
      <c r="D75" s="57">
        <v>8</v>
      </c>
      <c r="E75" s="57">
        <v>156</v>
      </c>
      <c r="F75" s="57">
        <v>2</v>
      </c>
      <c r="G75" s="57">
        <v>649</v>
      </c>
      <c r="H75" s="57">
        <v>793</v>
      </c>
      <c r="I75" s="57">
        <v>-14</v>
      </c>
      <c r="J75" s="64"/>
      <c r="K75" s="64"/>
    </row>
    <row r="76" spans="1:11" x14ac:dyDescent="0.2">
      <c r="A76" s="56" t="s">
        <v>461</v>
      </c>
      <c r="B76" s="57">
        <v>351</v>
      </c>
      <c r="C76" s="57">
        <v>58</v>
      </c>
      <c r="D76" s="57">
        <v>9</v>
      </c>
      <c r="E76" s="57">
        <v>53</v>
      </c>
      <c r="F76" s="57">
        <v>5</v>
      </c>
      <c r="G76" s="57">
        <v>294</v>
      </c>
      <c r="H76" s="57">
        <v>361</v>
      </c>
      <c r="I76" s="57">
        <v>10</v>
      </c>
      <c r="J76" s="64"/>
      <c r="K76" s="64"/>
    </row>
    <row r="77" spans="1:11" x14ac:dyDescent="0.2">
      <c r="A77" s="56" t="s">
        <v>462</v>
      </c>
      <c r="B77" s="57">
        <v>1622</v>
      </c>
      <c r="C77" s="57">
        <v>248</v>
      </c>
      <c r="D77" s="57">
        <v>27</v>
      </c>
      <c r="E77" s="57">
        <v>206</v>
      </c>
      <c r="F77" s="57">
        <v>27</v>
      </c>
      <c r="G77" s="57">
        <v>1392</v>
      </c>
      <c r="H77" s="57">
        <v>1667</v>
      </c>
      <c r="I77" s="57">
        <v>45</v>
      </c>
      <c r="J77" s="64"/>
      <c r="K77" s="64"/>
    </row>
    <row r="78" spans="1:11" x14ac:dyDescent="0.2">
      <c r="A78" s="55" t="s">
        <v>213</v>
      </c>
      <c r="B78" s="57"/>
      <c r="C78" s="57"/>
      <c r="D78" s="57"/>
      <c r="E78" s="57"/>
      <c r="F78" s="57"/>
      <c r="G78" s="57"/>
      <c r="H78" s="57"/>
      <c r="I78" s="57"/>
      <c r="J78" s="64"/>
      <c r="K78" s="64"/>
    </row>
    <row r="79" spans="1:11" x14ac:dyDescent="0.2">
      <c r="A79" s="56" t="s">
        <v>557</v>
      </c>
      <c r="B79" s="57">
        <v>530</v>
      </c>
      <c r="C79" s="57">
        <v>85</v>
      </c>
      <c r="D79" s="57">
        <v>4</v>
      </c>
      <c r="E79" s="57">
        <v>84</v>
      </c>
      <c r="F79" s="57">
        <v>1</v>
      </c>
      <c r="G79" s="57">
        <v>445</v>
      </c>
      <c r="H79" s="57">
        <v>534</v>
      </c>
      <c r="I79" s="57">
        <v>4</v>
      </c>
      <c r="J79" s="64"/>
      <c r="K79" s="64"/>
    </row>
    <row r="80" spans="1:11" x14ac:dyDescent="0.2">
      <c r="A80" s="56" t="s">
        <v>463</v>
      </c>
      <c r="B80" s="57">
        <v>1068</v>
      </c>
      <c r="C80" s="57">
        <v>175</v>
      </c>
      <c r="D80" s="57">
        <v>5</v>
      </c>
      <c r="E80" s="57">
        <v>179</v>
      </c>
      <c r="F80" s="57">
        <v>15</v>
      </c>
      <c r="G80" s="57">
        <v>876</v>
      </c>
      <c r="H80" s="57">
        <v>1056</v>
      </c>
      <c r="I80" s="57">
        <v>-12</v>
      </c>
      <c r="J80" s="64"/>
      <c r="K80" s="64"/>
    </row>
    <row r="81" spans="1:11" x14ac:dyDescent="0.2">
      <c r="A81" s="56" t="s">
        <v>464</v>
      </c>
      <c r="B81" s="57">
        <v>522</v>
      </c>
      <c r="C81" s="57">
        <v>84</v>
      </c>
      <c r="D81" s="57">
        <v>10</v>
      </c>
      <c r="E81" s="57">
        <v>96</v>
      </c>
      <c r="F81" s="57">
        <v>11</v>
      </c>
      <c r="G81" s="57">
        <v>416</v>
      </c>
      <c r="H81" s="57">
        <v>510</v>
      </c>
      <c r="I81" s="57">
        <v>-12</v>
      </c>
      <c r="J81" s="64"/>
      <c r="K81" s="64"/>
    </row>
    <row r="82" spans="1:11" x14ac:dyDescent="0.2">
      <c r="A82" s="56" t="s">
        <v>536</v>
      </c>
      <c r="B82" s="57">
        <v>610</v>
      </c>
      <c r="C82" s="57">
        <v>78</v>
      </c>
      <c r="D82" s="57">
        <v>2</v>
      </c>
      <c r="E82" s="57">
        <v>92</v>
      </c>
      <c r="F82" s="57">
        <v>5</v>
      </c>
      <c r="G82" s="57">
        <v>514</v>
      </c>
      <c r="H82" s="57">
        <v>594</v>
      </c>
      <c r="I82" s="57">
        <v>-16</v>
      </c>
      <c r="J82" s="64"/>
      <c r="K82" s="64"/>
    </row>
    <row r="83" spans="1:11" x14ac:dyDescent="0.2">
      <c r="A83" s="56" t="s">
        <v>465</v>
      </c>
      <c r="B83" s="57">
        <v>419</v>
      </c>
      <c r="C83" s="57">
        <v>50</v>
      </c>
      <c r="D83" s="57">
        <v>39</v>
      </c>
      <c r="E83" s="57">
        <v>54</v>
      </c>
      <c r="F83" s="57">
        <v>4</v>
      </c>
      <c r="G83" s="57">
        <v>398</v>
      </c>
      <c r="H83" s="57">
        <v>487</v>
      </c>
      <c r="I83" s="57">
        <v>68</v>
      </c>
      <c r="J83" s="64"/>
      <c r="K83" s="64"/>
    </row>
    <row r="84" spans="1:11" x14ac:dyDescent="0.2">
      <c r="A84" s="55" t="s">
        <v>214</v>
      </c>
      <c r="B84" s="57"/>
      <c r="C84" s="57"/>
      <c r="D84" s="57"/>
      <c r="E84" s="57"/>
      <c r="F84" s="57"/>
      <c r="G84" s="57"/>
      <c r="H84" s="57"/>
      <c r="I84" s="57"/>
      <c r="J84" s="64"/>
      <c r="K84" s="64"/>
    </row>
    <row r="85" spans="1:11" x14ac:dyDescent="0.2">
      <c r="A85" s="56" t="s">
        <v>466</v>
      </c>
      <c r="B85" s="57">
        <v>2058</v>
      </c>
      <c r="C85" s="57">
        <v>300</v>
      </c>
      <c r="D85" s="57">
        <v>16</v>
      </c>
      <c r="E85" s="57">
        <v>313</v>
      </c>
      <c r="F85" s="57">
        <v>20</v>
      </c>
      <c r="G85" s="57">
        <v>1733</v>
      </c>
      <c r="H85" s="57">
        <v>2049</v>
      </c>
      <c r="I85" s="57">
        <v>-9</v>
      </c>
      <c r="J85" s="64"/>
      <c r="K85" s="64"/>
    </row>
    <row r="86" spans="1:11" x14ac:dyDescent="0.2">
      <c r="A86" s="56" t="s">
        <v>467</v>
      </c>
      <c r="B86" s="57">
        <v>313</v>
      </c>
      <c r="C86" s="57">
        <v>53</v>
      </c>
      <c r="D86" s="57">
        <v>1</v>
      </c>
      <c r="E86" s="57">
        <v>42</v>
      </c>
      <c r="F86" s="57">
        <v>3</v>
      </c>
      <c r="G86" s="57">
        <v>268</v>
      </c>
      <c r="H86" s="57">
        <v>322</v>
      </c>
      <c r="I86" s="57">
        <v>9</v>
      </c>
      <c r="J86" s="64"/>
      <c r="K86" s="64"/>
    </row>
    <row r="87" spans="1:11" x14ac:dyDescent="0.2">
      <c r="A87" s="55" t="s">
        <v>215</v>
      </c>
      <c r="B87" s="57"/>
      <c r="C87" s="57"/>
      <c r="D87" s="57"/>
      <c r="F87" s="57"/>
      <c r="G87" s="57"/>
      <c r="H87" s="57"/>
      <c r="I87" s="57"/>
      <c r="J87" s="64"/>
      <c r="K87" s="64"/>
    </row>
    <row r="88" spans="1:11" x14ac:dyDescent="0.2">
      <c r="A88" s="56" t="s">
        <v>468</v>
      </c>
      <c r="B88" s="57">
        <v>710</v>
      </c>
      <c r="C88" s="57">
        <v>132</v>
      </c>
      <c r="D88" s="57">
        <v>10</v>
      </c>
      <c r="E88" s="57">
        <v>116</v>
      </c>
      <c r="F88" s="57">
        <v>11</v>
      </c>
      <c r="G88" s="57">
        <v>585</v>
      </c>
      <c r="H88" s="57">
        <v>727</v>
      </c>
      <c r="I88" s="57">
        <v>17</v>
      </c>
      <c r="J88" s="64"/>
      <c r="K88" s="64"/>
    </row>
    <row r="89" spans="1:11" x14ac:dyDescent="0.2">
      <c r="A89" s="56" t="s">
        <v>469</v>
      </c>
      <c r="B89" s="57">
        <v>1319</v>
      </c>
      <c r="C89" s="57">
        <v>221</v>
      </c>
      <c r="D89" s="57">
        <v>16</v>
      </c>
      <c r="E89" s="57">
        <v>188</v>
      </c>
      <c r="F89" s="57">
        <v>16</v>
      </c>
      <c r="G89" s="57">
        <v>1125</v>
      </c>
      <c r="H89" s="57">
        <v>1362</v>
      </c>
      <c r="I89" s="57">
        <v>43</v>
      </c>
      <c r="J89" s="64"/>
      <c r="K89" s="64"/>
    </row>
    <row r="90" spans="1:11" x14ac:dyDescent="0.2">
      <c r="A90" s="56" t="s">
        <v>470</v>
      </c>
      <c r="B90" s="57">
        <v>912</v>
      </c>
      <c r="C90" s="57">
        <v>142</v>
      </c>
      <c r="D90" s="57">
        <v>8</v>
      </c>
      <c r="E90" s="57">
        <v>141</v>
      </c>
      <c r="F90" s="57">
        <v>9</v>
      </c>
      <c r="G90" s="57">
        <v>763</v>
      </c>
      <c r="H90" s="57">
        <v>913</v>
      </c>
      <c r="I90" s="57">
        <v>1</v>
      </c>
      <c r="J90" s="64"/>
      <c r="K90" s="64"/>
    </row>
    <row r="91" spans="1:11" x14ac:dyDescent="0.2">
      <c r="A91" s="55" t="s">
        <v>216</v>
      </c>
      <c r="B91" s="57"/>
      <c r="C91" s="57"/>
      <c r="D91" s="57"/>
      <c r="E91" s="57"/>
      <c r="F91" s="57"/>
      <c r="G91" s="57"/>
      <c r="H91" s="57"/>
      <c r="I91" s="57"/>
      <c r="J91" s="64"/>
      <c r="K91" s="64"/>
    </row>
    <row r="92" spans="1:11" x14ac:dyDescent="0.2">
      <c r="A92" s="56" t="s">
        <v>471</v>
      </c>
      <c r="B92" s="57">
        <v>2442</v>
      </c>
      <c r="C92" s="57">
        <v>395</v>
      </c>
      <c r="D92" s="57">
        <v>28</v>
      </c>
      <c r="E92" s="57">
        <v>369</v>
      </c>
      <c r="F92" s="57">
        <v>18</v>
      </c>
      <c r="G92" s="57">
        <v>2067</v>
      </c>
      <c r="H92" s="57">
        <v>2490</v>
      </c>
      <c r="I92" s="57">
        <v>48</v>
      </c>
      <c r="J92" s="64"/>
      <c r="K92" s="64"/>
    </row>
    <row r="93" spans="1:11" x14ac:dyDescent="0.2">
      <c r="A93" s="56" t="s">
        <v>472</v>
      </c>
      <c r="B93" s="57">
        <v>261</v>
      </c>
      <c r="C93" s="57">
        <v>57</v>
      </c>
      <c r="D93" s="57">
        <v>2</v>
      </c>
      <c r="E93" s="57">
        <v>49</v>
      </c>
      <c r="F93" s="57">
        <v>3</v>
      </c>
      <c r="G93" s="57">
        <v>209</v>
      </c>
      <c r="H93" s="57">
        <v>268</v>
      </c>
      <c r="I93" s="57">
        <v>7</v>
      </c>
      <c r="J93" s="64"/>
      <c r="K93" s="64"/>
    </row>
    <row r="94" spans="1:11" x14ac:dyDescent="0.2">
      <c r="A94" s="55" t="s">
        <v>217</v>
      </c>
      <c r="B94" s="57"/>
      <c r="C94" s="57"/>
      <c r="D94" s="57"/>
      <c r="E94" s="57"/>
      <c r="F94" s="57"/>
      <c r="G94" s="57"/>
      <c r="H94" s="57"/>
      <c r="I94" s="57"/>
      <c r="J94" s="64"/>
      <c r="K94" s="64"/>
    </row>
    <row r="95" spans="1:11" x14ac:dyDescent="0.2">
      <c r="A95" s="56" t="s">
        <v>473</v>
      </c>
      <c r="B95" s="57">
        <v>45</v>
      </c>
      <c r="C95" s="57">
        <v>6</v>
      </c>
      <c r="D95" s="57">
        <v>3</v>
      </c>
      <c r="E95" s="57">
        <v>6</v>
      </c>
      <c r="F95" s="57">
        <v>1</v>
      </c>
      <c r="G95" s="57">
        <v>39</v>
      </c>
      <c r="H95" s="57">
        <v>48</v>
      </c>
      <c r="I95" s="57">
        <v>3</v>
      </c>
      <c r="J95" s="64"/>
      <c r="K95" s="64"/>
    </row>
    <row r="96" spans="1:11" x14ac:dyDescent="0.2">
      <c r="A96" s="56" t="s">
        <v>474</v>
      </c>
      <c r="B96" s="57">
        <v>91</v>
      </c>
      <c r="C96" s="57">
        <v>5</v>
      </c>
      <c r="D96" s="57">
        <v>1</v>
      </c>
      <c r="E96" s="57">
        <v>17</v>
      </c>
      <c r="F96" s="57">
        <v>0</v>
      </c>
      <c r="G96" s="57">
        <v>74</v>
      </c>
      <c r="H96" s="57">
        <v>80</v>
      </c>
      <c r="I96" s="57">
        <v>-11</v>
      </c>
      <c r="J96" s="64"/>
      <c r="K96" s="64"/>
    </row>
    <row r="97" spans="1:11" x14ac:dyDescent="0.2">
      <c r="A97" s="56" t="s">
        <v>475</v>
      </c>
      <c r="B97" s="57">
        <v>63</v>
      </c>
      <c r="C97" s="57">
        <v>8</v>
      </c>
      <c r="D97" s="57">
        <v>1</v>
      </c>
      <c r="E97" s="57">
        <v>3</v>
      </c>
      <c r="F97" s="57">
        <v>1</v>
      </c>
      <c r="G97" s="57">
        <v>59</v>
      </c>
      <c r="H97" s="57">
        <v>68</v>
      </c>
      <c r="I97" s="57">
        <v>5</v>
      </c>
      <c r="J97" s="64"/>
      <c r="K97" s="64"/>
    </row>
    <row r="98" spans="1:11" x14ac:dyDescent="0.2">
      <c r="A98" s="56" t="s">
        <v>476</v>
      </c>
      <c r="B98" s="57">
        <v>42</v>
      </c>
      <c r="C98" s="57">
        <v>8</v>
      </c>
      <c r="D98" s="57">
        <v>1</v>
      </c>
      <c r="E98" s="57">
        <v>11</v>
      </c>
      <c r="F98" s="57">
        <v>0</v>
      </c>
      <c r="G98" s="57">
        <v>31</v>
      </c>
      <c r="H98" s="57">
        <v>40</v>
      </c>
      <c r="I98" s="57">
        <v>-2</v>
      </c>
      <c r="J98" s="64"/>
      <c r="K98" s="64"/>
    </row>
    <row r="99" spans="1:11" x14ac:dyDescent="0.2">
      <c r="A99" s="56" t="s">
        <v>477</v>
      </c>
      <c r="B99" s="57">
        <v>3</v>
      </c>
      <c r="C99" s="57">
        <v>0</v>
      </c>
      <c r="D99" s="57">
        <v>0</v>
      </c>
      <c r="E99" s="57">
        <v>1</v>
      </c>
      <c r="F99" s="57">
        <v>0</v>
      </c>
      <c r="G99" s="57">
        <v>2</v>
      </c>
      <c r="H99" s="57">
        <v>2</v>
      </c>
      <c r="I99" s="57">
        <v>-1</v>
      </c>
      <c r="J99" s="64"/>
      <c r="K99" s="64"/>
    </row>
    <row r="100" spans="1:11" x14ac:dyDescent="0.2">
      <c r="A100" s="56" t="s">
        <v>478</v>
      </c>
      <c r="B100" s="57">
        <v>121</v>
      </c>
      <c r="C100" s="57">
        <v>22</v>
      </c>
      <c r="D100" s="57">
        <v>4</v>
      </c>
      <c r="E100" s="57">
        <v>14</v>
      </c>
      <c r="F100" s="57">
        <v>1</v>
      </c>
      <c r="G100" s="57">
        <v>106</v>
      </c>
      <c r="H100" s="57">
        <v>132</v>
      </c>
      <c r="I100" s="57">
        <v>11</v>
      </c>
      <c r="J100" s="64"/>
      <c r="K100" s="64"/>
    </row>
    <row r="101" spans="1:11" x14ac:dyDescent="0.2">
      <c r="A101" s="56" t="s">
        <v>479</v>
      </c>
      <c r="B101" s="57">
        <v>45</v>
      </c>
      <c r="C101" s="57">
        <v>10</v>
      </c>
      <c r="D101" s="57">
        <v>0</v>
      </c>
      <c r="E101" s="57">
        <v>7</v>
      </c>
      <c r="F101" s="57">
        <v>0</v>
      </c>
      <c r="G101" s="57">
        <v>38</v>
      </c>
      <c r="H101" s="57">
        <v>48</v>
      </c>
      <c r="I101" s="57">
        <v>3</v>
      </c>
      <c r="J101" s="64"/>
      <c r="K101" s="64"/>
    </row>
    <row r="102" spans="1:11" x14ac:dyDescent="0.2">
      <c r="A102" s="55" t="s">
        <v>218</v>
      </c>
      <c r="B102" s="57"/>
      <c r="C102" s="57"/>
      <c r="D102" s="57"/>
      <c r="E102" s="57"/>
      <c r="F102" s="57"/>
      <c r="G102" s="57"/>
      <c r="H102" s="57"/>
      <c r="I102" s="57"/>
      <c r="J102" s="64"/>
      <c r="K102" s="64"/>
    </row>
    <row r="103" spans="1:11" x14ac:dyDescent="0.2">
      <c r="A103" s="56" t="s">
        <v>480</v>
      </c>
      <c r="B103" s="57">
        <v>731</v>
      </c>
      <c r="C103" s="57">
        <v>98</v>
      </c>
      <c r="D103" s="57">
        <v>2</v>
      </c>
      <c r="E103" s="57">
        <v>132</v>
      </c>
      <c r="F103" s="57">
        <v>5</v>
      </c>
      <c r="G103" s="57">
        <v>595</v>
      </c>
      <c r="H103" s="57">
        <v>695</v>
      </c>
      <c r="I103" s="57">
        <v>-36</v>
      </c>
      <c r="J103" s="64"/>
      <c r="K103" s="64"/>
    </row>
    <row r="104" spans="1:11" x14ac:dyDescent="0.2">
      <c r="A104" s="56" t="s">
        <v>481</v>
      </c>
      <c r="B104" s="57">
        <v>361</v>
      </c>
      <c r="C104" s="57">
        <v>42</v>
      </c>
      <c r="D104" s="57">
        <v>9</v>
      </c>
      <c r="E104" s="57">
        <v>67</v>
      </c>
      <c r="F104" s="57">
        <v>3</v>
      </c>
      <c r="G104" s="57">
        <v>292</v>
      </c>
      <c r="H104" s="57">
        <v>343</v>
      </c>
      <c r="I104" s="57">
        <v>-18</v>
      </c>
      <c r="J104" s="64"/>
      <c r="K104" s="64"/>
    </row>
    <row r="105" spans="1:11" x14ac:dyDescent="0.2">
      <c r="A105" s="55" t="s">
        <v>219</v>
      </c>
      <c r="B105" s="57"/>
      <c r="C105" s="57"/>
      <c r="D105" s="57"/>
      <c r="E105" s="57"/>
      <c r="F105" s="57"/>
      <c r="G105" s="57"/>
      <c r="H105" s="57"/>
      <c r="I105" s="57"/>
      <c r="J105" s="64"/>
      <c r="K105" s="64"/>
    </row>
    <row r="106" spans="1:11" x14ac:dyDescent="0.2">
      <c r="A106" s="56" t="s">
        <v>482</v>
      </c>
      <c r="B106" s="57">
        <v>185</v>
      </c>
      <c r="C106" s="57">
        <v>16</v>
      </c>
      <c r="D106" s="57">
        <v>6</v>
      </c>
      <c r="E106" s="57">
        <v>28</v>
      </c>
      <c r="F106" s="57">
        <v>1</v>
      </c>
      <c r="G106" s="57">
        <v>159</v>
      </c>
      <c r="H106" s="57">
        <v>181</v>
      </c>
      <c r="I106" s="57">
        <v>-4</v>
      </c>
      <c r="J106" s="64"/>
      <c r="K106" s="64"/>
    </row>
    <row r="107" spans="1:11" x14ac:dyDescent="0.2">
      <c r="A107" s="56" t="s">
        <v>537</v>
      </c>
      <c r="B107" s="57">
        <v>420</v>
      </c>
      <c r="C107" s="57">
        <v>44</v>
      </c>
      <c r="D107" s="57">
        <v>2</v>
      </c>
      <c r="E107" s="57">
        <v>65</v>
      </c>
      <c r="F107" s="57">
        <v>4</v>
      </c>
      <c r="G107" s="57">
        <v>352</v>
      </c>
      <c r="H107" s="57">
        <v>398</v>
      </c>
      <c r="I107" s="57">
        <v>-22</v>
      </c>
      <c r="J107" s="64"/>
      <c r="K107" s="64"/>
    </row>
    <row r="108" spans="1:11" x14ac:dyDescent="0.2">
      <c r="A108" s="56" t="s">
        <v>483</v>
      </c>
      <c r="B108" s="57">
        <v>250</v>
      </c>
      <c r="C108" s="57">
        <v>19</v>
      </c>
      <c r="D108" s="57">
        <v>7</v>
      </c>
      <c r="E108" s="57">
        <v>29</v>
      </c>
      <c r="F108" s="57">
        <v>2</v>
      </c>
      <c r="G108" s="57">
        <v>221</v>
      </c>
      <c r="H108" s="57">
        <v>247</v>
      </c>
      <c r="I108" s="57">
        <v>-3</v>
      </c>
      <c r="J108" s="64"/>
      <c r="K108" s="64"/>
    </row>
    <row r="109" spans="1:11" x14ac:dyDescent="0.2">
      <c r="A109" s="56" t="s">
        <v>484</v>
      </c>
      <c r="B109" s="57">
        <v>175</v>
      </c>
      <c r="C109" s="57">
        <v>31</v>
      </c>
      <c r="D109" s="57">
        <v>0</v>
      </c>
      <c r="E109" s="57">
        <v>18</v>
      </c>
      <c r="F109" s="57">
        <v>4</v>
      </c>
      <c r="G109" s="57">
        <v>153</v>
      </c>
      <c r="H109" s="57">
        <v>184</v>
      </c>
      <c r="I109" s="57">
        <v>9</v>
      </c>
      <c r="J109" s="64"/>
      <c r="K109" s="64"/>
    </row>
    <row r="110" spans="1:11" x14ac:dyDescent="0.2">
      <c r="A110" s="56" t="s">
        <v>485</v>
      </c>
      <c r="B110" s="57">
        <v>114</v>
      </c>
      <c r="C110" s="57">
        <v>12</v>
      </c>
      <c r="D110" s="57">
        <v>0</v>
      </c>
      <c r="E110" s="57">
        <v>14</v>
      </c>
      <c r="F110" s="57">
        <v>5</v>
      </c>
      <c r="G110" s="57">
        <v>95</v>
      </c>
      <c r="H110" s="57">
        <v>107</v>
      </c>
      <c r="I110" s="57">
        <v>-7</v>
      </c>
      <c r="J110" s="64"/>
      <c r="K110" s="64"/>
    </row>
    <row r="111" spans="1:11" x14ac:dyDescent="0.2">
      <c r="A111" s="56" t="s">
        <v>486</v>
      </c>
      <c r="B111" s="57">
        <v>105</v>
      </c>
      <c r="C111" s="57">
        <v>14</v>
      </c>
      <c r="D111" s="57">
        <v>6</v>
      </c>
      <c r="E111" s="57">
        <v>16</v>
      </c>
      <c r="F111" s="57">
        <v>3</v>
      </c>
      <c r="G111" s="57">
        <v>86</v>
      </c>
      <c r="H111" s="57">
        <v>106</v>
      </c>
      <c r="I111" s="57">
        <v>1</v>
      </c>
      <c r="J111" s="64"/>
      <c r="K111" s="64"/>
    </row>
    <row r="112" spans="1:11" x14ac:dyDescent="0.2">
      <c r="A112" s="56" t="s">
        <v>487</v>
      </c>
      <c r="B112" s="57">
        <v>198</v>
      </c>
      <c r="C112" s="57">
        <v>46</v>
      </c>
      <c r="D112" s="57">
        <v>1</v>
      </c>
      <c r="E112" s="57">
        <v>34</v>
      </c>
      <c r="F112" s="57">
        <v>1</v>
      </c>
      <c r="G112" s="57">
        <v>168</v>
      </c>
      <c r="H112" s="57">
        <v>215</v>
      </c>
      <c r="I112" s="57">
        <v>17</v>
      </c>
      <c r="J112" s="64"/>
      <c r="K112" s="64"/>
    </row>
    <row r="113" spans="1:11" x14ac:dyDescent="0.2">
      <c r="A113" s="56" t="s">
        <v>488</v>
      </c>
      <c r="B113" s="57">
        <v>68</v>
      </c>
      <c r="C113" s="57">
        <v>21</v>
      </c>
      <c r="D113" s="57">
        <v>0</v>
      </c>
      <c r="E113" s="57">
        <v>5</v>
      </c>
      <c r="F113" s="57">
        <v>1</v>
      </c>
      <c r="G113" s="57">
        <v>62</v>
      </c>
      <c r="H113" s="57">
        <v>83</v>
      </c>
      <c r="I113" s="57">
        <v>15</v>
      </c>
      <c r="J113" s="64"/>
      <c r="K113" s="64"/>
    </row>
    <row r="114" spans="1:11" x14ac:dyDescent="0.2">
      <c r="A114" s="56" t="s">
        <v>220</v>
      </c>
      <c r="B114" s="57">
        <v>7336</v>
      </c>
      <c r="C114" s="57">
        <v>1506</v>
      </c>
      <c r="D114" s="57">
        <v>7</v>
      </c>
      <c r="E114" s="57">
        <v>1218</v>
      </c>
      <c r="F114" s="57">
        <v>5</v>
      </c>
      <c r="G114" s="57">
        <v>5868</v>
      </c>
      <c r="H114" s="57">
        <v>7381</v>
      </c>
      <c r="I114" s="57">
        <v>45</v>
      </c>
      <c r="J114" s="64"/>
      <c r="K114" s="64"/>
    </row>
    <row r="115" spans="1:11" x14ac:dyDescent="0.2">
      <c r="A115" s="56" t="s">
        <v>538</v>
      </c>
      <c r="H115" s="57"/>
      <c r="J115" s="64"/>
      <c r="K115" s="64"/>
    </row>
    <row r="116" spans="1:11" x14ac:dyDescent="0.2">
      <c r="J116" s="64"/>
    </row>
    <row r="117" spans="1:11" x14ac:dyDescent="0.2">
      <c r="J117" s="64"/>
    </row>
    <row r="118" spans="1:11" x14ac:dyDescent="0.2">
      <c r="J118" s="64"/>
    </row>
    <row r="119" spans="1:11" x14ac:dyDescent="0.2">
      <c r="J119" s="64"/>
    </row>
    <row r="120" spans="1:11" x14ac:dyDescent="0.2">
      <c r="J120" s="64"/>
    </row>
    <row r="121" spans="1:11" x14ac:dyDescent="0.2">
      <c r="J121" s="64"/>
    </row>
    <row r="122" spans="1:11" x14ac:dyDescent="0.2">
      <c r="J122" s="64"/>
    </row>
    <row r="123" spans="1:11" x14ac:dyDescent="0.2">
      <c r="J123" s="64"/>
    </row>
    <row r="124" spans="1:11" x14ac:dyDescent="0.2">
      <c r="J124" s="64"/>
    </row>
    <row r="125" spans="1:11" x14ac:dyDescent="0.2">
      <c r="J125" s="64"/>
    </row>
    <row r="126" spans="1:11" x14ac:dyDescent="0.2">
      <c r="J126" s="64"/>
    </row>
    <row r="127" spans="1:11" x14ac:dyDescent="0.2">
      <c r="J127" s="64"/>
    </row>
    <row r="128" spans="1:11" x14ac:dyDescent="0.2">
      <c r="J128" s="64"/>
    </row>
    <row r="129" spans="10:10" x14ac:dyDescent="0.2">
      <c r="J129" s="64"/>
    </row>
    <row r="130" spans="10:10" x14ac:dyDescent="0.2">
      <c r="J130" s="64"/>
    </row>
    <row r="131" spans="10:10" x14ac:dyDescent="0.2">
      <c r="J131" s="64"/>
    </row>
    <row r="132" spans="10:10" x14ac:dyDescent="0.2">
      <c r="J132" s="64"/>
    </row>
    <row r="133" spans="10:10" x14ac:dyDescent="0.2">
      <c r="J133" s="64"/>
    </row>
    <row r="134" spans="10:10" x14ac:dyDescent="0.2">
      <c r="J134" s="64"/>
    </row>
    <row r="135" spans="10:10" x14ac:dyDescent="0.2">
      <c r="J135" s="64"/>
    </row>
    <row r="136" spans="10:10" x14ac:dyDescent="0.2">
      <c r="J136" s="64"/>
    </row>
    <row r="137" spans="10:10" x14ac:dyDescent="0.2">
      <c r="J137" s="64"/>
    </row>
    <row r="138" spans="10:10" x14ac:dyDescent="0.2">
      <c r="J138" s="64"/>
    </row>
    <row r="139" spans="10:10" x14ac:dyDescent="0.2">
      <c r="J139" s="64"/>
    </row>
    <row r="140" spans="10:10" x14ac:dyDescent="0.2">
      <c r="J140" s="64"/>
    </row>
    <row r="141" spans="10:10" x14ac:dyDescent="0.2">
      <c r="J141" s="64"/>
    </row>
    <row r="142" spans="10:10" x14ac:dyDescent="0.2">
      <c r="J142" s="64"/>
    </row>
    <row r="143" spans="10:10" x14ac:dyDescent="0.2">
      <c r="J143" s="64"/>
    </row>
    <row r="144" spans="10:10" x14ac:dyDescent="0.2">
      <c r="J144" s="64"/>
    </row>
    <row r="145" spans="10:10" x14ac:dyDescent="0.2">
      <c r="J145" s="64"/>
    </row>
    <row r="146" spans="10:10" x14ac:dyDescent="0.2">
      <c r="J146" s="64"/>
    </row>
    <row r="147" spans="10:10" x14ac:dyDescent="0.2">
      <c r="J147" s="64"/>
    </row>
    <row r="148" spans="10:10" x14ac:dyDescent="0.2">
      <c r="J148" s="64"/>
    </row>
    <row r="149" spans="10:10" x14ac:dyDescent="0.2">
      <c r="J149" s="64"/>
    </row>
    <row r="150" spans="10:10" x14ac:dyDescent="0.2">
      <c r="J150" s="64"/>
    </row>
    <row r="151" spans="10:10" x14ac:dyDescent="0.2">
      <c r="J151" s="64"/>
    </row>
    <row r="152" spans="10:10" x14ac:dyDescent="0.2">
      <c r="J152" s="64"/>
    </row>
    <row r="153" spans="10:10" x14ac:dyDescent="0.2">
      <c r="J153" s="64"/>
    </row>
    <row r="154" spans="10:10" x14ac:dyDescent="0.2">
      <c r="J154" s="64"/>
    </row>
    <row r="155" spans="10:10" x14ac:dyDescent="0.2">
      <c r="J155" s="64"/>
    </row>
    <row r="156" spans="10:10" x14ac:dyDescent="0.2">
      <c r="J156" s="64"/>
    </row>
    <row r="157" spans="10:10" x14ac:dyDescent="0.2">
      <c r="J157" s="64"/>
    </row>
    <row r="158" spans="10:10" x14ac:dyDescent="0.2">
      <c r="J158" s="64"/>
    </row>
    <row r="159" spans="10:10" x14ac:dyDescent="0.2">
      <c r="J159" s="64"/>
    </row>
    <row r="160" spans="10:10" x14ac:dyDescent="0.2">
      <c r="J160" s="64"/>
    </row>
    <row r="161" spans="10:10" x14ac:dyDescent="0.2">
      <c r="J161" s="64"/>
    </row>
    <row r="162" spans="10:10" x14ac:dyDescent="0.2">
      <c r="J162" s="64"/>
    </row>
    <row r="163" spans="10:10" x14ac:dyDescent="0.2">
      <c r="J163" s="64"/>
    </row>
    <row r="164" spans="10:10" x14ac:dyDescent="0.2">
      <c r="J164" s="64"/>
    </row>
    <row r="165" spans="10:10" x14ac:dyDescent="0.2">
      <c r="J165" s="64"/>
    </row>
    <row r="166" spans="10:10" x14ac:dyDescent="0.2">
      <c r="J166" s="64"/>
    </row>
    <row r="167" spans="10:10" x14ac:dyDescent="0.2">
      <c r="J167" s="64"/>
    </row>
    <row r="168" spans="10:10" x14ac:dyDescent="0.2">
      <c r="J168" s="64"/>
    </row>
    <row r="169" spans="10:10" x14ac:dyDescent="0.2">
      <c r="J169" s="64"/>
    </row>
    <row r="170" spans="10:10" x14ac:dyDescent="0.2">
      <c r="J170" s="64"/>
    </row>
    <row r="171" spans="10:10" x14ac:dyDescent="0.2">
      <c r="J171" s="64"/>
    </row>
    <row r="172" spans="10:10" x14ac:dyDescent="0.2">
      <c r="J172" s="64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39"/>
  <sheetViews>
    <sheetView workbookViewId="0"/>
  </sheetViews>
  <sheetFormatPr baseColWidth="10" defaultColWidth="11.42578125" defaultRowHeight="12.75" x14ac:dyDescent="0.2"/>
  <cols>
    <col min="1" max="1" width="20.85546875" style="1" customWidth="1"/>
    <col min="2" max="7" width="8" style="1" customWidth="1"/>
    <col min="8" max="8" width="8" style="69" customWidth="1"/>
    <col min="9" max="9" width="9.5703125" style="1" bestFit="1" customWidth="1"/>
    <col min="10" max="11" width="7.85546875" style="1" customWidth="1"/>
    <col min="12" max="16384" width="11.42578125" style="1"/>
  </cols>
  <sheetData>
    <row r="1" spans="1:17" x14ac:dyDescent="0.2">
      <c r="A1" s="8" t="s">
        <v>812</v>
      </c>
    </row>
    <row r="2" spans="1:17" x14ac:dyDescent="0.2">
      <c r="A2" s="23" t="s">
        <v>832</v>
      </c>
    </row>
    <row r="3" spans="1:17" x14ac:dyDescent="0.2">
      <c r="D3" s="3"/>
      <c r="E3" s="3"/>
    </row>
    <row r="4" spans="1:17" x14ac:dyDescent="0.2">
      <c r="B4" s="1">
        <v>2016</v>
      </c>
      <c r="C4" s="3" t="s">
        <v>197</v>
      </c>
      <c r="D4" s="1">
        <v>2017</v>
      </c>
      <c r="E4" s="3" t="s">
        <v>197</v>
      </c>
      <c r="F4" s="1">
        <v>2018</v>
      </c>
      <c r="G4" s="3" t="s">
        <v>197</v>
      </c>
      <c r="H4" s="1">
        <v>2019</v>
      </c>
      <c r="I4" s="3" t="s">
        <v>197</v>
      </c>
      <c r="J4" s="1">
        <v>2020</v>
      </c>
      <c r="K4" s="24" t="s">
        <v>197</v>
      </c>
      <c r="M4" s="3"/>
    </row>
    <row r="5" spans="1:17" x14ac:dyDescent="0.2">
      <c r="A5" s="8" t="s">
        <v>198</v>
      </c>
      <c r="B5" s="27">
        <v>114984</v>
      </c>
      <c r="C5" s="43">
        <v>1</v>
      </c>
      <c r="D5" s="27">
        <v>117990</v>
      </c>
      <c r="E5" s="43">
        <v>1</v>
      </c>
      <c r="F5" s="27">
        <v>121337</v>
      </c>
      <c r="G5" s="43">
        <v>1</v>
      </c>
      <c r="H5" s="27">
        <v>128562</v>
      </c>
      <c r="I5" s="43">
        <v>1</v>
      </c>
      <c r="J5" s="27">
        <v>129117</v>
      </c>
      <c r="K5" s="43">
        <v>1</v>
      </c>
      <c r="L5" s="27"/>
      <c r="M5" s="43"/>
    </row>
    <row r="6" spans="1:17" x14ac:dyDescent="0.2">
      <c r="A6" s="5" t="s">
        <v>199</v>
      </c>
      <c r="B6" s="7">
        <v>33</v>
      </c>
      <c r="C6" s="10">
        <v>2.8699645168023377E-4</v>
      </c>
      <c r="D6" s="7">
        <v>35</v>
      </c>
      <c r="E6" s="10">
        <v>2.9663530807695566E-4</v>
      </c>
      <c r="F6" s="7">
        <v>37</v>
      </c>
      <c r="G6" s="10">
        <v>3.0493583985099354E-4</v>
      </c>
      <c r="H6" s="7">
        <v>39</v>
      </c>
      <c r="I6" s="10">
        <v>3.0335557940915667E-4</v>
      </c>
      <c r="J6" s="7">
        <v>36</v>
      </c>
      <c r="K6" s="10">
        <v>2.7881688700945653E-4</v>
      </c>
      <c r="L6" s="7"/>
      <c r="M6" s="10"/>
    </row>
    <row r="7" spans="1:17" x14ac:dyDescent="0.2">
      <c r="A7" s="5" t="s">
        <v>200</v>
      </c>
      <c r="B7" s="7">
        <v>3986</v>
      </c>
      <c r="C7" s="10">
        <v>3.4665692618103386E-2</v>
      </c>
      <c r="D7" s="7">
        <v>4068</v>
      </c>
      <c r="E7" s="10">
        <v>3.4477498093058737E-2</v>
      </c>
      <c r="F7" s="7">
        <v>4107</v>
      </c>
      <c r="G7" s="10">
        <v>3.3847878223460283E-2</v>
      </c>
      <c r="H7" s="7">
        <v>4330</v>
      </c>
      <c r="I7" s="10">
        <v>3.3680247662606369E-2</v>
      </c>
      <c r="J7" s="7">
        <v>4423</v>
      </c>
      <c r="K7" s="10">
        <v>3.4255752534522954E-2</v>
      </c>
      <c r="L7" s="7"/>
      <c r="M7" s="10"/>
    </row>
    <row r="8" spans="1:17" x14ac:dyDescent="0.2">
      <c r="A8" s="5" t="s">
        <v>201</v>
      </c>
      <c r="B8" s="7">
        <v>7576</v>
      </c>
      <c r="C8" s="10">
        <v>6.5887427816043967E-2</v>
      </c>
      <c r="D8" s="7">
        <v>7684</v>
      </c>
      <c r="E8" s="10">
        <v>6.5124163064666493E-2</v>
      </c>
      <c r="F8" s="7">
        <v>7951</v>
      </c>
      <c r="G8" s="10">
        <v>6.5528239531222957E-2</v>
      </c>
      <c r="H8" s="7">
        <v>8586</v>
      </c>
      <c r="I8" s="10">
        <v>6.6784897559154344E-2</v>
      </c>
      <c r="J8" s="7">
        <v>8652</v>
      </c>
      <c r="K8" s="10">
        <v>6.7008991844606056E-2</v>
      </c>
      <c r="L8" s="7"/>
      <c r="M8" s="10"/>
      <c r="Q8" s="84"/>
    </row>
    <row r="9" spans="1:17" x14ac:dyDescent="0.2">
      <c r="A9" s="5" t="s">
        <v>203</v>
      </c>
      <c r="B9" s="7">
        <v>77821</v>
      </c>
      <c r="C9" s="10">
        <v>0.67679851109719613</v>
      </c>
      <c r="D9" s="7">
        <v>79389</v>
      </c>
      <c r="E9" s="10">
        <v>0.67284515636918385</v>
      </c>
      <c r="F9" s="7">
        <v>81526</v>
      </c>
      <c r="G9" s="10">
        <v>0.67189727782951614</v>
      </c>
      <c r="H9" s="7">
        <v>85857</v>
      </c>
      <c r="I9" s="10">
        <v>0.66782564054697346</v>
      </c>
      <c r="J9" s="7">
        <v>86374</v>
      </c>
      <c r="K9" s="10">
        <v>0.66895916107096665</v>
      </c>
      <c r="L9" s="7"/>
      <c r="M9" s="10"/>
      <c r="Q9" s="84"/>
    </row>
    <row r="10" spans="1:17" x14ac:dyDescent="0.2">
      <c r="A10" s="5" t="s">
        <v>497</v>
      </c>
      <c r="B10" s="7">
        <v>24972</v>
      </c>
      <c r="C10" s="10">
        <v>0.21717804216238781</v>
      </c>
      <c r="D10" s="7">
        <v>26141</v>
      </c>
      <c r="E10" s="10">
        <v>0.22155267395541994</v>
      </c>
      <c r="F10" s="7">
        <v>26971</v>
      </c>
      <c r="G10" s="10">
        <v>0.22228174423300395</v>
      </c>
      <c r="H10" s="7">
        <v>28828</v>
      </c>
      <c r="I10" s="10">
        <v>0.22423422162069662</v>
      </c>
      <c r="J10" s="7">
        <v>28633</v>
      </c>
      <c r="K10" s="10">
        <v>0.22176010904838248</v>
      </c>
      <c r="L10" s="7"/>
      <c r="M10" s="10"/>
      <c r="Q10" s="84"/>
    </row>
    <row r="11" spans="1:17" x14ac:dyDescent="0.2">
      <c r="A11" s="5" t="s">
        <v>496</v>
      </c>
      <c r="B11" s="7">
        <v>596</v>
      </c>
      <c r="C11" s="10">
        <v>5.1833298545884646E-3</v>
      </c>
      <c r="D11" s="7">
        <v>673</v>
      </c>
      <c r="E11" s="10">
        <v>5.703873209594033E-3</v>
      </c>
      <c r="F11" s="7">
        <v>745</v>
      </c>
      <c r="G11" s="10">
        <v>6.1399243429456803E-3</v>
      </c>
      <c r="H11" s="7">
        <v>922</v>
      </c>
      <c r="I11" s="10">
        <v>7.171637031160063E-3</v>
      </c>
      <c r="J11" s="7">
        <v>999</v>
      </c>
      <c r="K11" s="10">
        <v>7.7371686145124184E-3</v>
      </c>
      <c r="L11" s="7"/>
      <c r="M11" s="10"/>
      <c r="Q11" s="84"/>
    </row>
    <row r="12" spans="1:17" x14ac:dyDescent="0.2">
      <c r="A12" s="1" t="s">
        <v>538</v>
      </c>
      <c r="Q12" s="84"/>
    </row>
    <row r="13" spans="1:17" x14ac:dyDescent="0.2">
      <c r="K13" s="31"/>
      <c r="Q13" s="84"/>
    </row>
    <row r="14" spans="1:17" x14ac:dyDescent="0.2">
      <c r="A14" s="82"/>
      <c r="Q14" s="84"/>
    </row>
    <row r="15" spans="1:17" x14ac:dyDescent="0.2">
      <c r="Q15" s="84"/>
    </row>
    <row r="19" spans="1:8" x14ac:dyDescent="0.2">
      <c r="C19" s="84"/>
    </row>
    <row r="20" spans="1:8" x14ac:dyDescent="0.2">
      <c r="C20" s="84"/>
    </row>
    <row r="21" spans="1:8" x14ac:dyDescent="0.2">
      <c r="C21" s="84"/>
    </row>
    <row r="22" spans="1:8" x14ac:dyDescent="0.2">
      <c r="B22" s="27"/>
      <c r="C22" s="7"/>
      <c r="D22" s="7"/>
      <c r="E22" s="7"/>
      <c r="F22" s="7"/>
      <c r="G22" s="7"/>
      <c r="H22" s="7"/>
    </row>
    <row r="23" spans="1:8" x14ac:dyDescent="0.2">
      <c r="C23" s="84"/>
    </row>
    <row r="24" spans="1:8" x14ac:dyDescent="0.2">
      <c r="C24" s="84"/>
    </row>
    <row r="25" spans="1:8" x14ac:dyDescent="0.2">
      <c r="C25" s="84"/>
    </row>
    <row r="29" spans="1:8" x14ac:dyDescent="0.2">
      <c r="A29"/>
      <c r="D29" s="69"/>
      <c r="H29" s="1"/>
    </row>
    <row r="30" spans="1:8" x14ac:dyDescent="0.2">
      <c r="A30"/>
      <c r="D30" s="69"/>
      <c r="H30" s="1"/>
    </row>
    <row r="31" spans="1:8" x14ac:dyDescent="0.2">
      <c r="A31"/>
      <c r="D31" s="69"/>
      <c r="H31" s="1"/>
    </row>
    <row r="32" spans="1:8" x14ac:dyDescent="0.2">
      <c r="A32"/>
      <c r="D32" s="69"/>
      <c r="H32" s="1"/>
    </row>
    <row r="33" spans="1:8" x14ac:dyDescent="0.2">
      <c r="A33"/>
      <c r="D33" s="69"/>
      <c r="H33" s="1"/>
    </row>
    <row r="34" spans="1:8" x14ac:dyDescent="0.2">
      <c r="A34"/>
      <c r="D34" s="69"/>
      <c r="H34" s="1"/>
    </row>
    <row r="35" spans="1:8" x14ac:dyDescent="0.2">
      <c r="A35"/>
      <c r="D35" s="69"/>
      <c r="H35" s="1"/>
    </row>
    <row r="36" spans="1:8" x14ac:dyDescent="0.2">
      <c r="A36"/>
      <c r="D36" s="69"/>
      <c r="H36" s="1"/>
    </row>
    <row r="37" spans="1:8" x14ac:dyDescent="0.2">
      <c r="A37"/>
      <c r="D37" s="69"/>
      <c r="H37" s="1"/>
    </row>
    <row r="38" spans="1:8" x14ac:dyDescent="0.2">
      <c r="A38"/>
      <c r="D38" s="69"/>
      <c r="H38" s="1"/>
    </row>
    <row r="39" spans="1:8" x14ac:dyDescent="0.2">
      <c r="A39"/>
      <c r="D39" s="69"/>
      <c r="H39" s="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>
    <row r="1" spans="1:1" x14ac:dyDescent="0.2">
      <c r="A1" s="87" t="s">
        <v>833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W29"/>
  <sheetViews>
    <sheetView workbookViewId="0"/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13.5703125" style="3" customWidth="1"/>
    <col min="4" max="4" width="8" style="1" bestFit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6384" width="11.42578125" style="1"/>
  </cols>
  <sheetData>
    <row r="1" spans="1:23" x14ac:dyDescent="0.2">
      <c r="A1" s="8" t="s">
        <v>795</v>
      </c>
    </row>
    <row r="2" spans="1:23" x14ac:dyDescent="0.2">
      <c r="A2" s="1" t="s">
        <v>815</v>
      </c>
    </row>
    <row r="3" spans="1:23" x14ac:dyDescent="0.2">
      <c r="C3" s="1"/>
    </row>
    <row r="4" spans="1:23" s="2" customFormat="1" ht="38.25" x14ac:dyDescent="0.2">
      <c r="B4" s="2" t="s">
        <v>198</v>
      </c>
      <c r="C4" s="2" t="s">
        <v>503</v>
      </c>
      <c r="D4" s="2" t="s">
        <v>197</v>
      </c>
      <c r="E4" s="2" t="s">
        <v>504</v>
      </c>
      <c r="F4" s="2" t="s">
        <v>197</v>
      </c>
      <c r="G4" s="2" t="s">
        <v>505</v>
      </c>
      <c r="H4" s="2" t="s">
        <v>197</v>
      </c>
      <c r="I4" s="2" t="s">
        <v>176</v>
      </c>
      <c r="J4" s="2" t="s">
        <v>197</v>
      </c>
    </row>
    <row r="5" spans="1:23" s="33" customFormat="1" x14ac:dyDescent="0.2">
      <c r="A5" s="32" t="s">
        <v>204</v>
      </c>
      <c r="B5" s="27">
        <v>4423</v>
      </c>
      <c r="C5" s="8">
        <v>565</v>
      </c>
      <c r="D5" s="90">
        <v>0.12774135202351344</v>
      </c>
      <c r="E5" s="27">
        <v>112</v>
      </c>
      <c r="F5" s="90">
        <v>2.5322179516165496E-2</v>
      </c>
      <c r="G5" s="27">
        <v>1015</v>
      </c>
      <c r="H5" s="90">
        <v>0.22948225186524984</v>
      </c>
      <c r="I5" s="27">
        <v>2731</v>
      </c>
      <c r="J5" s="90">
        <v>0.61745421659507127</v>
      </c>
      <c r="K5" s="34"/>
    </row>
    <row r="6" spans="1:23" x14ac:dyDescent="0.2">
      <c r="A6" s="1" t="s">
        <v>506</v>
      </c>
      <c r="B6" s="7">
        <v>560</v>
      </c>
      <c r="C6" s="1">
        <v>137</v>
      </c>
      <c r="D6" s="91">
        <v>0.24464285714285716</v>
      </c>
      <c r="E6" s="7">
        <v>5</v>
      </c>
      <c r="F6" s="91">
        <v>8.9285714285714298E-3</v>
      </c>
      <c r="G6" s="7">
        <v>58</v>
      </c>
      <c r="H6" s="91">
        <v>0.10357142857142858</v>
      </c>
      <c r="I6" s="1">
        <v>360</v>
      </c>
      <c r="J6" s="91">
        <v>0.6428571428571429</v>
      </c>
      <c r="K6" s="34"/>
    </row>
    <row r="7" spans="1:23" x14ac:dyDescent="0.2">
      <c r="A7" s="1" t="s">
        <v>550</v>
      </c>
      <c r="B7" s="7">
        <v>550</v>
      </c>
      <c r="C7" s="1">
        <v>120</v>
      </c>
      <c r="D7" s="91">
        <v>0.21818181818181817</v>
      </c>
      <c r="E7" s="7">
        <v>16</v>
      </c>
      <c r="F7" s="91">
        <v>2.9090909090909091E-2</v>
      </c>
      <c r="G7" s="7">
        <v>59</v>
      </c>
      <c r="H7" s="91">
        <v>0.10727272727272727</v>
      </c>
      <c r="I7" s="1">
        <v>355</v>
      </c>
      <c r="J7" s="91">
        <v>0.6454545454545455</v>
      </c>
      <c r="K7" s="34"/>
    </row>
    <row r="8" spans="1:23" x14ac:dyDescent="0.2">
      <c r="A8" s="1" t="s">
        <v>507</v>
      </c>
      <c r="B8" s="7">
        <v>365</v>
      </c>
      <c r="C8" s="1">
        <v>31</v>
      </c>
      <c r="D8" s="91">
        <v>8.4931506849315067E-2</v>
      </c>
      <c r="E8" s="7">
        <v>8</v>
      </c>
      <c r="F8" s="91">
        <v>2.1917808219178082E-2</v>
      </c>
      <c r="G8" s="7">
        <v>78</v>
      </c>
      <c r="H8" s="91">
        <v>0.21369863013698631</v>
      </c>
      <c r="I8" s="1">
        <v>248</v>
      </c>
      <c r="J8" s="91">
        <v>0.67945205479452053</v>
      </c>
      <c r="K8" s="34"/>
    </row>
    <row r="9" spans="1:23" x14ac:dyDescent="0.2">
      <c r="A9" s="1" t="s">
        <v>508</v>
      </c>
      <c r="B9" s="7">
        <v>136</v>
      </c>
      <c r="C9" s="1">
        <v>8</v>
      </c>
      <c r="D9" s="91">
        <v>5.8823529411764712E-2</v>
      </c>
      <c r="E9" s="7">
        <v>5</v>
      </c>
      <c r="F9" s="91">
        <v>3.6764705882352942E-2</v>
      </c>
      <c r="G9" s="7">
        <v>27</v>
      </c>
      <c r="H9" s="91">
        <v>0.19852941176470587</v>
      </c>
      <c r="I9" s="1">
        <v>96</v>
      </c>
      <c r="J9" s="91">
        <v>0.70588235294117652</v>
      </c>
      <c r="K9" s="34"/>
      <c r="O9" s="84"/>
      <c r="Q9" s="84"/>
      <c r="S9" s="84"/>
      <c r="U9" s="84"/>
      <c r="W9" s="84"/>
    </row>
    <row r="10" spans="1:23" x14ac:dyDescent="0.2">
      <c r="A10" s="1" t="s">
        <v>378</v>
      </c>
      <c r="B10" s="7">
        <v>181</v>
      </c>
      <c r="C10" s="1">
        <v>7</v>
      </c>
      <c r="D10" s="91">
        <v>3.8674033149171269E-2</v>
      </c>
      <c r="E10" s="7">
        <v>2</v>
      </c>
      <c r="F10" s="91">
        <v>1.1049723756906079E-2</v>
      </c>
      <c r="G10" s="7">
        <v>47</v>
      </c>
      <c r="H10" s="91">
        <v>0.25966850828729282</v>
      </c>
      <c r="I10" s="1">
        <v>125</v>
      </c>
      <c r="J10" s="91">
        <v>0.69060773480662985</v>
      </c>
      <c r="K10" s="34"/>
      <c r="O10" s="84"/>
      <c r="Q10" s="84"/>
      <c r="S10" s="84"/>
      <c r="U10" s="84"/>
      <c r="W10" s="84"/>
    </row>
    <row r="11" spans="1:23" x14ac:dyDescent="0.2">
      <c r="A11" s="1" t="s">
        <v>374</v>
      </c>
      <c r="B11" s="7">
        <v>186</v>
      </c>
      <c r="C11" s="1">
        <v>56</v>
      </c>
      <c r="D11" s="91">
        <v>0.30107526881720431</v>
      </c>
      <c r="E11" s="7">
        <v>7</v>
      </c>
      <c r="F11" s="91">
        <v>3.7634408602150539E-2</v>
      </c>
      <c r="G11" s="7">
        <v>25</v>
      </c>
      <c r="H11" s="91">
        <v>0.13440860215053763</v>
      </c>
      <c r="I11" s="1">
        <v>98</v>
      </c>
      <c r="J11" s="91">
        <v>0.5268817204301075</v>
      </c>
      <c r="K11" s="34"/>
      <c r="O11" s="84"/>
      <c r="Q11" s="84"/>
      <c r="S11" s="84"/>
      <c r="U11" s="84"/>
      <c r="W11" s="84"/>
    </row>
    <row r="12" spans="1:23" x14ac:dyDescent="0.2">
      <c r="A12" s="1" t="s">
        <v>551</v>
      </c>
      <c r="B12" s="7">
        <v>133</v>
      </c>
      <c r="C12" s="1">
        <v>3</v>
      </c>
      <c r="D12" s="91">
        <v>2.2556390977443611E-2</v>
      </c>
      <c r="E12" s="7">
        <v>0</v>
      </c>
      <c r="F12" s="91">
        <v>0</v>
      </c>
      <c r="G12" s="7">
        <v>45</v>
      </c>
      <c r="H12" s="91">
        <v>0.33834586466165412</v>
      </c>
      <c r="I12" s="1">
        <v>85</v>
      </c>
      <c r="J12" s="91">
        <v>0.63909774436090228</v>
      </c>
      <c r="K12" s="34"/>
      <c r="O12" s="84"/>
      <c r="Q12" s="84"/>
      <c r="S12" s="84"/>
      <c r="U12" s="84"/>
      <c r="W12" s="84"/>
    </row>
    <row r="13" spans="1:23" x14ac:dyDescent="0.2">
      <c r="A13" s="1" t="s">
        <v>509</v>
      </c>
      <c r="B13" s="7">
        <v>246</v>
      </c>
      <c r="C13" s="1">
        <v>16</v>
      </c>
      <c r="D13" s="91">
        <v>6.5040650406504058E-2</v>
      </c>
      <c r="E13" s="7">
        <v>3</v>
      </c>
      <c r="F13" s="91">
        <v>1.2195121951219513E-2</v>
      </c>
      <c r="G13" s="7">
        <v>78</v>
      </c>
      <c r="H13" s="91">
        <v>0.31707317073170732</v>
      </c>
      <c r="I13" s="1">
        <v>149</v>
      </c>
      <c r="J13" s="91">
        <v>0.60569105691056913</v>
      </c>
      <c r="K13" s="34"/>
      <c r="O13" s="84"/>
      <c r="Q13" s="84"/>
      <c r="S13" s="84"/>
      <c r="U13" s="84"/>
      <c r="W13" s="84"/>
    </row>
    <row r="14" spans="1:23" x14ac:dyDescent="0.2">
      <c r="A14" s="1" t="s">
        <v>510</v>
      </c>
      <c r="B14" s="7">
        <v>199</v>
      </c>
      <c r="C14" s="1">
        <v>7</v>
      </c>
      <c r="D14" s="91">
        <v>3.5175879396984924E-2</v>
      </c>
      <c r="E14" s="7">
        <v>10</v>
      </c>
      <c r="F14" s="91">
        <v>5.0251256281407038E-2</v>
      </c>
      <c r="G14" s="7">
        <v>61</v>
      </c>
      <c r="H14" s="91">
        <v>0.30653266331658291</v>
      </c>
      <c r="I14" s="1">
        <v>121</v>
      </c>
      <c r="J14" s="91">
        <v>0.60804020100502509</v>
      </c>
      <c r="K14" s="34"/>
      <c r="O14" s="84"/>
      <c r="Q14" s="84"/>
      <c r="S14" s="84"/>
      <c r="U14" s="84"/>
      <c r="W14" s="84"/>
    </row>
    <row r="15" spans="1:23" x14ac:dyDescent="0.2">
      <c r="A15" s="1" t="s">
        <v>511</v>
      </c>
      <c r="B15" s="7">
        <v>326</v>
      </c>
      <c r="C15" s="1">
        <v>16</v>
      </c>
      <c r="D15" s="91">
        <v>4.9079754601226995E-2</v>
      </c>
      <c r="E15" s="7">
        <v>10</v>
      </c>
      <c r="F15" s="91">
        <v>3.0674846625766871E-2</v>
      </c>
      <c r="G15" s="7">
        <v>118</v>
      </c>
      <c r="H15" s="91">
        <v>0.36196319018404904</v>
      </c>
      <c r="I15" s="1">
        <v>182</v>
      </c>
      <c r="J15" s="91">
        <v>0.55828220858895705</v>
      </c>
      <c r="K15" s="34"/>
      <c r="O15" s="84"/>
      <c r="Q15" s="84"/>
      <c r="S15" s="84"/>
      <c r="U15" s="84"/>
      <c r="W15" s="84"/>
    </row>
    <row r="16" spans="1:23" x14ac:dyDescent="0.2">
      <c r="A16" s="1" t="s">
        <v>512</v>
      </c>
      <c r="B16" s="7">
        <v>261</v>
      </c>
      <c r="C16" s="1">
        <v>45</v>
      </c>
      <c r="D16" s="91">
        <v>0.17241379310344829</v>
      </c>
      <c r="E16" s="7">
        <v>9</v>
      </c>
      <c r="F16" s="91">
        <v>3.4482758620689655E-2</v>
      </c>
      <c r="G16" s="7">
        <v>74</v>
      </c>
      <c r="H16" s="91">
        <v>0.28352490421455939</v>
      </c>
      <c r="I16" s="1">
        <v>133</v>
      </c>
      <c r="J16" s="91">
        <v>0.50957854406130265</v>
      </c>
      <c r="K16" s="34"/>
      <c r="O16" s="84"/>
      <c r="Q16" s="84"/>
      <c r="S16" s="84"/>
      <c r="U16" s="84"/>
      <c r="W16" s="84"/>
    </row>
    <row r="17" spans="1:23" x14ac:dyDescent="0.2">
      <c r="A17" s="1" t="s">
        <v>513</v>
      </c>
      <c r="B17" s="7">
        <v>229</v>
      </c>
      <c r="C17" s="1">
        <v>14</v>
      </c>
      <c r="D17" s="91">
        <v>6.1135371179039305E-2</v>
      </c>
      <c r="E17" s="7">
        <v>3</v>
      </c>
      <c r="F17" s="91">
        <v>1.3100436681222707E-2</v>
      </c>
      <c r="G17" s="7">
        <v>54</v>
      </c>
      <c r="H17" s="91">
        <v>0.23580786026200873</v>
      </c>
      <c r="I17" s="1">
        <v>158</v>
      </c>
      <c r="J17" s="91">
        <v>0.6899563318777292</v>
      </c>
      <c r="K17" s="34"/>
      <c r="O17" s="84"/>
      <c r="Q17" s="84"/>
      <c r="S17" s="84"/>
      <c r="U17" s="84"/>
      <c r="W17" s="84"/>
    </row>
    <row r="18" spans="1:23" x14ac:dyDescent="0.2">
      <c r="A18" s="1" t="s">
        <v>514</v>
      </c>
      <c r="B18" s="7">
        <v>138</v>
      </c>
      <c r="C18" s="1">
        <v>11</v>
      </c>
      <c r="D18" s="91">
        <v>7.9710144927536225E-2</v>
      </c>
      <c r="E18" s="7">
        <v>3</v>
      </c>
      <c r="F18" s="91">
        <v>2.1739130434782608E-2</v>
      </c>
      <c r="G18" s="7">
        <v>37</v>
      </c>
      <c r="H18" s="91">
        <v>0.26811594202898553</v>
      </c>
      <c r="I18" s="1">
        <v>87</v>
      </c>
      <c r="J18" s="91">
        <v>0.63043478260869568</v>
      </c>
      <c r="K18" s="34"/>
      <c r="O18" s="84"/>
      <c r="Q18" s="84"/>
      <c r="S18" s="84"/>
      <c r="U18" s="84"/>
      <c r="W18" s="84"/>
    </row>
    <row r="19" spans="1:23" x14ac:dyDescent="0.2">
      <c r="A19" s="1" t="s">
        <v>515</v>
      </c>
      <c r="B19" s="7">
        <v>139</v>
      </c>
      <c r="C19" s="1">
        <v>9</v>
      </c>
      <c r="D19" s="91">
        <v>6.4748201438848921E-2</v>
      </c>
      <c r="E19" s="7">
        <v>3</v>
      </c>
      <c r="F19" s="91">
        <v>2.1582733812949638E-2</v>
      </c>
      <c r="G19" s="7">
        <v>37</v>
      </c>
      <c r="H19" s="91">
        <v>0.26618705035971224</v>
      </c>
      <c r="I19" s="1">
        <v>90</v>
      </c>
      <c r="J19" s="91">
        <v>0.64748201438848918</v>
      </c>
      <c r="K19" s="34"/>
      <c r="O19" s="84"/>
      <c r="Q19" s="84"/>
      <c r="S19" s="84"/>
      <c r="U19" s="84"/>
      <c r="W19" s="84"/>
    </row>
    <row r="20" spans="1:23" x14ac:dyDescent="0.2">
      <c r="A20" s="1" t="s">
        <v>516</v>
      </c>
      <c r="B20" s="7">
        <v>160</v>
      </c>
      <c r="C20" s="1">
        <v>8</v>
      </c>
      <c r="D20" s="91">
        <v>0.05</v>
      </c>
      <c r="E20" s="7">
        <v>4</v>
      </c>
      <c r="F20" s="91">
        <v>2.5000000000000001E-2</v>
      </c>
      <c r="G20" s="7">
        <v>44</v>
      </c>
      <c r="H20" s="91">
        <v>0.27500000000000002</v>
      </c>
      <c r="I20" s="1">
        <v>104</v>
      </c>
      <c r="J20" s="91">
        <v>0.65</v>
      </c>
      <c r="K20" s="34"/>
      <c r="O20" s="84"/>
      <c r="Q20" s="84"/>
      <c r="S20" s="84"/>
      <c r="U20" s="84"/>
      <c r="W20" s="84"/>
    </row>
    <row r="21" spans="1:23" x14ac:dyDescent="0.2">
      <c r="A21" s="1" t="s">
        <v>517</v>
      </c>
      <c r="B21" s="7">
        <v>151</v>
      </c>
      <c r="C21" s="1">
        <v>2</v>
      </c>
      <c r="D21" s="91">
        <v>1.3245033112582783E-2</v>
      </c>
      <c r="E21" s="7">
        <v>1</v>
      </c>
      <c r="F21" s="91">
        <v>6.6225165562913916E-3</v>
      </c>
      <c r="G21" s="7">
        <v>40</v>
      </c>
      <c r="H21" s="91">
        <v>0.26490066225165565</v>
      </c>
      <c r="I21" s="1">
        <v>108</v>
      </c>
      <c r="J21" s="91">
        <v>0.71523178807947019</v>
      </c>
      <c r="K21" s="34"/>
      <c r="O21" s="84"/>
      <c r="Q21" s="84"/>
      <c r="S21" s="84"/>
      <c r="U21" s="84"/>
      <c r="W21" s="84"/>
    </row>
    <row r="22" spans="1:23" x14ac:dyDescent="0.2">
      <c r="A22" s="1" t="s">
        <v>518</v>
      </c>
      <c r="B22" s="7">
        <v>33</v>
      </c>
      <c r="C22" s="1">
        <v>5</v>
      </c>
      <c r="D22" s="91">
        <v>0.15151515151515152</v>
      </c>
      <c r="E22" s="7">
        <v>1</v>
      </c>
      <c r="F22" s="91">
        <v>3.0303030303030304E-2</v>
      </c>
      <c r="G22" s="7">
        <v>10</v>
      </c>
      <c r="H22" s="91">
        <v>0.30303030303030304</v>
      </c>
      <c r="I22" s="1">
        <v>17</v>
      </c>
      <c r="J22" s="91">
        <v>0.51515151515151514</v>
      </c>
      <c r="K22" s="34"/>
      <c r="O22" s="84"/>
      <c r="Q22" s="84"/>
      <c r="S22" s="84"/>
      <c r="U22" s="84"/>
      <c r="W22" s="84"/>
    </row>
    <row r="23" spans="1:23" x14ac:dyDescent="0.2">
      <c r="A23" s="1" t="s">
        <v>519</v>
      </c>
      <c r="B23" s="7">
        <v>61</v>
      </c>
      <c r="C23" s="1">
        <v>4</v>
      </c>
      <c r="D23" s="91">
        <v>6.5573770491803282E-2</v>
      </c>
      <c r="E23" s="7">
        <v>1</v>
      </c>
      <c r="F23" s="91">
        <v>1.6393442622950821E-2</v>
      </c>
      <c r="G23" s="7">
        <v>17</v>
      </c>
      <c r="H23" s="91">
        <v>0.27868852459016397</v>
      </c>
      <c r="I23" s="1">
        <v>39</v>
      </c>
      <c r="J23" s="91">
        <v>0.63934426229508201</v>
      </c>
      <c r="K23" s="34"/>
      <c r="O23" s="84"/>
      <c r="Q23" s="84"/>
      <c r="S23" s="84"/>
      <c r="U23" s="84"/>
      <c r="W23" s="84"/>
    </row>
    <row r="24" spans="1:23" x14ac:dyDescent="0.2">
      <c r="A24" s="1" t="s">
        <v>520</v>
      </c>
      <c r="B24" s="7">
        <v>101</v>
      </c>
      <c r="C24" s="1">
        <v>12</v>
      </c>
      <c r="D24" s="91">
        <v>0.11881188118811881</v>
      </c>
      <c r="E24" s="7">
        <v>5</v>
      </c>
      <c r="F24" s="91">
        <v>4.9504950495049507E-2</v>
      </c>
      <c r="G24" s="7">
        <v>24</v>
      </c>
      <c r="H24" s="91">
        <v>0.23762376237623761</v>
      </c>
      <c r="I24" s="1">
        <v>60</v>
      </c>
      <c r="J24" s="91">
        <v>0.59405940594059414</v>
      </c>
      <c r="K24" s="34"/>
      <c r="O24" s="84"/>
      <c r="Q24" s="84"/>
      <c r="S24" s="84"/>
      <c r="U24" s="84"/>
      <c r="W24" s="84"/>
    </row>
    <row r="25" spans="1:23" x14ac:dyDescent="0.2">
      <c r="A25" s="1" t="s">
        <v>220</v>
      </c>
      <c r="B25" s="7">
        <v>268</v>
      </c>
      <c r="C25" s="1">
        <v>54</v>
      </c>
      <c r="D25" s="91">
        <v>0.20149253731343283</v>
      </c>
      <c r="E25" s="7">
        <v>16</v>
      </c>
      <c r="F25" s="91">
        <v>5.9701492537313439E-2</v>
      </c>
      <c r="G25" s="7">
        <v>82</v>
      </c>
      <c r="H25" s="91">
        <v>0.30597014925373134</v>
      </c>
      <c r="I25" s="1">
        <v>116</v>
      </c>
      <c r="J25" s="91">
        <v>0.43283582089552242</v>
      </c>
      <c r="K25" s="34"/>
      <c r="O25" s="84"/>
      <c r="Q25" s="84"/>
      <c r="S25" s="84"/>
      <c r="U25" s="84"/>
      <c r="W25" s="84"/>
    </row>
    <row r="26" spans="1:23" x14ac:dyDescent="0.2">
      <c r="A26" s="1" t="s">
        <v>538</v>
      </c>
      <c r="B26" s="27"/>
      <c r="O26" s="84"/>
      <c r="Q26" s="84"/>
      <c r="S26" s="84"/>
      <c r="U26" s="84"/>
      <c r="W26" s="84"/>
    </row>
    <row r="27" spans="1:23" x14ac:dyDescent="0.2">
      <c r="O27" s="84"/>
      <c r="Q27" s="84"/>
      <c r="S27" s="84"/>
      <c r="U27" s="84"/>
      <c r="W27" s="84"/>
    </row>
    <row r="28" spans="1:23" x14ac:dyDescent="0.2">
      <c r="O28" s="84"/>
      <c r="Q28" s="84"/>
      <c r="S28" s="84"/>
      <c r="U28" s="84"/>
      <c r="W28" s="84"/>
    </row>
    <row r="29" spans="1:23" x14ac:dyDescent="0.2">
      <c r="O29" s="84"/>
      <c r="Q29" s="84"/>
      <c r="S29" s="84"/>
      <c r="U29" s="84"/>
      <c r="W29" s="8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V29"/>
  <sheetViews>
    <sheetView workbookViewId="0"/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17" style="1" customWidth="1"/>
    <col min="4" max="4" width="9.7109375" style="1" customWidth="1"/>
    <col min="5" max="5" width="13.85546875" style="1" customWidth="1"/>
    <col min="6" max="6" width="8.28515625" style="1" customWidth="1"/>
    <col min="7" max="7" width="12.5703125" style="1" customWidth="1"/>
    <col min="8" max="8" width="10.42578125" style="1" customWidth="1"/>
    <col min="9" max="9" width="12.7109375" style="1" customWidth="1"/>
    <col min="10" max="10" width="9.85546875" style="1" customWidth="1"/>
    <col min="11" max="16384" width="11.42578125" style="1"/>
  </cols>
  <sheetData>
    <row r="1" spans="1:22" x14ac:dyDescent="0.2">
      <c r="A1" s="8" t="s">
        <v>834</v>
      </c>
    </row>
    <row r="2" spans="1:22" x14ac:dyDescent="0.2">
      <c r="A2" s="1" t="s">
        <v>835</v>
      </c>
    </row>
    <row r="4" spans="1:22" s="2" customFormat="1" ht="38.25" x14ac:dyDescent="0.2">
      <c r="B4" s="2" t="s">
        <v>198</v>
      </c>
      <c r="C4" s="2" t="s">
        <v>521</v>
      </c>
      <c r="D4" s="2" t="s">
        <v>197</v>
      </c>
      <c r="E4" s="2" t="s">
        <v>522</v>
      </c>
      <c r="F4" s="2" t="s">
        <v>197</v>
      </c>
      <c r="G4" s="2" t="s">
        <v>523</v>
      </c>
      <c r="H4" s="2" t="s">
        <v>197</v>
      </c>
      <c r="I4" s="2" t="s">
        <v>169</v>
      </c>
      <c r="J4" s="2" t="s">
        <v>197</v>
      </c>
    </row>
    <row r="5" spans="1:22" s="33" customFormat="1" x14ac:dyDescent="0.2">
      <c r="A5" s="32" t="s">
        <v>204</v>
      </c>
      <c r="B5" s="27">
        <v>86374</v>
      </c>
      <c r="C5" s="27">
        <v>33678</v>
      </c>
      <c r="D5" s="90">
        <v>0.38990900039363696</v>
      </c>
      <c r="E5" s="27">
        <v>5598</v>
      </c>
      <c r="F5" s="90">
        <v>6.4811170028017687E-2</v>
      </c>
      <c r="G5" s="27">
        <v>31793</v>
      </c>
      <c r="H5" s="90">
        <v>0.36808530344779677</v>
      </c>
      <c r="I5" s="27">
        <v>15305</v>
      </c>
      <c r="J5" s="90">
        <v>0.17719452613054856</v>
      </c>
    </row>
    <row r="6" spans="1:22" x14ac:dyDescent="0.2">
      <c r="A6" s="1" t="s">
        <v>506</v>
      </c>
      <c r="B6" s="7">
        <v>10789</v>
      </c>
      <c r="C6" s="7">
        <v>3978</v>
      </c>
      <c r="D6" s="91">
        <v>0.36870887014551862</v>
      </c>
      <c r="E6" s="7">
        <v>166</v>
      </c>
      <c r="F6" s="91">
        <v>1.5386041338400222E-2</v>
      </c>
      <c r="G6" s="7">
        <v>5104</v>
      </c>
      <c r="H6" s="91">
        <v>0.47307442765779961</v>
      </c>
      <c r="I6" s="7">
        <v>1541</v>
      </c>
      <c r="J6" s="91">
        <v>0.14283066085828158</v>
      </c>
    </row>
    <row r="7" spans="1:22" x14ac:dyDescent="0.2">
      <c r="A7" s="1" t="s">
        <v>550</v>
      </c>
      <c r="B7" s="7">
        <v>10233</v>
      </c>
      <c r="C7" s="7">
        <v>3725</v>
      </c>
      <c r="D7" s="91">
        <v>0.36401837193393921</v>
      </c>
      <c r="E7" s="7">
        <v>180</v>
      </c>
      <c r="F7" s="91">
        <v>1.7590149516270887E-2</v>
      </c>
      <c r="G7" s="7">
        <v>4649</v>
      </c>
      <c r="H7" s="91">
        <v>0.45431447278412973</v>
      </c>
      <c r="I7" s="7">
        <v>1679</v>
      </c>
      <c r="J7" s="91">
        <v>0.16407700576566012</v>
      </c>
    </row>
    <row r="8" spans="1:22" x14ac:dyDescent="0.2">
      <c r="A8" s="1" t="s">
        <v>507</v>
      </c>
      <c r="B8" s="7">
        <v>7151</v>
      </c>
      <c r="C8" s="7">
        <v>2601</v>
      </c>
      <c r="D8" s="91">
        <v>0.3637253530974689</v>
      </c>
      <c r="E8" s="7">
        <v>228</v>
      </c>
      <c r="F8" s="91">
        <v>3.1883652635994963E-2</v>
      </c>
      <c r="G8" s="7">
        <v>2820</v>
      </c>
      <c r="H8" s="91">
        <v>0.39435044049783241</v>
      </c>
      <c r="I8" s="7">
        <v>1502</v>
      </c>
      <c r="J8" s="91">
        <v>0.21004055376870367</v>
      </c>
    </row>
    <row r="9" spans="1:22" x14ac:dyDescent="0.2">
      <c r="A9" s="1" t="s">
        <v>508</v>
      </c>
      <c r="B9" s="7">
        <v>3988</v>
      </c>
      <c r="C9" s="7">
        <v>1645</v>
      </c>
      <c r="D9" s="91">
        <v>0.4124874623871615</v>
      </c>
      <c r="E9" s="7">
        <v>236</v>
      </c>
      <c r="F9" s="91">
        <v>5.9177532597793375E-2</v>
      </c>
      <c r="G9" s="7">
        <v>1317</v>
      </c>
      <c r="H9" s="91">
        <v>0.33024072216649947</v>
      </c>
      <c r="I9" s="7">
        <v>790</v>
      </c>
      <c r="J9" s="91">
        <v>0.19809428284854566</v>
      </c>
      <c r="N9" s="84"/>
      <c r="P9" s="84"/>
      <c r="R9" s="84"/>
      <c r="T9" s="84"/>
      <c r="V9" s="84"/>
    </row>
    <row r="10" spans="1:22" x14ac:dyDescent="0.2">
      <c r="A10" s="1" t="s">
        <v>378</v>
      </c>
      <c r="B10" s="7">
        <v>3276</v>
      </c>
      <c r="C10" s="7">
        <v>1343</v>
      </c>
      <c r="D10" s="91">
        <v>0.40995115995115994</v>
      </c>
      <c r="E10" s="7">
        <v>235</v>
      </c>
      <c r="F10" s="91">
        <v>7.1733821733821743E-2</v>
      </c>
      <c r="G10" s="7">
        <v>1082</v>
      </c>
      <c r="H10" s="91">
        <v>0.33028083028083033</v>
      </c>
      <c r="I10" s="7">
        <v>616</v>
      </c>
      <c r="J10" s="91">
        <v>0.18803418803418803</v>
      </c>
      <c r="N10" s="84"/>
      <c r="P10" s="84"/>
      <c r="R10" s="84"/>
      <c r="T10" s="84"/>
      <c r="V10" s="84"/>
    </row>
    <row r="11" spans="1:22" x14ac:dyDescent="0.2">
      <c r="A11" s="1" t="s">
        <v>374</v>
      </c>
      <c r="B11" s="7">
        <v>4279</v>
      </c>
      <c r="C11" s="7">
        <v>1329</v>
      </c>
      <c r="D11" s="91">
        <v>0.31058658565085301</v>
      </c>
      <c r="E11" s="7">
        <v>106</v>
      </c>
      <c r="F11" s="91">
        <v>2.4772143024071044E-2</v>
      </c>
      <c r="G11" s="7">
        <v>2059</v>
      </c>
      <c r="H11" s="91">
        <v>0.48118719326945547</v>
      </c>
      <c r="I11" s="7">
        <v>785</v>
      </c>
      <c r="J11" s="91">
        <v>0.18345407805562047</v>
      </c>
      <c r="N11" s="84"/>
      <c r="P11" s="84"/>
      <c r="R11" s="84"/>
      <c r="T11" s="84"/>
      <c r="V11" s="84"/>
    </row>
    <row r="12" spans="1:22" x14ac:dyDescent="0.2">
      <c r="A12" s="1" t="s">
        <v>551</v>
      </c>
      <c r="B12" s="7">
        <v>2762</v>
      </c>
      <c r="C12" s="7">
        <v>1186</v>
      </c>
      <c r="D12" s="91">
        <v>0.42939898624185374</v>
      </c>
      <c r="E12" s="7">
        <v>238</v>
      </c>
      <c r="F12" s="91">
        <v>8.616944243301955E-2</v>
      </c>
      <c r="G12" s="7">
        <v>768</v>
      </c>
      <c r="H12" s="91">
        <v>0.27805937726285301</v>
      </c>
      <c r="I12" s="7">
        <v>570</v>
      </c>
      <c r="J12" s="91">
        <v>0.2063721940622737</v>
      </c>
      <c r="N12" s="84"/>
      <c r="P12" s="84"/>
      <c r="R12" s="84"/>
      <c r="T12" s="84"/>
      <c r="V12" s="84"/>
    </row>
    <row r="13" spans="1:22" x14ac:dyDescent="0.2">
      <c r="A13" s="1" t="s">
        <v>509</v>
      </c>
      <c r="B13" s="7">
        <v>4461</v>
      </c>
      <c r="C13" s="7">
        <v>2006</v>
      </c>
      <c r="D13" s="91">
        <v>0.44967496077112756</v>
      </c>
      <c r="E13" s="7">
        <v>387</v>
      </c>
      <c r="F13" s="91">
        <v>8.6751849361129785E-2</v>
      </c>
      <c r="G13" s="7">
        <v>1267</v>
      </c>
      <c r="H13" s="91">
        <v>0.28401703653889265</v>
      </c>
      <c r="I13" s="7">
        <v>801</v>
      </c>
      <c r="J13" s="91">
        <v>0.17955615332885003</v>
      </c>
      <c r="N13" s="84"/>
      <c r="P13" s="84"/>
      <c r="R13" s="84"/>
      <c r="T13" s="84"/>
      <c r="V13" s="84"/>
    </row>
    <row r="14" spans="1:22" x14ac:dyDescent="0.2">
      <c r="A14" s="1" t="s">
        <v>510</v>
      </c>
      <c r="B14" s="7">
        <v>3328</v>
      </c>
      <c r="C14" s="7">
        <v>1400</v>
      </c>
      <c r="D14" s="91">
        <v>0.42067307692307693</v>
      </c>
      <c r="E14" s="7">
        <v>314</v>
      </c>
      <c r="F14" s="91">
        <v>9.4350961538461536E-2</v>
      </c>
      <c r="G14" s="7">
        <v>937</v>
      </c>
      <c r="H14" s="91">
        <v>0.28155048076923078</v>
      </c>
      <c r="I14" s="7">
        <v>677</v>
      </c>
      <c r="J14" s="91">
        <v>0.20342548076923075</v>
      </c>
      <c r="N14" s="84"/>
      <c r="P14" s="84"/>
      <c r="R14" s="84"/>
      <c r="T14" s="84"/>
      <c r="V14" s="84"/>
    </row>
    <row r="15" spans="1:22" x14ac:dyDescent="0.2">
      <c r="A15" s="1" t="s">
        <v>511</v>
      </c>
      <c r="B15" s="7">
        <v>5339</v>
      </c>
      <c r="C15" s="7">
        <v>2353</v>
      </c>
      <c r="D15" s="91">
        <v>0.44071923581194983</v>
      </c>
      <c r="E15" s="7">
        <v>459</v>
      </c>
      <c r="F15" s="91">
        <v>8.5971155647124931E-2</v>
      </c>
      <c r="G15" s="7">
        <v>1616</v>
      </c>
      <c r="H15" s="91">
        <v>0.30267840419554221</v>
      </c>
      <c r="I15" s="7">
        <v>911</v>
      </c>
      <c r="J15" s="91">
        <v>0.17063120434538301</v>
      </c>
      <c r="N15" s="84"/>
      <c r="P15" s="84"/>
      <c r="R15" s="84"/>
      <c r="T15" s="84"/>
      <c r="V15" s="84"/>
    </row>
    <row r="16" spans="1:22" x14ac:dyDescent="0.2">
      <c r="A16" s="1" t="s">
        <v>512</v>
      </c>
      <c r="B16" s="7">
        <v>4188</v>
      </c>
      <c r="C16" s="7">
        <v>1904</v>
      </c>
      <c r="D16" s="91">
        <v>0.45463228271251199</v>
      </c>
      <c r="E16" s="7">
        <v>543</v>
      </c>
      <c r="F16" s="91">
        <v>0.12965616045845271</v>
      </c>
      <c r="G16" s="7">
        <v>1069</v>
      </c>
      <c r="H16" s="91">
        <v>0.25525310410697233</v>
      </c>
      <c r="I16" s="7">
        <v>672</v>
      </c>
      <c r="J16" s="91">
        <v>0.16045845272206305</v>
      </c>
      <c r="N16" s="84"/>
      <c r="P16" s="84"/>
      <c r="R16" s="84"/>
      <c r="T16" s="84"/>
      <c r="V16" s="84"/>
    </row>
    <row r="17" spans="1:22" x14ac:dyDescent="0.2">
      <c r="A17" s="1" t="s">
        <v>513</v>
      </c>
      <c r="B17" s="7">
        <v>5192</v>
      </c>
      <c r="C17" s="7">
        <v>2205</v>
      </c>
      <c r="D17" s="91">
        <v>0.42469183359013868</v>
      </c>
      <c r="E17" s="7">
        <v>301</v>
      </c>
      <c r="F17" s="91">
        <v>5.7973805855161792E-2</v>
      </c>
      <c r="G17" s="7">
        <v>1778</v>
      </c>
      <c r="H17" s="91">
        <v>0.34244992295839749</v>
      </c>
      <c r="I17" s="7">
        <v>908</v>
      </c>
      <c r="J17" s="91">
        <v>0.17488443759630201</v>
      </c>
      <c r="N17" s="84"/>
      <c r="P17" s="84"/>
      <c r="R17" s="84"/>
      <c r="T17" s="84"/>
      <c r="V17" s="84"/>
    </row>
    <row r="18" spans="1:22" x14ac:dyDescent="0.2">
      <c r="A18" s="1" t="s">
        <v>514</v>
      </c>
      <c r="B18" s="7">
        <v>3192</v>
      </c>
      <c r="C18" s="7">
        <v>1344</v>
      </c>
      <c r="D18" s="91">
        <v>0.4210526315789474</v>
      </c>
      <c r="E18" s="7">
        <v>123</v>
      </c>
      <c r="F18" s="91">
        <v>3.853383458646617E-2</v>
      </c>
      <c r="G18" s="7">
        <v>1041</v>
      </c>
      <c r="H18" s="91">
        <v>0.32612781954887216</v>
      </c>
      <c r="I18" s="7">
        <v>684</v>
      </c>
      <c r="J18" s="91">
        <v>0.21428571428571427</v>
      </c>
      <c r="N18" s="84"/>
      <c r="P18" s="84"/>
      <c r="R18" s="84"/>
      <c r="T18" s="84"/>
      <c r="V18" s="84"/>
    </row>
    <row r="19" spans="1:22" x14ac:dyDescent="0.2">
      <c r="A19" s="1" t="s">
        <v>515</v>
      </c>
      <c r="B19" s="7">
        <v>2371</v>
      </c>
      <c r="C19" s="7">
        <v>1028</v>
      </c>
      <c r="D19" s="91">
        <v>0.43357233234921971</v>
      </c>
      <c r="E19" s="7">
        <v>98</v>
      </c>
      <c r="F19" s="91">
        <v>4.1332770982707719E-2</v>
      </c>
      <c r="G19" s="7">
        <v>751</v>
      </c>
      <c r="H19" s="91">
        <v>0.31674398987768876</v>
      </c>
      <c r="I19" s="7">
        <v>494</v>
      </c>
      <c r="J19" s="91">
        <v>0.20835090679038382</v>
      </c>
      <c r="N19" s="84"/>
      <c r="P19" s="84"/>
      <c r="R19" s="84"/>
      <c r="T19" s="84"/>
      <c r="V19" s="84"/>
    </row>
    <row r="20" spans="1:22" x14ac:dyDescent="0.2">
      <c r="A20" s="1" t="s">
        <v>516</v>
      </c>
      <c r="B20" s="7">
        <v>3014</v>
      </c>
      <c r="C20" s="7">
        <v>1283</v>
      </c>
      <c r="D20" s="91">
        <v>0.42568015925680158</v>
      </c>
      <c r="E20" s="7">
        <v>248</v>
      </c>
      <c r="F20" s="91">
        <v>8.2282680822826804E-2</v>
      </c>
      <c r="G20" s="7">
        <v>929</v>
      </c>
      <c r="H20" s="91">
        <v>0.30822826808228265</v>
      </c>
      <c r="I20" s="7">
        <v>554</v>
      </c>
      <c r="J20" s="91">
        <v>0.18380889183808893</v>
      </c>
      <c r="N20" s="84"/>
      <c r="P20" s="84"/>
      <c r="R20" s="84"/>
      <c r="T20" s="84"/>
      <c r="V20" s="84"/>
    </row>
    <row r="21" spans="1:22" x14ac:dyDescent="0.2">
      <c r="A21" s="1" t="s">
        <v>517</v>
      </c>
      <c r="B21" s="7">
        <v>2758</v>
      </c>
      <c r="C21" s="7">
        <v>1173</v>
      </c>
      <c r="D21" s="91">
        <v>0.4253081943437273</v>
      </c>
      <c r="E21" s="7">
        <v>318</v>
      </c>
      <c r="F21" s="91">
        <v>0.11530094271211022</v>
      </c>
      <c r="G21" s="7">
        <v>823</v>
      </c>
      <c r="H21" s="91">
        <v>0.29840464104423498</v>
      </c>
      <c r="I21" s="7">
        <v>444</v>
      </c>
      <c r="J21" s="91">
        <v>0.16098622189992751</v>
      </c>
      <c r="N21" s="84"/>
      <c r="P21" s="84"/>
      <c r="R21" s="84"/>
      <c r="T21" s="84"/>
      <c r="V21" s="84"/>
    </row>
    <row r="22" spans="1:22" x14ac:dyDescent="0.2">
      <c r="A22" s="1" t="s">
        <v>518</v>
      </c>
      <c r="B22" s="7">
        <v>419</v>
      </c>
      <c r="C22" s="7">
        <v>177</v>
      </c>
      <c r="D22" s="91">
        <v>0.42243436754176611</v>
      </c>
      <c r="E22" s="7">
        <v>29</v>
      </c>
      <c r="F22" s="91">
        <v>6.9212410501193325E-2</v>
      </c>
      <c r="G22" s="7">
        <v>145</v>
      </c>
      <c r="H22" s="91">
        <v>0.34606205250596661</v>
      </c>
      <c r="I22" s="7">
        <v>68</v>
      </c>
      <c r="J22" s="91">
        <v>0.162291169451074</v>
      </c>
      <c r="N22" s="84"/>
      <c r="P22" s="84"/>
      <c r="R22" s="84"/>
      <c r="T22" s="84"/>
      <c r="V22" s="84"/>
    </row>
    <row r="23" spans="1:22" x14ac:dyDescent="0.2">
      <c r="A23" s="1" t="s">
        <v>519</v>
      </c>
      <c r="B23" s="7">
        <v>1038</v>
      </c>
      <c r="C23" s="7">
        <v>443</v>
      </c>
      <c r="D23" s="91">
        <v>0.42678227360308285</v>
      </c>
      <c r="E23" s="7">
        <v>77</v>
      </c>
      <c r="F23" s="91">
        <v>7.4181117533718685E-2</v>
      </c>
      <c r="G23" s="7">
        <v>347</v>
      </c>
      <c r="H23" s="91">
        <v>0.33429672447013487</v>
      </c>
      <c r="I23" s="7">
        <v>171</v>
      </c>
      <c r="J23" s="91">
        <v>0.16473988439306356</v>
      </c>
      <c r="N23" s="84"/>
      <c r="P23" s="84"/>
      <c r="R23" s="84"/>
      <c r="T23" s="84"/>
      <c r="V23" s="84"/>
    </row>
    <row r="24" spans="1:22" x14ac:dyDescent="0.2">
      <c r="A24" s="1" t="s">
        <v>520</v>
      </c>
      <c r="B24" s="7">
        <v>1525</v>
      </c>
      <c r="C24" s="7">
        <v>685</v>
      </c>
      <c r="D24" s="91">
        <v>0.44918032786885248</v>
      </c>
      <c r="E24" s="7">
        <v>183</v>
      </c>
      <c r="F24" s="91">
        <v>0.12</v>
      </c>
      <c r="G24" s="7">
        <v>440</v>
      </c>
      <c r="H24" s="91">
        <v>0.28852459016393445</v>
      </c>
      <c r="I24" s="7">
        <v>217</v>
      </c>
      <c r="J24" s="91">
        <v>0.14229508196721313</v>
      </c>
      <c r="N24" s="84"/>
      <c r="P24" s="84"/>
      <c r="R24" s="84"/>
      <c r="T24" s="84"/>
      <c r="V24" s="84"/>
    </row>
    <row r="25" spans="1:22" x14ac:dyDescent="0.2">
      <c r="A25" s="1" t="s">
        <v>220</v>
      </c>
      <c r="B25" s="7">
        <v>7071</v>
      </c>
      <c r="C25" s="7">
        <v>1870</v>
      </c>
      <c r="D25" s="91">
        <v>0.26446047235185971</v>
      </c>
      <c r="E25" s="7">
        <v>1129</v>
      </c>
      <c r="F25" s="91">
        <v>0.15966624239852922</v>
      </c>
      <c r="G25" s="7">
        <v>2851</v>
      </c>
      <c r="H25" s="91">
        <v>0.40319615330222036</v>
      </c>
      <c r="I25" s="7">
        <v>1221</v>
      </c>
      <c r="J25" s="91">
        <v>0.17267713194739073</v>
      </c>
      <c r="N25" s="84"/>
      <c r="P25" s="84"/>
      <c r="R25" s="84"/>
      <c r="T25" s="84"/>
      <c r="V25" s="84"/>
    </row>
    <row r="26" spans="1:22" x14ac:dyDescent="0.2">
      <c r="A26" s="1" t="s">
        <v>538</v>
      </c>
      <c r="N26" s="84"/>
      <c r="P26" s="84"/>
      <c r="R26" s="84"/>
      <c r="T26" s="84"/>
      <c r="V26" s="84"/>
    </row>
    <row r="27" spans="1:22" x14ac:dyDescent="0.2">
      <c r="N27" s="84"/>
      <c r="P27" s="84"/>
      <c r="R27" s="84"/>
      <c r="T27" s="84"/>
      <c r="V27" s="84"/>
    </row>
    <row r="28" spans="1:22" x14ac:dyDescent="0.2">
      <c r="N28" s="84"/>
      <c r="P28" s="84"/>
      <c r="R28" s="84"/>
      <c r="T28" s="84"/>
      <c r="V28" s="84"/>
    </row>
    <row r="29" spans="1:22" x14ac:dyDescent="0.2">
      <c r="N29" s="84"/>
      <c r="P29" s="84"/>
      <c r="R29" s="84"/>
      <c r="T29" s="84"/>
      <c r="V29" s="8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29"/>
  <sheetViews>
    <sheetView workbookViewId="0"/>
  </sheetViews>
  <sheetFormatPr baseColWidth="10" defaultColWidth="11.42578125" defaultRowHeight="12.75" x14ac:dyDescent="0.2"/>
  <cols>
    <col min="1" max="1" width="18.7109375" style="1" bestFit="1" customWidth="1"/>
    <col min="2" max="2" width="9.7109375" style="7" customWidth="1"/>
    <col min="3" max="3" width="9.85546875" style="1" customWidth="1"/>
    <col min="4" max="4" width="9.28515625" style="1" customWidth="1"/>
    <col min="5" max="5" width="10.5703125" style="1" customWidth="1"/>
    <col min="6" max="6" width="11.5703125" style="1" customWidth="1"/>
    <col min="7" max="7" width="10" style="1" customWidth="1"/>
    <col min="8" max="8" width="9.28515625" style="1" customWidth="1"/>
    <col min="9" max="9" width="12.85546875" style="7" customWidth="1"/>
    <col min="10" max="10" width="10.7109375" style="1" customWidth="1"/>
    <col min="11" max="11" width="12.7109375" style="7" customWidth="1"/>
    <col min="12" max="12" width="10.5703125" style="1" customWidth="1"/>
    <col min="13" max="16384" width="11.42578125" style="1"/>
  </cols>
  <sheetData>
    <row r="1" spans="1:27" x14ac:dyDescent="0.2">
      <c r="A1" s="8" t="s">
        <v>797</v>
      </c>
    </row>
    <row r="2" spans="1:27" x14ac:dyDescent="0.2">
      <c r="A2" s="1" t="s">
        <v>817</v>
      </c>
    </row>
    <row r="4" spans="1:27" s="2" customFormat="1" ht="38.25" x14ac:dyDescent="0.2">
      <c r="B4" s="2" t="s">
        <v>524</v>
      </c>
      <c r="C4" s="2" t="s">
        <v>525</v>
      </c>
      <c r="D4" s="2" t="s">
        <v>197</v>
      </c>
      <c r="E4" s="2" t="s">
        <v>526</v>
      </c>
      <c r="F4" s="2" t="s">
        <v>197</v>
      </c>
      <c r="G4" s="2" t="s">
        <v>527</v>
      </c>
      <c r="H4" s="2" t="s">
        <v>197</v>
      </c>
      <c r="I4" s="11" t="s">
        <v>528</v>
      </c>
      <c r="J4" s="2" t="s">
        <v>197</v>
      </c>
      <c r="K4" s="11" t="s">
        <v>529</v>
      </c>
      <c r="L4" s="2" t="s">
        <v>197</v>
      </c>
    </row>
    <row r="5" spans="1:27" s="2" customFormat="1" x14ac:dyDescent="0.2">
      <c r="A5" s="32" t="s">
        <v>204</v>
      </c>
      <c r="B5" s="27">
        <v>28633</v>
      </c>
      <c r="C5" s="8">
        <v>349</v>
      </c>
      <c r="D5" s="90">
        <v>1.2188733279782069E-2</v>
      </c>
      <c r="E5" s="27">
        <v>3862</v>
      </c>
      <c r="F5" s="90">
        <v>0.13487933503300387</v>
      </c>
      <c r="G5" s="27">
        <v>2619</v>
      </c>
      <c r="H5" s="90">
        <v>9.1467886704152554E-2</v>
      </c>
      <c r="I5" s="27">
        <v>12028</v>
      </c>
      <c r="J5" s="90">
        <v>0.42007473893758951</v>
      </c>
      <c r="K5" s="27">
        <v>9775</v>
      </c>
      <c r="L5" s="90">
        <v>0.34138930604547196</v>
      </c>
    </row>
    <row r="6" spans="1:27" x14ac:dyDescent="0.2">
      <c r="A6" s="1" t="s">
        <v>506</v>
      </c>
      <c r="B6" s="7">
        <v>3035</v>
      </c>
      <c r="C6" s="1">
        <v>18</v>
      </c>
      <c r="D6" s="91">
        <v>5.9308072487644151E-3</v>
      </c>
      <c r="E6" s="7">
        <v>459</v>
      </c>
      <c r="F6" s="91">
        <v>0.15123558484349259</v>
      </c>
      <c r="G6" s="7">
        <v>124</v>
      </c>
      <c r="H6" s="91">
        <v>4.0856672158154861E-2</v>
      </c>
      <c r="I6" s="7">
        <v>1648</v>
      </c>
      <c r="J6" s="91">
        <v>0.54299835255354201</v>
      </c>
      <c r="K6" s="7">
        <v>786</v>
      </c>
      <c r="L6" s="91">
        <v>0.25897858319604611</v>
      </c>
    </row>
    <row r="7" spans="1:27" x14ac:dyDescent="0.2">
      <c r="A7" s="1" t="s">
        <v>550</v>
      </c>
      <c r="B7" s="7">
        <v>3907</v>
      </c>
      <c r="C7" s="1">
        <v>34</v>
      </c>
      <c r="D7" s="91">
        <v>8.7023291528026611E-3</v>
      </c>
      <c r="E7" s="7">
        <v>503</v>
      </c>
      <c r="F7" s="91">
        <v>0.12874328128999232</v>
      </c>
      <c r="G7" s="7">
        <v>182</v>
      </c>
      <c r="H7" s="91">
        <v>4.658305605323778E-2</v>
      </c>
      <c r="I7" s="7">
        <v>2077</v>
      </c>
      <c r="J7" s="91">
        <v>0.53160993089326847</v>
      </c>
      <c r="K7" s="7">
        <v>1111</v>
      </c>
      <c r="L7" s="91">
        <v>0.28436140261069875</v>
      </c>
    </row>
    <row r="8" spans="1:27" x14ac:dyDescent="0.2">
      <c r="A8" s="1" t="s">
        <v>507</v>
      </c>
      <c r="B8" s="7">
        <v>2941</v>
      </c>
      <c r="C8" s="1">
        <v>30</v>
      </c>
      <c r="D8" s="91">
        <v>1.0200612036722203E-2</v>
      </c>
      <c r="E8" s="7">
        <v>407</v>
      </c>
      <c r="F8" s="91">
        <v>0.1383883032981979</v>
      </c>
      <c r="G8" s="7">
        <v>195</v>
      </c>
      <c r="H8" s="91">
        <v>6.6303978238694328E-2</v>
      </c>
      <c r="I8" s="7">
        <v>1333</v>
      </c>
      <c r="J8" s="91">
        <v>0.4532471948316899</v>
      </c>
      <c r="K8" s="7">
        <v>976</v>
      </c>
      <c r="L8" s="91">
        <v>0.33185991159469563</v>
      </c>
    </row>
    <row r="9" spans="1:27" x14ac:dyDescent="0.2">
      <c r="A9" s="1" t="s">
        <v>508</v>
      </c>
      <c r="B9" s="7">
        <v>1267</v>
      </c>
      <c r="C9" s="1">
        <v>14</v>
      </c>
      <c r="D9" s="91">
        <v>1.1049723756906079E-2</v>
      </c>
      <c r="E9" s="7">
        <v>161</v>
      </c>
      <c r="F9" s="91">
        <v>0.1270718232044199</v>
      </c>
      <c r="G9" s="7">
        <v>157</v>
      </c>
      <c r="H9" s="91">
        <v>0.1239147592738753</v>
      </c>
      <c r="I9" s="7">
        <v>413</v>
      </c>
      <c r="J9" s="91">
        <v>0.32596685082872928</v>
      </c>
      <c r="K9" s="7">
        <v>522</v>
      </c>
      <c r="L9" s="91">
        <v>0.41199684293606942</v>
      </c>
      <c r="Q9" s="84"/>
      <c r="S9" s="84"/>
      <c r="U9" s="84"/>
      <c r="W9" s="84"/>
      <c r="Y9" s="84"/>
      <c r="AA9" s="84"/>
    </row>
    <row r="10" spans="1:27" x14ac:dyDescent="0.2">
      <c r="A10" s="1" t="s">
        <v>378</v>
      </c>
      <c r="B10" s="7">
        <v>1053</v>
      </c>
      <c r="C10" s="1">
        <v>14</v>
      </c>
      <c r="D10" s="91">
        <v>1.3295346628679962E-2</v>
      </c>
      <c r="E10" s="7">
        <v>166</v>
      </c>
      <c r="F10" s="91">
        <v>0.15764482431149099</v>
      </c>
      <c r="G10" s="7">
        <v>81</v>
      </c>
      <c r="H10" s="91">
        <v>7.6923076923076927E-2</v>
      </c>
      <c r="I10" s="7">
        <v>420</v>
      </c>
      <c r="J10" s="91">
        <v>0.39886039886039887</v>
      </c>
      <c r="K10" s="7">
        <v>372</v>
      </c>
      <c r="L10" s="91">
        <v>0.35327635327635326</v>
      </c>
      <c r="Q10" s="84"/>
      <c r="S10" s="84"/>
      <c r="U10" s="84"/>
      <c r="W10" s="84"/>
      <c r="Y10" s="84"/>
      <c r="AA10" s="84"/>
    </row>
    <row r="11" spans="1:27" x14ac:dyDescent="0.2">
      <c r="A11" s="1" t="s">
        <v>374</v>
      </c>
      <c r="B11" s="7">
        <v>1954</v>
      </c>
      <c r="C11" s="1">
        <v>10</v>
      </c>
      <c r="D11" s="91">
        <v>5.1177072671443188E-3</v>
      </c>
      <c r="E11" s="7">
        <v>289</v>
      </c>
      <c r="F11" s="91">
        <v>0.14790174002047082</v>
      </c>
      <c r="G11" s="7">
        <v>150</v>
      </c>
      <c r="H11" s="91">
        <v>7.6765609007164795E-2</v>
      </c>
      <c r="I11" s="7">
        <v>802</v>
      </c>
      <c r="J11" s="91">
        <v>0.41044012282497438</v>
      </c>
      <c r="K11" s="7">
        <v>703</v>
      </c>
      <c r="L11" s="91">
        <v>0.35977482088024565</v>
      </c>
      <c r="Q11" s="84"/>
      <c r="S11" s="84"/>
      <c r="U11" s="84"/>
      <c r="W11" s="84"/>
      <c r="Y11" s="84"/>
      <c r="AA11" s="84"/>
    </row>
    <row r="12" spans="1:27" x14ac:dyDescent="0.2">
      <c r="A12" s="1" t="s">
        <v>551</v>
      </c>
      <c r="B12" s="7">
        <v>765</v>
      </c>
      <c r="C12" s="1">
        <v>8</v>
      </c>
      <c r="D12" s="91">
        <v>1.0457516339869282E-2</v>
      </c>
      <c r="E12" s="7">
        <v>100</v>
      </c>
      <c r="F12" s="91">
        <v>0.13071895424836602</v>
      </c>
      <c r="G12" s="7">
        <v>91</v>
      </c>
      <c r="H12" s="91">
        <v>0.11895424836601308</v>
      </c>
      <c r="I12" s="7">
        <v>297</v>
      </c>
      <c r="J12" s="91">
        <v>0.38823529411764701</v>
      </c>
      <c r="K12" s="7">
        <v>269</v>
      </c>
      <c r="L12" s="91">
        <v>0.3516339869281046</v>
      </c>
      <c r="Q12" s="84"/>
      <c r="S12" s="84"/>
      <c r="U12" s="84"/>
      <c r="W12" s="84"/>
      <c r="Y12" s="84"/>
      <c r="AA12" s="84"/>
    </row>
    <row r="13" spans="1:27" x14ac:dyDescent="0.2">
      <c r="A13" s="1" t="s">
        <v>509</v>
      </c>
      <c r="B13" s="7">
        <v>1221</v>
      </c>
      <c r="C13" s="1">
        <v>13</v>
      </c>
      <c r="D13" s="91">
        <v>1.0647010647010647E-2</v>
      </c>
      <c r="E13" s="7">
        <v>139</v>
      </c>
      <c r="F13" s="91">
        <v>0.11384111384111384</v>
      </c>
      <c r="G13" s="7">
        <v>147</v>
      </c>
      <c r="H13" s="91">
        <v>0.12039312039312039</v>
      </c>
      <c r="I13" s="7">
        <v>505</v>
      </c>
      <c r="J13" s="91">
        <v>0.41359541359541363</v>
      </c>
      <c r="K13" s="7">
        <v>417</v>
      </c>
      <c r="L13" s="91">
        <v>0.34152334152334157</v>
      </c>
      <c r="Q13" s="84"/>
      <c r="S13" s="84"/>
      <c r="U13" s="84"/>
      <c r="W13" s="84"/>
      <c r="Y13" s="84"/>
      <c r="AA13" s="84"/>
    </row>
    <row r="14" spans="1:27" x14ac:dyDescent="0.2">
      <c r="A14" s="1" t="s">
        <v>510</v>
      </c>
      <c r="B14" s="7">
        <v>854</v>
      </c>
      <c r="C14" s="1">
        <v>7</v>
      </c>
      <c r="D14" s="91">
        <v>8.1967213114754103E-3</v>
      </c>
      <c r="E14" s="7">
        <v>104</v>
      </c>
      <c r="F14" s="91">
        <v>0.12177985948477751</v>
      </c>
      <c r="G14" s="7">
        <v>99</v>
      </c>
      <c r="H14" s="91">
        <v>0.11592505854800937</v>
      </c>
      <c r="I14" s="7">
        <v>355</v>
      </c>
      <c r="J14" s="91">
        <v>0.41569086651053866</v>
      </c>
      <c r="K14" s="7">
        <v>289</v>
      </c>
      <c r="L14" s="91">
        <v>0.33840749414519905</v>
      </c>
      <c r="Q14" s="84"/>
      <c r="S14" s="84"/>
      <c r="U14" s="84"/>
      <c r="W14" s="84"/>
      <c r="Y14" s="84"/>
      <c r="AA14" s="84"/>
    </row>
    <row r="15" spans="1:27" x14ac:dyDescent="0.2">
      <c r="A15" s="1" t="s">
        <v>511</v>
      </c>
      <c r="B15" s="7">
        <v>1784</v>
      </c>
      <c r="C15" s="1">
        <v>29</v>
      </c>
      <c r="D15" s="91">
        <v>1.6255605381165918E-2</v>
      </c>
      <c r="E15" s="7">
        <v>217</v>
      </c>
      <c r="F15" s="91">
        <v>0.12163677130044842</v>
      </c>
      <c r="G15" s="7">
        <v>200</v>
      </c>
      <c r="H15" s="91">
        <v>0.11210762331838564</v>
      </c>
      <c r="I15" s="7">
        <v>760</v>
      </c>
      <c r="J15" s="91">
        <v>0.42600896860986542</v>
      </c>
      <c r="K15" s="7">
        <v>578</v>
      </c>
      <c r="L15" s="91">
        <v>0.32399103139013458</v>
      </c>
      <c r="Q15" s="84"/>
      <c r="S15" s="84"/>
      <c r="U15" s="84"/>
      <c r="W15" s="84"/>
      <c r="Y15" s="84"/>
      <c r="AA15" s="84"/>
    </row>
    <row r="16" spans="1:27" x14ac:dyDescent="0.2">
      <c r="A16" s="1" t="s">
        <v>512</v>
      </c>
      <c r="B16" s="7">
        <v>907</v>
      </c>
      <c r="C16" s="1">
        <v>12</v>
      </c>
      <c r="D16" s="91">
        <v>1.3230429988974642E-2</v>
      </c>
      <c r="E16" s="7">
        <v>102</v>
      </c>
      <c r="F16" s="91">
        <v>0.11245865490628444</v>
      </c>
      <c r="G16" s="7">
        <v>88</v>
      </c>
      <c r="H16" s="91">
        <v>9.7023153252480704E-2</v>
      </c>
      <c r="I16" s="7">
        <v>382</v>
      </c>
      <c r="J16" s="91">
        <v>0.4211686879823594</v>
      </c>
      <c r="K16" s="7">
        <v>323</v>
      </c>
      <c r="L16" s="91">
        <v>0.35611907386990077</v>
      </c>
      <c r="Q16" s="84"/>
      <c r="S16" s="84"/>
      <c r="U16" s="84"/>
      <c r="W16" s="84"/>
      <c r="Y16" s="84"/>
      <c r="AA16" s="84"/>
    </row>
    <row r="17" spans="1:27" x14ac:dyDescent="0.2">
      <c r="A17" s="1" t="s">
        <v>513</v>
      </c>
      <c r="B17" s="7">
        <v>1756</v>
      </c>
      <c r="C17" s="1">
        <v>18</v>
      </c>
      <c r="D17" s="91">
        <v>1.0250569476082005E-2</v>
      </c>
      <c r="E17" s="7">
        <v>247</v>
      </c>
      <c r="F17" s="91">
        <v>0.14066059225512528</v>
      </c>
      <c r="G17" s="7">
        <v>160</v>
      </c>
      <c r="H17" s="91">
        <v>9.1116173120728922E-2</v>
      </c>
      <c r="I17" s="7">
        <v>686</v>
      </c>
      <c r="J17" s="91">
        <v>0.39066059225512523</v>
      </c>
      <c r="K17" s="7">
        <v>645</v>
      </c>
      <c r="L17" s="91">
        <v>0.36731207289293849</v>
      </c>
      <c r="Q17" s="84"/>
      <c r="S17" s="84"/>
      <c r="U17" s="84"/>
      <c r="W17" s="84"/>
      <c r="Y17" s="84"/>
      <c r="AA17" s="84"/>
    </row>
    <row r="18" spans="1:27" x14ac:dyDescent="0.2">
      <c r="A18" s="1" t="s">
        <v>514</v>
      </c>
      <c r="B18" s="7">
        <v>1105</v>
      </c>
      <c r="C18" s="1">
        <v>16</v>
      </c>
      <c r="D18" s="91">
        <v>1.4479638009049773E-2</v>
      </c>
      <c r="E18" s="7">
        <v>193</v>
      </c>
      <c r="F18" s="91">
        <v>0.17466063348416289</v>
      </c>
      <c r="G18" s="7">
        <v>80</v>
      </c>
      <c r="H18" s="91">
        <v>7.2398190045248875E-2</v>
      </c>
      <c r="I18" s="7">
        <v>432</v>
      </c>
      <c r="J18" s="91">
        <v>0.39095022624434395</v>
      </c>
      <c r="K18" s="7">
        <v>384</v>
      </c>
      <c r="L18" s="91">
        <v>0.34751131221719456</v>
      </c>
      <c r="Q18" s="84"/>
      <c r="S18" s="84"/>
      <c r="U18" s="84"/>
      <c r="W18" s="84"/>
      <c r="Y18" s="84"/>
      <c r="AA18" s="84"/>
    </row>
    <row r="19" spans="1:27" x14ac:dyDescent="0.2">
      <c r="A19" s="1" t="s">
        <v>515</v>
      </c>
      <c r="B19" s="7">
        <v>906</v>
      </c>
      <c r="C19" s="1">
        <v>14</v>
      </c>
      <c r="D19" s="91">
        <v>1.5452538631346577E-2</v>
      </c>
      <c r="E19" s="7">
        <v>160</v>
      </c>
      <c r="F19" s="91">
        <v>0.17660044150110377</v>
      </c>
      <c r="G19" s="7">
        <v>65</v>
      </c>
      <c r="H19" s="91">
        <v>7.1743929359823391E-2</v>
      </c>
      <c r="I19" s="7">
        <v>323</v>
      </c>
      <c r="J19" s="91">
        <v>0.35651214128035319</v>
      </c>
      <c r="K19" s="7">
        <v>344</v>
      </c>
      <c r="L19" s="91">
        <v>0.37969094922737306</v>
      </c>
      <c r="Q19" s="84"/>
      <c r="S19" s="84"/>
      <c r="U19" s="84"/>
      <c r="W19" s="84"/>
      <c r="Y19" s="84"/>
      <c r="AA19" s="84"/>
    </row>
    <row r="20" spans="1:27" x14ac:dyDescent="0.2">
      <c r="A20" s="1" t="s">
        <v>516</v>
      </c>
      <c r="B20" s="7">
        <v>866</v>
      </c>
      <c r="C20" s="1">
        <v>21</v>
      </c>
      <c r="D20" s="91">
        <v>2.4249422632794455E-2</v>
      </c>
      <c r="E20" s="7">
        <v>116</v>
      </c>
      <c r="F20" s="91">
        <v>0.13394919168591224</v>
      </c>
      <c r="G20" s="7">
        <v>93</v>
      </c>
      <c r="H20" s="91">
        <v>0.10739030023094688</v>
      </c>
      <c r="I20" s="7">
        <v>313</v>
      </c>
      <c r="J20" s="91">
        <v>0.36143187066974597</v>
      </c>
      <c r="K20" s="7">
        <v>323</v>
      </c>
      <c r="L20" s="91">
        <v>0.37297921478060048</v>
      </c>
      <c r="Q20" s="84"/>
      <c r="S20" s="84"/>
      <c r="U20" s="84"/>
      <c r="W20" s="84"/>
      <c r="Y20" s="84"/>
      <c r="AA20" s="84"/>
    </row>
    <row r="21" spans="1:27" x14ac:dyDescent="0.2">
      <c r="A21" s="1" t="s">
        <v>517</v>
      </c>
      <c r="B21" s="7">
        <v>669</v>
      </c>
      <c r="C21" s="1">
        <v>16</v>
      </c>
      <c r="D21" s="91">
        <v>2.391629297458894E-2</v>
      </c>
      <c r="E21" s="7">
        <v>87</v>
      </c>
      <c r="F21" s="91">
        <v>0.13004484304932734</v>
      </c>
      <c r="G21" s="7">
        <v>67</v>
      </c>
      <c r="H21" s="91">
        <v>0.10014947683109118</v>
      </c>
      <c r="I21" s="7">
        <v>236</v>
      </c>
      <c r="J21" s="91">
        <v>0.35276532137518685</v>
      </c>
      <c r="K21" s="7">
        <v>263</v>
      </c>
      <c r="L21" s="91">
        <v>0.39312406576980569</v>
      </c>
      <c r="Q21" s="84"/>
      <c r="S21" s="84"/>
      <c r="U21" s="84"/>
      <c r="W21" s="84"/>
      <c r="Y21" s="84"/>
      <c r="AA21" s="84"/>
    </row>
    <row r="22" spans="1:27" x14ac:dyDescent="0.2">
      <c r="A22" s="1" t="s">
        <v>784</v>
      </c>
      <c r="B22" s="7">
        <v>170</v>
      </c>
      <c r="C22" s="1">
        <v>5</v>
      </c>
      <c r="D22" s="91">
        <v>2.9411764705882356E-2</v>
      </c>
      <c r="E22" s="7">
        <v>28</v>
      </c>
      <c r="F22" s="91">
        <v>0.16470588235294115</v>
      </c>
      <c r="G22" s="7">
        <v>25</v>
      </c>
      <c r="H22" s="91">
        <v>0.14705882352941177</v>
      </c>
      <c r="I22" s="7">
        <v>63</v>
      </c>
      <c r="J22" s="91">
        <v>0.37058823529411766</v>
      </c>
      <c r="K22" s="7">
        <v>49</v>
      </c>
      <c r="L22" s="91">
        <v>0.28823529411764709</v>
      </c>
      <c r="Q22" s="84"/>
      <c r="S22" s="84"/>
      <c r="U22" s="84"/>
      <c r="W22" s="84"/>
      <c r="Y22" s="84"/>
      <c r="AA22" s="84"/>
    </row>
    <row r="23" spans="1:27" x14ac:dyDescent="0.2">
      <c r="A23" s="1" t="s">
        <v>519</v>
      </c>
      <c r="B23" s="7">
        <v>194</v>
      </c>
      <c r="C23" s="1">
        <v>7</v>
      </c>
      <c r="D23" s="91">
        <v>3.6082474226804127E-2</v>
      </c>
      <c r="E23" s="7">
        <v>18</v>
      </c>
      <c r="F23" s="91">
        <v>9.2783505154639179E-2</v>
      </c>
      <c r="G23" s="7">
        <v>29</v>
      </c>
      <c r="H23" s="91">
        <v>0.14948453608247422</v>
      </c>
      <c r="I23" s="7">
        <v>66</v>
      </c>
      <c r="J23" s="91">
        <v>0.34020618556701032</v>
      </c>
      <c r="K23" s="7">
        <v>74</v>
      </c>
      <c r="L23" s="91">
        <v>0.38144329896907214</v>
      </c>
      <c r="Q23" s="84"/>
      <c r="S23" s="84"/>
      <c r="U23" s="84"/>
      <c r="W23" s="84"/>
      <c r="Y23" s="84"/>
      <c r="AA23" s="84"/>
    </row>
    <row r="24" spans="1:27" x14ac:dyDescent="0.2">
      <c r="A24" s="1" t="s">
        <v>520</v>
      </c>
      <c r="B24" s="7">
        <v>327</v>
      </c>
      <c r="C24" s="1">
        <v>9</v>
      </c>
      <c r="D24" s="91">
        <v>2.7522935779816512E-2</v>
      </c>
      <c r="E24" s="7">
        <v>48</v>
      </c>
      <c r="F24" s="91">
        <v>0.14678899082568808</v>
      </c>
      <c r="G24" s="7">
        <v>45</v>
      </c>
      <c r="H24" s="91">
        <v>0.13761467889908258</v>
      </c>
      <c r="I24" s="7">
        <v>115</v>
      </c>
      <c r="J24" s="91">
        <v>0.35168195718654433</v>
      </c>
      <c r="K24" s="7">
        <v>110</v>
      </c>
      <c r="L24" s="91">
        <v>0.3363914373088685</v>
      </c>
      <c r="Q24" s="84"/>
      <c r="S24" s="84"/>
      <c r="U24" s="84"/>
      <c r="W24" s="84"/>
      <c r="Y24" s="84"/>
      <c r="AA24" s="84"/>
    </row>
    <row r="25" spans="1:27" x14ac:dyDescent="0.2">
      <c r="A25" s="1" t="s">
        <v>220</v>
      </c>
      <c r="B25" s="7">
        <v>2952</v>
      </c>
      <c r="C25" s="1">
        <v>54</v>
      </c>
      <c r="D25" s="91">
        <v>1.8292682926829271E-2</v>
      </c>
      <c r="E25" s="7">
        <v>318</v>
      </c>
      <c r="F25" s="91">
        <v>0.10772357723577235</v>
      </c>
      <c r="G25" s="7">
        <v>541</v>
      </c>
      <c r="H25" s="91">
        <v>0.18326558265582654</v>
      </c>
      <c r="I25" s="7">
        <v>802</v>
      </c>
      <c r="J25" s="91">
        <v>0.27168021680216803</v>
      </c>
      <c r="K25" s="7">
        <v>1237</v>
      </c>
      <c r="L25" s="91">
        <v>0.41903794037940378</v>
      </c>
      <c r="Q25" s="84"/>
      <c r="S25" s="84"/>
      <c r="U25" s="84"/>
      <c r="W25" s="84"/>
      <c r="Y25" s="84"/>
      <c r="AA25" s="84"/>
    </row>
    <row r="26" spans="1:27" x14ac:dyDescent="0.2">
      <c r="A26" s="1" t="s">
        <v>538</v>
      </c>
      <c r="Q26" s="84"/>
      <c r="S26" s="84"/>
      <c r="U26" s="84"/>
      <c r="W26" s="84"/>
      <c r="Y26" s="84"/>
      <c r="AA26" s="84"/>
    </row>
    <row r="27" spans="1:27" x14ac:dyDescent="0.2">
      <c r="Q27" s="84"/>
      <c r="S27" s="84"/>
      <c r="U27" s="84"/>
      <c r="W27" s="84"/>
      <c r="Y27" s="84"/>
      <c r="AA27" s="84"/>
    </row>
    <row r="28" spans="1:27" x14ac:dyDescent="0.2">
      <c r="Q28" s="84"/>
      <c r="S28" s="84"/>
      <c r="U28" s="84"/>
      <c r="W28" s="84"/>
      <c r="Y28" s="84"/>
      <c r="AA28" s="84"/>
    </row>
    <row r="29" spans="1:27" x14ac:dyDescent="0.2">
      <c r="Q29" s="84"/>
      <c r="S29" s="84"/>
      <c r="U29" s="84"/>
      <c r="W29" s="84"/>
      <c r="Y29" s="84"/>
      <c r="AA29" s="84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86"/>
  <sheetViews>
    <sheetView zoomScale="80" zoomScaleNormal="80" workbookViewId="0"/>
  </sheetViews>
  <sheetFormatPr baseColWidth="10" defaultColWidth="11.42578125" defaultRowHeight="12.75" x14ac:dyDescent="0.2"/>
  <cols>
    <col min="1" max="1" width="4.5703125" style="1" customWidth="1"/>
    <col min="2" max="2" width="68.28515625" style="26" customWidth="1"/>
    <col min="3" max="3" width="7.8554687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30" x14ac:dyDescent="0.2">
      <c r="A1" s="14" t="s">
        <v>798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30" x14ac:dyDescent="0.2">
      <c r="A2" s="17" t="s">
        <v>818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30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30" x14ac:dyDescent="0.2">
      <c r="A4" s="15"/>
      <c r="B4" s="19"/>
      <c r="C4" s="15"/>
      <c r="D4" s="16" t="s">
        <v>493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30" ht="24.75" customHeight="1" x14ac:dyDescent="0.2">
      <c r="A5" s="47" t="s">
        <v>148</v>
      </c>
      <c r="B5" s="50" t="s">
        <v>32</v>
      </c>
      <c r="C5" s="4" t="s">
        <v>204</v>
      </c>
      <c r="D5" s="4" t="s">
        <v>369</v>
      </c>
      <c r="E5" s="4" t="s">
        <v>370</v>
      </c>
      <c r="F5" s="4" t="s">
        <v>371</v>
      </c>
      <c r="G5" s="4" t="s">
        <v>398</v>
      </c>
      <c r="H5" s="4" t="s">
        <v>399</v>
      </c>
      <c r="I5" s="4" t="s">
        <v>400</v>
      </c>
      <c r="J5" s="4" t="s">
        <v>401</v>
      </c>
      <c r="K5" s="4" t="s">
        <v>402</v>
      </c>
      <c r="L5" s="4" t="s">
        <v>403</v>
      </c>
      <c r="M5" s="4" t="s">
        <v>404</v>
      </c>
      <c r="N5" s="4" t="s">
        <v>405</v>
      </c>
      <c r="O5" s="4" t="s">
        <v>406</v>
      </c>
      <c r="P5" s="4" t="s">
        <v>407</v>
      </c>
      <c r="Q5" s="4" t="s">
        <v>408</v>
      </c>
      <c r="R5" s="4" t="s">
        <v>409</v>
      </c>
      <c r="S5" s="4" t="s">
        <v>410</v>
      </c>
      <c r="T5" s="4" t="s">
        <v>411</v>
      </c>
      <c r="U5" s="4" t="s">
        <v>412</v>
      </c>
      <c r="V5" s="4" t="s">
        <v>413</v>
      </c>
      <c r="W5" s="11" t="s">
        <v>220</v>
      </c>
    </row>
    <row r="6" spans="1:30" x14ac:dyDescent="0.2">
      <c r="A6" s="22" t="s">
        <v>198</v>
      </c>
      <c r="B6" s="19"/>
      <c r="C6" s="27">
        <v>4423</v>
      </c>
      <c r="D6" s="45">
        <v>560</v>
      </c>
      <c r="E6" s="45">
        <v>550</v>
      </c>
      <c r="F6" s="45">
        <v>365</v>
      </c>
      <c r="G6" s="45">
        <v>136</v>
      </c>
      <c r="H6" s="45">
        <v>181</v>
      </c>
      <c r="I6" s="45">
        <v>186</v>
      </c>
      <c r="J6" s="45">
        <v>133</v>
      </c>
      <c r="K6" s="45">
        <v>246</v>
      </c>
      <c r="L6" s="45">
        <v>199</v>
      </c>
      <c r="M6" s="45">
        <v>326</v>
      </c>
      <c r="N6" s="45">
        <v>261</v>
      </c>
      <c r="O6" s="45">
        <v>229</v>
      </c>
      <c r="P6" s="45">
        <v>138</v>
      </c>
      <c r="Q6" s="45">
        <v>139</v>
      </c>
      <c r="R6" s="45">
        <v>160</v>
      </c>
      <c r="S6" s="45">
        <v>151</v>
      </c>
      <c r="T6" s="45">
        <v>33</v>
      </c>
      <c r="U6" s="45">
        <v>61</v>
      </c>
      <c r="V6" s="45">
        <v>101</v>
      </c>
      <c r="W6" s="45">
        <v>268</v>
      </c>
      <c r="X6" s="7"/>
      <c r="Y6" s="7"/>
      <c r="Z6" s="7"/>
      <c r="AA6" s="7"/>
      <c r="AB6" s="7"/>
      <c r="AC6" s="7"/>
      <c r="AD6" s="7"/>
    </row>
    <row r="7" spans="1:30" x14ac:dyDescent="0.2">
      <c r="A7" s="18">
        <v>111</v>
      </c>
      <c r="B7" s="19" t="s">
        <v>565</v>
      </c>
      <c r="C7" s="7">
        <v>4</v>
      </c>
      <c r="D7" s="35">
        <v>0</v>
      </c>
      <c r="E7" s="47">
        <v>1</v>
      </c>
      <c r="F7" s="47">
        <v>1</v>
      </c>
      <c r="G7" s="47">
        <v>0</v>
      </c>
      <c r="H7" s="47">
        <v>0</v>
      </c>
      <c r="I7" s="47">
        <v>0</v>
      </c>
      <c r="J7" s="47">
        <v>1</v>
      </c>
      <c r="K7" s="47">
        <v>1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7">
        <v>0</v>
      </c>
      <c r="W7" s="47">
        <v>0</v>
      </c>
      <c r="X7" s="7"/>
      <c r="Y7" s="7"/>
      <c r="Z7" s="7"/>
      <c r="AA7" s="7"/>
      <c r="AB7" s="7"/>
      <c r="AC7" s="7"/>
      <c r="AD7" s="7"/>
    </row>
    <row r="8" spans="1:30" x14ac:dyDescent="0.2">
      <c r="A8" s="18" t="s">
        <v>56</v>
      </c>
      <c r="B8" s="19" t="s">
        <v>330</v>
      </c>
      <c r="C8" s="7">
        <v>5</v>
      </c>
      <c r="D8" s="35">
        <v>0</v>
      </c>
      <c r="E8" s="47">
        <v>1</v>
      </c>
      <c r="F8" s="47">
        <v>0</v>
      </c>
      <c r="G8" s="47">
        <v>0</v>
      </c>
      <c r="H8" s="47">
        <v>0</v>
      </c>
      <c r="I8" s="47">
        <v>0</v>
      </c>
      <c r="J8" s="35">
        <v>0</v>
      </c>
      <c r="K8" s="47">
        <v>0</v>
      </c>
      <c r="L8" s="47">
        <v>0</v>
      </c>
      <c r="M8" s="47">
        <v>1</v>
      </c>
      <c r="N8" s="35">
        <v>0</v>
      </c>
      <c r="O8" s="47">
        <v>3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  <c r="X8" s="7"/>
      <c r="Y8" s="7"/>
      <c r="Z8" s="7"/>
      <c r="AA8" s="7"/>
      <c r="AB8" s="7"/>
      <c r="AC8" s="7"/>
      <c r="AD8" s="7"/>
    </row>
    <row r="9" spans="1:30" x14ac:dyDescent="0.2">
      <c r="A9" s="1">
        <v>114</v>
      </c>
      <c r="B9" s="19" t="s">
        <v>777</v>
      </c>
      <c r="C9" s="1">
        <v>2</v>
      </c>
      <c r="D9" s="35">
        <v>1</v>
      </c>
      <c r="E9" s="47">
        <v>1</v>
      </c>
      <c r="F9" s="47">
        <v>0</v>
      </c>
      <c r="G9" s="47">
        <v>0</v>
      </c>
      <c r="H9" s="47">
        <v>0</v>
      </c>
      <c r="I9" s="47">
        <v>0</v>
      </c>
      <c r="J9" s="35">
        <v>0</v>
      </c>
      <c r="K9" s="47">
        <v>0</v>
      </c>
      <c r="L9" s="47">
        <v>0</v>
      </c>
      <c r="M9" s="47">
        <v>0</v>
      </c>
      <c r="N9" s="35">
        <v>0</v>
      </c>
      <c r="O9" s="47">
        <v>0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0</v>
      </c>
      <c r="X9" s="7"/>
      <c r="Y9" s="7"/>
      <c r="Z9" s="7"/>
      <c r="AA9" s="7"/>
      <c r="AB9" s="7"/>
      <c r="AC9" s="7"/>
      <c r="AD9" s="7"/>
    </row>
    <row r="10" spans="1:30" x14ac:dyDescent="0.2">
      <c r="A10" s="18" t="s">
        <v>57</v>
      </c>
      <c r="B10" s="19" t="s">
        <v>331</v>
      </c>
      <c r="C10" s="7">
        <v>529</v>
      </c>
      <c r="D10" s="35">
        <v>132</v>
      </c>
      <c r="E10" s="47">
        <v>115</v>
      </c>
      <c r="F10" s="47">
        <v>28</v>
      </c>
      <c r="G10" s="47">
        <v>8</v>
      </c>
      <c r="H10" s="47">
        <v>6</v>
      </c>
      <c r="I10" s="47">
        <v>54</v>
      </c>
      <c r="J10" s="35">
        <v>2</v>
      </c>
      <c r="K10" s="47">
        <v>14</v>
      </c>
      <c r="L10" s="47">
        <v>7</v>
      </c>
      <c r="M10" s="47">
        <v>13</v>
      </c>
      <c r="N10" s="35">
        <v>45</v>
      </c>
      <c r="O10" s="47">
        <v>11</v>
      </c>
      <c r="P10" s="47">
        <v>11</v>
      </c>
      <c r="Q10" s="47">
        <v>9</v>
      </c>
      <c r="R10" s="47">
        <v>8</v>
      </c>
      <c r="S10" s="47">
        <v>2</v>
      </c>
      <c r="T10" s="47">
        <v>5</v>
      </c>
      <c r="U10" s="47">
        <v>4</v>
      </c>
      <c r="V10" s="47">
        <v>9</v>
      </c>
      <c r="W10" s="47">
        <v>46</v>
      </c>
      <c r="X10" s="7"/>
      <c r="Y10" s="7"/>
      <c r="Z10" s="7"/>
      <c r="AB10" s="7"/>
      <c r="AC10" s="7"/>
      <c r="AD10" s="7"/>
    </row>
    <row r="11" spans="1:30" x14ac:dyDescent="0.2">
      <c r="A11" s="18" t="s">
        <v>58</v>
      </c>
      <c r="B11" s="19" t="s">
        <v>332</v>
      </c>
      <c r="C11" s="7">
        <v>25</v>
      </c>
      <c r="D11" s="35">
        <v>4</v>
      </c>
      <c r="E11" s="47">
        <v>2</v>
      </c>
      <c r="F11" s="47">
        <v>2</v>
      </c>
      <c r="G11" s="47">
        <v>0</v>
      </c>
      <c r="H11" s="47">
        <v>1</v>
      </c>
      <c r="I11" s="47">
        <v>2</v>
      </c>
      <c r="J11" s="35">
        <v>0</v>
      </c>
      <c r="K11" s="47">
        <v>1</v>
      </c>
      <c r="L11" s="47">
        <v>0</v>
      </c>
      <c r="M11" s="47">
        <v>2</v>
      </c>
      <c r="N11" s="35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3</v>
      </c>
      <c r="W11" s="47">
        <v>8</v>
      </c>
      <c r="X11" s="7"/>
      <c r="Y11" s="7"/>
      <c r="AB11" s="7"/>
      <c r="AC11" s="7"/>
      <c r="AD11" s="7"/>
    </row>
    <row r="12" spans="1:30" x14ac:dyDescent="0.2">
      <c r="A12" s="18" t="s">
        <v>59</v>
      </c>
      <c r="B12" s="19" t="s">
        <v>333</v>
      </c>
      <c r="C12" s="7">
        <v>3</v>
      </c>
      <c r="D12" s="35">
        <v>0</v>
      </c>
      <c r="E12" s="47">
        <v>1</v>
      </c>
      <c r="F12" s="47">
        <v>0</v>
      </c>
      <c r="G12" s="47">
        <v>0</v>
      </c>
      <c r="H12" s="47">
        <v>0</v>
      </c>
      <c r="I12" s="47">
        <v>0</v>
      </c>
      <c r="J12" s="35">
        <v>0</v>
      </c>
      <c r="K12" s="47">
        <v>0</v>
      </c>
      <c r="L12" s="47">
        <v>0</v>
      </c>
      <c r="M12" s="47">
        <v>1</v>
      </c>
      <c r="N12" s="35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  <c r="X12" s="7"/>
      <c r="Y12" s="7"/>
      <c r="AB12" s="7"/>
      <c r="AC12" s="7"/>
      <c r="AD12" s="7"/>
    </row>
    <row r="13" spans="1:30" x14ac:dyDescent="0.2">
      <c r="A13" s="18" t="s">
        <v>60</v>
      </c>
      <c r="B13" s="19" t="s">
        <v>539</v>
      </c>
      <c r="C13" s="7">
        <v>6</v>
      </c>
      <c r="D13" s="35">
        <v>0</v>
      </c>
      <c r="E13" s="47">
        <v>1</v>
      </c>
      <c r="F13" s="47">
        <v>1</v>
      </c>
      <c r="G13" s="47">
        <v>0</v>
      </c>
      <c r="H13" s="47">
        <v>0</v>
      </c>
      <c r="I13" s="47">
        <v>1</v>
      </c>
      <c r="J13" s="35">
        <v>0</v>
      </c>
      <c r="K13" s="47">
        <v>0</v>
      </c>
      <c r="L13" s="47">
        <v>1</v>
      </c>
      <c r="M13" s="47">
        <v>0</v>
      </c>
      <c r="N13" s="35">
        <v>0</v>
      </c>
      <c r="O13" s="47">
        <v>0</v>
      </c>
      <c r="P13" s="47">
        <v>0</v>
      </c>
      <c r="Q13" s="47">
        <v>0</v>
      </c>
      <c r="R13" s="47">
        <v>1</v>
      </c>
      <c r="S13" s="47">
        <v>0</v>
      </c>
      <c r="T13" s="47">
        <v>0</v>
      </c>
      <c r="U13" s="47">
        <v>0</v>
      </c>
      <c r="V13" s="47">
        <v>0</v>
      </c>
      <c r="W13" s="47">
        <v>1</v>
      </c>
      <c r="X13" s="7"/>
      <c r="Y13" s="7"/>
      <c r="AB13" s="7"/>
      <c r="AC13" s="7"/>
      <c r="AD13" s="7"/>
    </row>
    <row r="14" spans="1:30" x14ac:dyDescent="0.2">
      <c r="A14" s="18" t="s">
        <v>61</v>
      </c>
      <c r="B14" s="19" t="s">
        <v>334</v>
      </c>
      <c r="C14" s="7">
        <v>49</v>
      </c>
      <c r="D14" s="35">
        <v>3</v>
      </c>
      <c r="E14" s="47">
        <v>4</v>
      </c>
      <c r="F14" s="47">
        <v>1</v>
      </c>
      <c r="G14" s="47">
        <v>1</v>
      </c>
      <c r="H14" s="47">
        <v>1</v>
      </c>
      <c r="I14" s="47">
        <v>3</v>
      </c>
      <c r="J14" s="35">
        <v>0</v>
      </c>
      <c r="K14" s="47">
        <v>2</v>
      </c>
      <c r="L14" s="47">
        <v>7</v>
      </c>
      <c r="M14" s="47">
        <v>4</v>
      </c>
      <c r="N14" s="35">
        <v>5</v>
      </c>
      <c r="O14" s="47">
        <v>2</v>
      </c>
      <c r="P14" s="47">
        <v>0</v>
      </c>
      <c r="Q14" s="47">
        <v>2</v>
      </c>
      <c r="R14" s="47">
        <v>3</v>
      </c>
      <c r="S14" s="47">
        <v>0</v>
      </c>
      <c r="T14" s="47">
        <v>1</v>
      </c>
      <c r="U14" s="47">
        <v>0</v>
      </c>
      <c r="V14" s="47">
        <v>2</v>
      </c>
      <c r="W14" s="47">
        <v>8</v>
      </c>
      <c r="X14" s="7"/>
      <c r="Y14" s="7"/>
      <c r="AB14" s="7"/>
      <c r="AC14" s="7"/>
      <c r="AD14" s="7"/>
    </row>
    <row r="15" spans="1:30" x14ac:dyDescent="0.2">
      <c r="A15" s="18" t="s">
        <v>62</v>
      </c>
      <c r="B15" s="19" t="s">
        <v>170</v>
      </c>
      <c r="C15" s="7">
        <v>54</v>
      </c>
      <c r="D15" s="35">
        <v>2</v>
      </c>
      <c r="E15" s="47">
        <v>10</v>
      </c>
      <c r="F15" s="47">
        <v>6</v>
      </c>
      <c r="G15" s="47">
        <v>4</v>
      </c>
      <c r="H15" s="47">
        <v>1</v>
      </c>
      <c r="I15" s="47">
        <v>3</v>
      </c>
      <c r="J15" s="35">
        <v>0</v>
      </c>
      <c r="K15" s="47">
        <v>1</v>
      </c>
      <c r="L15" s="47">
        <v>2</v>
      </c>
      <c r="M15" s="47">
        <v>5</v>
      </c>
      <c r="N15" s="35">
        <v>4</v>
      </c>
      <c r="O15" s="47">
        <v>1</v>
      </c>
      <c r="P15" s="47">
        <v>3</v>
      </c>
      <c r="Q15" s="47">
        <v>1</v>
      </c>
      <c r="R15" s="47">
        <v>0</v>
      </c>
      <c r="S15" s="47">
        <v>1</v>
      </c>
      <c r="T15" s="47">
        <v>0</v>
      </c>
      <c r="U15" s="47">
        <v>1</v>
      </c>
      <c r="V15" s="47">
        <v>3</v>
      </c>
      <c r="W15" s="47">
        <v>6</v>
      </c>
      <c r="X15" s="7"/>
      <c r="Y15" s="7"/>
      <c r="AB15" s="7"/>
      <c r="AC15" s="7"/>
      <c r="AD15" s="7"/>
    </row>
    <row r="16" spans="1:30" x14ac:dyDescent="0.2">
      <c r="A16" s="18" t="s">
        <v>63</v>
      </c>
      <c r="B16" s="19" t="s">
        <v>543</v>
      </c>
      <c r="C16" s="7">
        <v>285</v>
      </c>
      <c r="D16" s="35">
        <v>9</v>
      </c>
      <c r="E16" s="47">
        <v>8</v>
      </c>
      <c r="F16" s="47">
        <v>11</v>
      </c>
      <c r="G16" s="47">
        <v>8</v>
      </c>
      <c r="H16" s="47">
        <v>13</v>
      </c>
      <c r="I16" s="47">
        <v>2</v>
      </c>
      <c r="J16" s="35">
        <v>13</v>
      </c>
      <c r="K16" s="47">
        <v>16</v>
      </c>
      <c r="L16" s="47">
        <v>31</v>
      </c>
      <c r="M16" s="47">
        <v>37</v>
      </c>
      <c r="N16" s="35">
        <v>18</v>
      </c>
      <c r="O16" s="47">
        <v>14</v>
      </c>
      <c r="P16" s="47">
        <v>9</v>
      </c>
      <c r="Q16" s="47">
        <v>9</v>
      </c>
      <c r="R16" s="47">
        <v>12</v>
      </c>
      <c r="S16" s="47">
        <v>24</v>
      </c>
      <c r="T16" s="47">
        <v>6</v>
      </c>
      <c r="U16" s="47">
        <v>8</v>
      </c>
      <c r="V16" s="47">
        <v>18</v>
      </c>
      <c r="W16" s="47">
        <v>19</v>
      </c>
      <c r="X16" s="7"/>
      <c r="Y16" s="7"/>
      <c r="AB16" s="7"/>
      <c r="AC16" s="7"/>
      <c r="AD16" s="7"/>
    </row>
    <row r="17" spans="1:30" x14ac:dyDescent="0.2">
      <c r="A17" s="18" t="s">
        <v>64</v>
      </c>
      <c r="B17" s="19" t="s">
        <v>171</v>
      </c>
      <c r="C17" s="7">
        <v>52</v>
      </c>
      <c r="D17" s="35">
        <v>3</v>
      </c>
      <c r="E17" s="47">
        <v>6</v>
      </c>
      <c r="F17" s="47">
        <v>1</v>
      </c>
      <c r="G17" s="47">
        <v>1</v>
      </c>
      <c r="H17" s="47">
        <v>2</v>
      </c>
      <c r="I17" s="47">
        <v>0</v>
      </c>
      <c r="J17" s="35">
        <v>5</v>
      </c>
      <c r="K17" s="47">
        <v>4</v>
      </c>
      <c r="L17" s="47">
        <v>1</v>
      </c>
      <c r="M17" s="47">
        <v>4</v>
      </c>
      <c r="N17" s="35">
        <v>5</v>
      </c>
      <c r="O17" s="47">
        <v>3</v>
      </c>
      <c r="P17" s="47">
        <v>3</v>
      </c>
      <c r="Q17" s="47">
        <v>7</v>
      </c>
      <c r="R17" s="47">
        <v>0</v>
      </c>
      <c r="S17" s="47">
        <v>2</v>
      </c>
      <c r="T17" s="47">
        <v>1</v>
      </c>
      <c r="U17" s="47">
        <v>0</v>
      </c>
      <c r="V17" s="47">
        <v>1</v>
      </c>
      <c r="W17" s="47">
        <v>3</v>
      </c>
      <c r="X17" s="7"/>
      <c r="Y17" s="7"/>
      <c r="AB17" s="7"/>
      <c r="AC17" s="7"/>
      <c r="AD17" s="7"/>
    </row>
    <row r="18" spans="1:30" x14ac:dyDescent="0.2">
      <c r="A18" s="18" t="s">
        <v>65</v>
      </c>
      <c r="B18" s="19" t="s">
        <v>743</v>
      </c>
      <c r="C18" s="7">
        <v>104</v>
      </c>
      <c r="D18" s="35">
        <v>4</v>
      </c>
      <c r="E18" s="47">
        <v>12</v>
      </c>
      <c r="F18" s="47">
        <v>7</v>
      </c>
      <c r="G18" s="47">
        <v>4</v>
      </c>
      <c r="H18" s="47">
        <v>3</v>
      </c>
      <c r="I18" s="47">
        <v>2</v>
      </c>
      <c r="J18" s="35">
        <v>2</v>
      </c>
      <c r="K18" s="47">
        <v>15</v>
      </c>
      <c r="L18" s="47">
        <v>8</v>
      </c>
      <c r="M18" s="47">
        <v>11</v>
      </c>
      <c r="N18" s="35">
        <v>5</v>
      </c>
      <c r="O18" s="47">
        <v>9</v>
      </c>
      <c r="P18" s="47">
        <v>2</v>
      </c>
      <c r="Q18" s="47">
        <v>5</v>
      </c>
      <c r="R18" s="47">
        <v>4</v>
      </c>
      <c r="S18" s="47">
        <v>4</v>
      </c>
      <c r="T18" s="47">
        <v>0</v>
      </c>
      <c r="U18" s="47">
        <v>0</v>
      </c>
      <c r="V18" s="47">
        <v>0</v>
      </c>
      <c r="W18" s="47">
        <v>7</v>
      </c>
      <c r="X18" s="7"/>
      <c r="Y18" s="7"/>
      <c r="AB18" s="7"/>
      <c r="AC18" s="7"/>
      <c r="AD18" s="7"/>
    </row>
    <row r="19" spans="1:30" x14ac:dyDescent="0.2">
      <c r="A19" s="18" t="s">
        <v>66</v>
      </c>
      <c r="B19" s="19" t="s">
        <v>172</v>
      </c>
      <c r="C19" s="7">
        <v>30</v>
      </c>
      <c r="D19" s="35">
        <v>4</v>
      </c>
      <c r="E19" s="47">
        <v>1</v>
      </c>
      <c r="F19" s="47">
        <v>4</v>
      </c>
      <c r="G19" s="47">
        <v>2</v>
      </c>
      <c r="H19" s="47">
        <v>3</v>
      </c>
      <c r="I19" s="47">
        <v>0</v>
      </c>
      <c r="J19" s="35">
        <v>3</v>
      </c>
      <c r="K19" s="47">
        <v>1</v>
      </c>
      <c r="L19" s="47">
        <v>0</v>
      </c>
      <c r="M19" s="47">
        <v>2</v>
      </c>
      <c r="N19" s="35">
        <v>1</v>
      </c>
      <c r="O19" s="47">
        <v>2</v>
      </c>
      <c r="P19" s="47">
        <v>0</v>
      </c>
      <c r="Q19" s="47">
        <v>1</v>
      </c>
      <c r="R19" s="47">
        <v>2</v>
      </c>
      <c r="S19" s="47">
        <v>2</v>
      </c>
      <c r="T19" s="47">
        <v>0</v>
      </c>
      <c r="U19" s="47">
        <v>0</v>
      </c>
      <c r="V19" s="47">
        <v>0</v>
      </c>
      <c r="W19" s="47">
        <v>2</v>
      </c>
      <c r="X19" s="7"/>
      <c r="Y19" s="7"/>
      <c r="AB19" s="7"/>
      <c r="AC19" s="7"/>
      <c r="AD19" s="7"/>
    </row>
    <row r="20" spans="1:30" x14ac:dyDescent="0.2">
      <c r="A20" s="18" t="s">
        <v>67</v>
      </c>
      <c r="B20" s="19" t="s">
        <v>335</v>
      </c>
      <c r="C20" s="7">
        <v>255</v>
      </c>
      <c r="D20" s="35">
        <v>25</v>
      </c>
      <c r="E20" s="47">
        <v>22</v>
      </c>
      <c r="F20" s="47">
        <v>27</v>
      </c>
      <c r="G20" s="47">
        <v>8</v>
      </c>
      <c r="H20" s="47">
        <v>16</v>
      </c>
      <c r="I20" s="47">
        <v>17</v>
      </c>
      <c r="J20" s="35">
        <v>7</v>
      </c>
      <c r="K20" s="47">
        <v>22</v>
      </c>
      <c r="L20" s="47">
        <v>9</v>
      </c>
      <c r="M20" s="47">
        <v>19</v>
      </c>
      <c r="N20" s="35">
        <v>19</v>
      </c>
      <c r="O20" s="47">
        <v>11</v>
      </c>
      <c r="P20" s="47">
        <v>10</v>
      </c>
      <c r="Q20" s="47">
        <v>7</v>
      </c>
      <c r="R20" s="47">
        <v>11</v>
      </c>
      <c r="S20" s="47">
        <v>6</v>
      </c>
      <c r="T20" s="47">
        <v>0</v>
      </c>
      <c r="U20" s="47">
        <v>8</v>
      </c>
      <c r="V20" s="47">
        <v>1</v>
      </c>
      <c r="W20" s="47">
        <v>10</v>
      </c>
      <c r="X20" s="7"/>
      <c r="Y20" s="7"/>
      <c r="AB20" s="7"/>
      <c r="AC20" s="7"/>
      <c r="AD20" s="7"/>
    </row>
    <row r="21" spans="1:30" x14ac:dyDescent="0.2">
      <c r="A21" s="18" t="s">
        <v>68</v>
      </c>
      <c r="B21" s="19" t="s">
        <v>336</v>
      </c>
      <c r="C21" s="7">
        <v>14</v>
      </c>
      <c r="D21" s="35">
        <v>2</v>
      </c>
      <c r="E21" s="47">
        <v>3</v>
      </c>
      <c r="F21" s="47">
        <v>0</v>
      </c>
      <c r="G21" s="47">
        <v>0</v>
      </c>
      <c r="H21" s="47">
        <v>0</v>
      </c>
      <c r="I21" s="47">
        <v>0</v>
      </c>
      <c r="J21" s="35">
        <v>1</v>
      </c>
      <c r="K21" s="47">
        <v>1</v>
      </c>
      <c r="L21" s="47">
        <v>0</v>
      </c>
      <c r="M21" s="47">
        <v>1</v>
      </c>
      <c r="N21" s="35">
        <v>1</v>
      </c>
      <c r="O21" s="47">
        <v>1</v>
      </c>
      <c r="P21" s="47">
        <v>0</v>
      </c>
      <c r="Q21" s="47">
        <v>0</v>
      </c>
      <c r="R21" s="47">
        <v>1</v>
      </c>
      <c r="S21" s="47">
        <v>0</v>
      </c>
      <c r="T21" s="47">
        <v>0</v>
      </c>
      <c r="U21" s="47">
        <v>1</v>
      </c>
      <c r="V21" s="47">
        <v>1</v>
      </c>
      <c r="W21" s="47">
        <v>1</v>
      </c>
      <c r="X21" s="7"/>
      <c r="Y21" s="7"/>
      <c r="AB21" s="7"/>
      <c r="AC21" s="7"/>
      <c r="AD21" s="7"/>
    </row>
    <row r="22" spans="1:30" x14ac:dyDescent="0.2">
      <c r="A22" s="18" t="s">
        <v>69</v>
      </c>
      <c r="B22" s="19" t="s">
        <v>742</v>
      </c>
      <c r="C22" s="7">
        <v>98</v>
      </c>
      <c r="D22" s="35">
        <v>4</v>
      </c>
      <c r="E22" s="47">
        <v>2</v>
      </c>
      <c r="F22" s="47">
        <v>3</v>
      </c>
      <c r="G22" s="47">
        <v>1</v>
      </c>
      <c r="H22" s="47">
        <v>1</v>
      </c>
      <c r="I22" s="47">
        <v>2</v>
      </c>
      <c r="J22" s="35">
        <v>1</v>
      </c>
      <c r="K22" s="47">
        <v>2</v>
      </c>
      <c r="L22" s="47">
        <v>1</v>
      </c>
      <c r="M22" s="47">
        <v>17</v>
      </c>
      <c r="N22" s="35">
        <v>16</v>
      </c>
      <c r="O22" s="47">
        <v>3</v>
      </c>
      <c r="P22" s="47">
        <v>4</v>
      </c>
      <c r="Q22" s="47">
        <v>0</v>
      </c>
      <c r="R22" s="47">
        <v>1</v>
      </c>
      <c r="S22" s="47">
        <v>0</v>
      </c>
      <c r="T22" s="47">
        <v>1</v>
      </c>
      <c r="U22" s="47">
        <v>0</v>
      </c>
      <c r="V22" s="47">
        <v>3</v>
      </c>
      <c r="W22" s="47">
        <v>36</v>
      </c>
      <c r="X22" s="7"/>
      <c r="Y22" s="7"/>
      <c r="AB22" s="7"/>
      <c r="AC22" s="7"/>
      <c r="AD22" s="7"/>
    </row>
    <row r="23" spans="1:30" x14ac:dyDescent="0.2">
      <c r="A23" s="18" t="s">
        <v>70</v>
      </c>
      <c r="B23" s="19" t="s">
        <v>173</v>
      </c>
      <c r="C23" s="7">
        <v>19</v>
      </c>
      <c r="D23" s="35">
        <v>1</v>
      </c>
      <c r="E23" s="47">
        <v>2</v>
      </c>
      <c r="F23" s="47">
        <v>3</v>
      </c>
      <c r="G23" s="47">
        <v>0</v>
      </c>
      <c r="H23" s="47">
        <v>1</v>
      </c>
      <c r="I23" s="47">
        <v>0</v>
      </c>
      <c r="J23" s="35">
        <v>0</v>
      </c>
      <c r="K23" s="47">
        <v>0</v>
      </c>
      <c r="L23" s="47">
        <v>0</v>
      </c>
      <c r="M23" s="47">
        <v>5</v>
      </c>
      <c r="N23" s="35">
        <v>0</v>
      </c>
      <c r="O23" s="47">
        <v>0</v>
      </c>
      <c r="P23" s="47">
        <v>1</v>
      </c>
      <c r="Q23" s="47">
        <v>0</v>
      </c>
      <c r="R23" s="47">
        <v>1</v>
      </c>
      <c r="S23" s="47">
        <v>0</v>
      </c>
      <c r="T23" s="47">
        <v>2</v>
      </c>
      <c r="U23" s="47">
        <v>0</v>
      </c>
      <c r="V23" s="47">
        <v>0</v>
      </c>
      <c r="W23" s="47">
        <v>3</v>
      </c>
      <c r="X23" s="7"/>
      <c r="Y23" s="7"/>
      <c r="AB23" s="7"/>
      <c r="AC23" s="7"/>
      <c r="AD23" s="7"/>
    </row>
    <row r="24" spans="1:30" x14ac:dyDescent="0.2">
      <c r="A24" s="18" t="s">
        <v>71</v>
      </c>
      <c r="B24" s="19" t="s">
        <v>337</v>
      </c>
      <c r="C24" s="7">
        <v>158</v>
      </c>
      <c r="D24" s="35">
        <v>6</v>
      </c>
      <c r="E24" s="47">
        <v>3</v>
      </c>
      <c r="F24" s="47">
        <v>22</v>
      </c>
      <c r="G24" s="47">
        <v>3</v>
      </c>
      <c r="H24" s="47">
        <v>8</v>
      </c>
      <c r="I24" s="47">
        <v>2</v>
      </c>
      <c r="J24" s="35">
        <v>13</v>
      </c>
      <c r="K24" s="47">
        <v>17</v>
      </c>
      <c r="L24" s="47">
        <v>11</v>
      </c>
      <c r="M24" s="47">
        <v>22</v>
      </c>
      <c r="N24" s="35">
        <v>9</v>
      </c>
      <c r="O24" s="47">
        <v>11</v>
      </c>
      <c r="P24" s="47">
        <v>8</v>
      </c>
      <c r="Q24" s="47">
        <v>8</v>
      </c>
      <c r="R24" s="47">
        <v>12</v>
      </c>
      <c r="S24" s="47">
        <v>2</v>
      </c>
      <c r="T24" s="47">
        <v>0</v>
      </c>
      <c r="U24" s="47">
        <v>0</v>
      </c>
      <c r="V24" s="47">
        <v>0</v>
      </c>
      <c r="W24" s="47">
        <v>1</v>
      </c>
      <c r="X24" s="7"/>
      <c r="Y24" s="7"/>
      <c r="AB24" s="7"/>
      <c r="AC24" s="7"/>
      <c r="AD24" s="7"/>
    </row>
    <row r="25" spans="1:30" x14ac:dyDescent="0.2">
      <c r="A25" s="18" t="s">
        <v>72</v>
      </c>
      <c r="B25" s="19" t="s">
        <v>338</v>
      </c>
      <c r="C25" s="7">
        <v>295</v>
      </c>
      <c r="D25" s="35">
        <v>15</v>
      </c>
      <c r="E25" s="47">
        <v>20</v>
      </c>
      <c r="F25" s="47">
        <v>24</v>
      </c>
      <c r="G25" s="47">
        <v>15</v>
      </c>
      <c r="H25" s="47">
        <v>11</v>
      </c>
      <c r="I25" s="47">
        <v>8</v>
      </c>
      <c r="J25" s="35">
        <v>7</v>
      </c>
      <c r="K25" s="47">
        <v>19</v>
      </c>
      <c r="L25" s="47">
        <v>14</v>
      </c>
      <c r="M25" s="47">
        <v>38</v>
      </c>
      <c r="N25" s="35">
        <v>23</v>
      </c>
      <c r="O25" s="47">
        <v>26</v>
      </c>
      <c r="P25" s="47">
        <v>7</v>
      </c>
      <c r="Q25" s="47">
        <v>9</v>
      </c>
      <c r="R25" s="47">
        <v>17</v>
      </c>
      <c r="S25" s="47">
        <v>12</v>
      </c>
      <c r="T25" s="47">
        <v>5</v>
      </c>
      <c r="U25" s="47">
        <v>2</v>
      </c>
      <c r="V25" s="47">
        <v>13</v>
      </c>
      <c r="W25" s="47">
        <v>10</v>
      </c>
      <c r="X25" s="7"/>
      <c r="Y25" s="7"/>
      <c r="AB25" s="7"/>
      <c r="AC25" s="7"/>
      <c r="AD25" s="7"/>
    </row>
    <row r="26" spans="1:30" x14ac:dyDescent="0.2">
      <c r="A26" s="18" t="s">
        <v>73</v>
      </c>
      <c r="B26" s="19" t="s">
        <v>339</v>
      </c>
      <c r="C26" s="7">
        <v>56</v>
      </c>
      <c r="D26" s="35">
        <v>6</v>
      </c>
      <c r="E26" s="47">
        <v>10</v>
      </c>
      <c r="F26" s="47">
        <v>8</v>
      </c>
      <c r="G26" s="47">
        <v>0</v>
      </c>
      <c r="H26" s="47">
        <v>1</v>
      </c>
      <c r="I26" s="47">
        <v>4</v>
      </c>
      <c r="J26" s="35">
        <v>2</v>
      </c>
      <c r="K26" s="47">
        <v>4</v>
      </c>
      <c r="L26" s="47">
        <v>2</v>
      </c>
      <c r="M26" s="47">
        <v>2</v>
      </c>
      <c r="N26" s="35">
        <v>6</v>
      </c>
      <c r="O26" s="47">
        <v>6</v>
      </c>
      <c r="P26" s="47">
        <v>1</v>
      </c>
      <c r="Q26" s="47">
        <v>1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3</v>
      </c>
      <c r="X26" s="7"/>
      <c r="Y26" s="7"/>
      <c r="AB26" s="7"/>
      <c r="AC26" s="7"/>
      <c r="AD26" s="7"/>
    </row>
    <row r="27" spans="1:30" x14ac:dyDescent="0.2">
      <c r="A27" s="18" t="s">
        <v>74</v>
      </c>
      <c r="B27" s="19" t="s">
        <v>174</v>
      </c>
      <c r="C27" s="7">
        <v>53</v>
      </c>
      <c r="D27" s="35">
        <v>3</v>
      </c>
      <c r="E27" s="47">
        <v>5</v>
      </c>
      <c r="F27" s="47">
        <v>4</v>
      </c>
      <c r="G27" s="47">
        <v>2</v>
      </c>
      <c r="H27" s="47">
        <v>1</v>
      </c>
      <c r="I27" s="47">
        <v>2</v>
      </c>
      <c r="J27" s="35">
        <v>5</v>
      </c>
      <c r="K27" s="47">
        <v>4</v>
      </c>
      <c r="L27" s="47">
        <v>4</v>
      </c>
      <c r="M27" s="47">
        <v>6</v>
      </c>
      <c r="N27" s="35">
        <v>5</v>
      </c>
      <c r="O27" s="47">
        <v>1</v>
      </c>
      <c r="P27" s="47">
        <v>2</v>
      </c>
      <c r="Q27" s="47">
        <v>2</v>
      </c>
      <c r="R27" s="47">
        <v>0</v>
      </c>
      <c r="S27" s="47">
        <v>1</v>
      </c>
      <c r="T27" s="47">
        <v>0</v>
      </c>
      <c r="U27" s="47">
        <v>0</v>
      </c>
      <c r="V27" s="47">
        <v>1</v>
      </c>
      <c r="W27" s="47">
        <v>5</v>
      </c>
      <c r="X27" s="7"/>
      <c r="Y27" s="7"/>
      <c r="AB27" s="7"/>
      <c r="AC27" s="7"/>
      <c r="AD27" s="7"/>
    </row>
    <row r="28" spans="1:30" x14ac:dyDescent="0.2">
      <c r="A28" s="18" t="s">
        <v>75</v>
      </c>
      <c r="B28" s="19" t="s">
        <v>175</v>
      </c>
      <c r="C28" s="7">
        <v>35</v>
      </c>
      <c r="D28" s="35">
        <v>2</v>
      </c>
      <c r="E28" s="47">
        <v>4</v>
      </c>
      <c r="F28" s="47">
        <v>1</v>
      </c>
      <c r="G28" s="47">
        <v>1</v>
      </c>
      <c r="H28" s="47">
        <v>2</v>
      </c>
      <c r="I28" s="47">
        <v>2</v>
      </c>
      <c r="J28" s="35">
        <v>2</v>
      </c>
      <c r="K28" s="47">
        <v>0</v>
      </c>
      <c r="L28" s="47">
        <v>0</v>
      </c>
      <c r="M28" s="47">
        <v>3</v>
      </c>
      <c r="N28" s="35">
        <v>1</v>
      </c>
      <c r="O28" s="47">
        <v>4</v>
      </c>
      <c r="P28" s="47">
        <v>1</v>
      </c>
      <c r="Q28" s="47">
        <v>0</v>
      </c>
      <c r="R28" s="47">
        <v>0</v>
      </c>
      <c r="S28" s="47">
        <v>4</v>
      </c>
      <c r="T28" s="47">
        <v>3</v>
      </c>
      <c r="U28" s="47">
        <v>3</v>
      </c>
      <c r="V28" s="47">
        <v>1</v>
      </c>
      <c r="W28" s="47">
        <v>1</v>
      </c>
      <c r="X28" s="7"/>
      <c r="Y28" s="7"/>
      <c r="AB28" s="7"/>
      <c r="AC28" s="7"/>
      <c r="AD28" s="7"/>
    </row>
    <row r="29" spans="1:30" x14ac:dyDescent="0.2">
      <c r="A29" s="18" t="s">
        <v>76</v>
      </c>
      <c r="B29" s="19" t="s">
        <v>340</v>
      </c>
      <c r="C29" s="7">
        <v>431</v>
      </c>
      <c r="D29" s="35">
        <v>65</v>
      </c>
      <c r="E29" s="47">
        <v>63</v>
      </c>
      <c r="F29" s="47">
        <v>34</v>
      </c>
      <c r="G29" s="47">
        <v>17</v>
      </c>
      <c r="H29" s="47">
        <v>22</v>
      </c>
      <c r="I29" s="47">
        <v>10</v>
      </c>
      <c r="J29" s="35">
        <v>20</v>
      </c>
      <c r="K29" s="47">
        <v>23</v>
      </c>
      <c r="L29" s="47">
        <v>20</v>
      </c>
      <c r="M29" s="47">
        <v>24</v>
      </c>
      <c r="N29" s="35">
        <v>19</v>
      </c>
      <c r="O29" s="47">
        <v>38</v>
      </c>
      <c r="P29" s="47">
        <v>8</v>
      </c>
      <c r="Q29" s="47">
        <v>8</v>
      </c>
      <c r="R29" s="47">
        <v>14</v>
      </c>
      <c r="S29" s="47">
        <v>19</v>
      </c>
      <c r="T29" s="47">
        <v>1</v>
      </c>
      <c r="U29" s="47">
        <v>6</v>
      </c>
      <c r="V29" s="47">
        <v>5</v>
      </c>
      <c r="W29" s="47">
        <v>15</v>
      </c>
      <c r="X29" s="7"/>
      <c r="Y29" s="7"/>
      <c r="AB29" s="7"/>
      <c r="AC29" s="7"/>
      <c r="AD29" s="7"/>
    </row>
    <row r="30" spans="1:30" x14ac:dyDescent="0.2">
      <c r="A30" s="18" t="s">
        <v>77</v>
      </c>
      <c r="B30" s="19" t="s">
        <v>341</v>
      </c>
      <c r="C30" s="7">
        <v>251</v>
      </c>
      <c r="D30" s="35">
        <v>16</v>
      </c>
      <c r="E30" s="47">
        <v>31</v>
      </c>
      <c r="F30" s="47">
        <v>13</v>
      </c>
      <c r="G30" s="47">
        <v>3</v>
      </c>
      <c r="H30" s="47">
        <v>12</v>
      </c>
      <c r="I30" s="47">
        <v>4</v>
      </c>
      <c r="J30" s="35">
        <v>7</v>
      </c>
      <c r="K30" s="47">
        <v>8</v>
      </c>
      <c r="L30" s="47">
        <v>12</v>
      </c>
      <c r="M30" s="47">
        <v>20</v>
      </c>
      <c r="N30" s="35">
        <v>9</v>
      </c>
      <c r="O30" s="47">
        <v>14</v>
      </c>
      <c r="P30" s="47">
        <v>7</v>
      </c>
      <c r="Q30" s="47">
        <v>8</v>
      </c>
      <c r="R30" s="47">
        <v>11</v>
      </c>
      <c r="S30" s="47">
        <v>21</v>
      </c>
      <c r="T30" s="47">
        <v>5</v>
      </c>
      <c r="U30" s="47">
        <v>12</v>
      </c>
      <c r="V30" s="47">
        <v>15</v>
      </c>
      <c r="W30" s="47">
        <v>23</v>
      </c>
      <c r="X30" s="7"/>
      <c r="Y30" s="7"/>
      <c r="AB30" s="7"/>
      <c r="AC30" s="7"/>
      <c r="AD30" s="7"/>
    </row>
    <row r="31" spans="1:30" x14ac:dyDescent="0.2">
      <c r="A31" s="18" t="s">
        <v>78</v>
      </c>
      <c r="B31" s="19" t="s">
        <v>342</v>
      </c>
      <c r="C31" s="7">
        <v>1256</v>
      </c>
      <c r="D31" s="35">
        <v>213</v>
      </c>
      <c r="E31" s="47">
        <v>163</v>
      </c>
      <c r="F31" s="47">
        <v>125</v>
      </c>
      <c r="G31" s="47">
        <v>44</v>
      </c>
      <c r="H31" s="47">
        <v>65</v>
      </c>
      <c r="I31" s="47">
        <v>58</v>
      </c>
      <c r="J31" s="35">
        <v>37</v>
      </c>
      <c r="K31" s="47">
        <v>73</v>
      </c>
      <c r="L31" s="47">
        <v>47</v>
      </c>
      <c r="M31" s="47">
        <v>73</v>
      </c>
      <c r="N31" s="35">
        <v>58</v>
      </c>
      <c r="O31" s="47">
        <v>53</v>
      </c>
      <c r="P31" s="47">
        <v>54</v>
      </c>
      <c r="Q31" s="47">
        <v>56</v>
      </c>
      <c r="R31" s="47">
        <v>41</v>
      </c>
      <c r="S31" s="47">
        <v>34</v>
      </c>
      <c r="T31" s="47">
        <v>2</v>
      </c>
      <c r="U31" s="47">
        <v>6</v>
      </c>
      <c r="V31" s="47">
        <v>12</v>
      </c>
      <c r="W31" s="47">
        <v>42</v>
      </c>
      <c r="X31" s="7"/>
      <c r="Y31" s="7"/>
      <c r="AB31" s="7"/>
      <c r="AC31" s="7"/>
      <c r="AD31" s="7"/>
    </row>
    <row r="32" spans="1:30" x14ac:dyDescent="0.2">
      <c r="A32" s="18" t="s">
        <v>79</v>
      </c>
      <c r="B32" s="19" t="s">
        <v>343</v>
      </c>
      <c r="C32" s="7">
        <v>40</v>
      </c>
      <c r="D32" s="35">
        <v>2</v>
      </c>
      <c r="E32" s="47">
        <v>9</v>
      </c>
      <c r="F32" s="47">
        <v>2</v>
      </c>
      <c r="G32" s="47">
        <v>0</v>
      </c>
      <c r="H32" s="47">
        <v>2</v>
      </c>
      <c r="I32" s="47">
        <v>0</v>
      </c>
      <c r="J32" s="35">
        <v>1</v>
      </c>
      <c r="K32" s="47">
        <v>0</v>
      </c>
      <c r="L32" s="47">
        <v>2</v>
      </c>
      <c r="M32" s="47">
        <v>2</v>
      </c>
      <c r="N32" s="35">
        <v>2</v>
      </c>
      <c r="O32" s="47">
        <v>3</v>
      </c>
      <c r="P32" s="47">
        <v>0</v>
      </c>
      <c r="Q32" s="47">
        <v>0</v>
      </c>
      <c r="R32" s="47">
        <v>1</v>
      </c>
      <c r="S32" s="47">
        <v>1</v>
      </c>
      <c r="T32" s="47">
        <v>0</v>
      </c>
      <c r="U32" s="47">
        <v>4</v>
      </c>
      <c r="V32" s="47">
        <v>4</v>
      </c>
      <c r="W32" s="47">
        <v>5</v>
      </c>
      <c r="X32" s="7"/>
      <c r="Y32" s="7"/>
      <c r="AB32" s="7"/>
      <c r="AC32" s="7"/>
      <c r="AD32" s="7"/>
    </row>
    <row r="33" spans="1:31" x14ac:dyDescent="0.2">
      <c r="A33" s="18" t="s">
        <v>80</v>
      </c>
      <c r="B33" s="19" t="s">
        <v>176</v>
      </c>
      <c r="C33" s="7">
        <v>314</v>
      </c>
      <c r="D33" s="35">
        <v>38</v>
      </c>
      <c r="E33" s="47">
        <v>50</v>
      </c>
      <c r="F33" s="47">
        <v>37</v>
      </c>
      <c r="G33" s="47">
        <v>14</v>
      </c>
      <c r="H33" s="47">
        <v>9</v>
      </c>
      <c r="I33" s="47">
        <v>10</v>
      </c>
      <c r="J33" s="35">
        <v>4</v>
      </c>
      <c r="K33" s="47">
        <v>18</v>
      </c>
      <c r="L33" s="47">
        <v>20</v>
      </c>
      <c r="M33" s="47">
        <v>14</v>
      </c>
      <c r="N33" s="35">
        <v>10</v>
      </c>
      <c r="O33" s="47">
        <v>13</v>
      </c>
      <c r="P33" s="47">
        <v>7</v>
      </c>
      <c r="Q33" s="47">
        <v>6</v>
      </c>
      <c r="R33" s="47">
        <v>20</v>
      </c>
      <c r="S33" s="47">
        <v>16</v>
      </c>
      <c r="T33" s="47">
        <v>1</v>
      </c>
      <c r="U33" s="47">
        <v>6</v>
      </c>
      <c r="V33" s="47">
        <v>9</v>
      </c>
      <c r="W33" s="47">
        <v>12</v>
      </c>
      <c r="X33" s="7"/>
      <c r="Y33" s="7"/>
      <c r="AB33" s="7"/>
      <c r="AC33" s="7"/>
      <c r="AD33" s="7"/>
    </row>
    <row r="34" spans="1:31" x14ac:dyDescent="0.2">
      <c r="A34" s="1" t="s">
        <v>538</v>
      </c>
      <c r="B34" s="25"/>
      <c r="C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  <c r="X34" s="7"/>
      <c r="Y34" s="7"/>
      <c r="AB34" s="7"/>
      <c r="AC34" s="7"/>
      <c r="AD34" s="7"/>
    </row>
    <row r="35" spans="1:31" x14ac:dyDescent="0.2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AB35" s="7"/>
      <c r="AC35" s="7"/>
      <c r="AD35" s="7"/>
      <c r="AE35" s="7"/>
    </row>
    <row r="36" spans="1:31" x14ac:dyDescent="0.2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AB36" s="7"/>
      <c r="AC36" s="7"/>
      <c r="AD36" s="7"/>
      <c r="AE36" s="7"/>
    </row>
    <row r="37" spans="1:31" x14ac:dyDescent="0.2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AB37" s="7"/>
      <c r="AC37" s="7"/>
      <c r="AD37" s="7"/>
      <c r="AE37" s="7"/>
    </row>
    <row r="38" spans="1:31" x14ac:dyDescent="0.2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x14ac:dyDescent="0.2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x14ac:dyDescent="0.2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x14ac:dyDescent="0.2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x14ac:dyDescent="0.2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x14ac:dyDescent="0.2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x14ac:dyDescent="0.2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x14ac:dyDescent="0.2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x14ac:dyDescent="0.2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x14ac:dyDescent="0.2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x14ac:dyDescent="0.2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x14ac:dyDescent="0.2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x14ac:dyDescent="0.2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x14ac:dyDescent="0.2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x14ac:dyDescent="0.2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x14ac:dyDescent="0.2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x14ac:dyDescent="0.2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x14ac:dyDescent="0.2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x14ac:dyDescent="0.2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1" x14ac:dyDescent="0.2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x14ac:dyDescent="0.2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x14ac:dyDescent="0.2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x14ac:dyDescent="0.2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x14ac:dyDescent="0.2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x14ac:dyDescent="0.2">
      <c r="A63" s="18"/>
      <c r="B63" s="19"/>
      <c r="C63" s="7"/>
      <c r="D63" s="28"/>
      <c r="E63" s="28"/>
      <c r="F63" s="28"/>
      <c r="G63" s="28"/>
      <c r="H63" s="28"/>
      <c r="I63" s="28"/>
      <c r="J63" s="28"/>
      <c r="K63" s="2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x14ac:dyDescent="0.2">
      <c r="C64" s="7"/>
      <c r="D64" s="28"/>
      <c r="E64" s="28"/>
      <c r="F64" s="28"/>
      <c r="G64" s="28"/>
      <c r="H64" s="28"/>
      <c r="I64" s="28"/>
      <c r="J64" s="28"/>
      <c r="K64" s="2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3:31" x14ac:dyDescent="0.2">
      <c r="C65" s="7"/>
      <c r="D65" s="28"/>
      <c r="E65" s="28"/>
      <c r="F65" s="28"/>
      <c r="G65" s="28"/>
      <c r="H65" s="28"/>
      <c r="I65" s="28"/>
      <c r="J65" s="28"/>
      <c r="K65" s="2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3:31" x14ac:dyDescent="0.2">
      <c r="C66" s="7"/>
      <c r="D66" s="28"/>
      <c r="E66" s="28"/>
      <c r="F66" s="28"/>
      <c r="G66" s="28"/>
      <c r="H66" s="28"/>
      <c r="I66" s="28"/>
      <c r="J66" s="28"/>
      <c r="K66" s="2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3:31" x14ac:dyDescent="0.2">
      <c r="C67" s="7"/>
      <c r="D67" s="28"/>
      <c r="E67" s="28"/>
      <c r="F67" s="28"/>
      <c r="G67" s="28"/>
      <c r="H67" s="28"/>
      <c r="I67" s="28"/>
      <c r="J67" s="28"/>
      <c r="K67" s="2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3:31" x14ac:dyDescent="0.2">
      <c r="C68" s="7"/>
      <c r="D68" s="28"/>
      <c r="E68" s="28"/>
      <c r="F68" s="28"/>
      <c r="G68" s="28"/>
      <c r="H68" s="28"/>
      <c r="I68" s="28"/>
      <c r="J68" s="28"/>
      <c r="K68" s="28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3:31" x14ac:dyDescent="0.2">
      <c r="C69" s="7"/>
      <c r="D69" s="28"/>
      <c r="E69" s="28"/>
      <c r="F69" s="28"/>
      <c r="G69" s="28"/>
      <c r="H69" s="28"/>
      <c r="I69" s="28"/>
      <c r="J69" s="28"/>
      <c r="K69" s="28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3:31" x14ac:dyDescent="0.2">
      <c r="C70" s="7"/>
      <c r="D70" s="28"/>
      <c r="E70" s="28"/>
      <c r="F70" s="28"/>
      <c r="G70" s="28"/>
      <c r="H70" s="28"/>
      <c r="I70" s="28"/>
      <c r="J70" s="28"/>
      <c r="K70" s="2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3:31" x14ac:dyDescent="0.2">
      <c r="C71" s="7"/>
      <c r="D71" s="28"/>
      <c r="E71" s="28"/>
      <c r="F71" s="28"/>
      <c r="G71" s="28"/>
      <c r="H71" s="28"/>
      <c r="I71" s="28"/>
      <c r="J71" s="28"/>
      <c r="K71" s="2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3:31" x14ac:dyDescent="0.2">
      <c r="C72" s="7"/>
      <c r="D72" s="28"/>
      <c r="E72" s="28"/>
      <c r="F72" s="28"/>
      <c r="G72" s="28"/>
      <c r="H72" s="28"/>
      <c r="I72" s="28"/>
      <c r="J72" s="28"/>
      <c r="K72" s="2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3:31" x14ac:dyDescent="0.2">
      <c r="C73" s="7"/>
      <c r="D73" s="28"/>
      <c r="E73" s="28"/>
      <c r="F73" s="28"/>
      <c r="G73" s="28"/>
      <c r="H73" s="28"/>
      <c r="I73" s="28"/>
      <c r="J73" s="28"/>
      <c r="K73" s="2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3:31" x14ac:dyDescent="0.2">
      <c r="C74" s="7"/>
      <c r="D74" s="28"/>
      <c r="E74" s="28"/>
      <c r="F74" s="28"/>
      <c r="G74" s="28"/>
      <c r="H74" s="28"/>
      <c r="I74" s="28"/>
      <c r="J74" s="28"/>
      <c r="K74" s="2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3:31" x14ac:dyDescent="0.2">
      <c r="C75" s="7"/>
      <c r="D75" s="28"/>
      <c r="E75" s="28"/>
      <c r="F75" s="28"/>
      <c r="G75" s="28"/>
      <c r="H75" s="28"/>
      <c r="I75" s="28"/>
      <c r="J75" s="28"/>
      <c r="K75" s="2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3:31" x14ac:dyDescent="0.2">
      <c r="C76" s="7"/>
      <c r="D76" s="28"/>
      <c r="E76" s="28"/>
      <c r="F76" s="28"/>
      <c r="G76" s="28"/>
      <c r="H76" s="28"/>
      <c r="I76" s="28"/>
      <c r="J76" s="28"/>
      <c r="K76" s="2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3:31" x14ac:dyDescent="0.2">
      <c r="C77" s="7"/>
      <c r="D77" s="28"/>
      <c r="E77" s="28"/>
      <c r="F77" s="28"/>
      <c r="G77" s="28"/>
      <c r="H77" s="28"/>
      <c r="I77" s="28"/>
      <c r="J77" s="28"/>
      <c r="K77" s="2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3:31" x14ac:dyDescent="0.2">
      <c r="C78" s="7"/>
      <c r="D78" s="28"/>
      <c r="E78" s="28"/>
      <c r="F78" s="28"/>
      <c r="G78" s="28"/>
      <c r="H78" s="28"/>
      <c r="I78" s="28"/>
      <c r="J78" s="28"/>
      <c r="K78" s="2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3:31" x14ac:dyDescent="0.2">
      <c r="C79" s="7"/>
      <c r="D79" s="28"/>
      <c r="E79" s="28"/>
      <c r="F79" s="28"/>
      <c r="G79" s="28"/>
      <c r="H79" s="28"/>
      <c r="I79" s="28"/>
      <c r="J79" s="28"/>
      <c r="K79" s="2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3:31" x14ac:dyDescent="0.2">
      <c r="C80" s="7"/>
      <c r="D80" s="28"/>
      <c r="E80" s="28"/>
      <c r="F80" s="28"/>
      <c r="G80" s="28"/>
      <c r="H80" s="28"/>
      <c r="I80" s="28"/>
      <c r="J80" s="28"/>
      <c r="K80" s="2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3:31" x14ac:dyDescent="0.2">
      <c r="C81" s="7"/>
      <c r="D81" s="28"/>
      <c r="E81" s="28"/>
      <c r="F81" s="28"/>
      <c r="G81" s="28"/>
      <c r="H81" s="28"/>
      <c r="I81" s="28"/>
      <c r="J81" s="28"/>
      <c r="K81" s="2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3:31" x14ac:dyDescent="0.2">
      <c r="C82" s="7"/>
      <c r="D82" s="28"/>
      <c r="E82" s="28"/>
      <c r="F82" s="28"/>
      <c r="G82" s="28"/>
      <c r="H82" s="28"/>
      <c r="I82" s="28"/>
      <c r="J82" s="28"/>
      <c r="K82" s="2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3:31" x14ac:dyDescent="0.2">
      <c r="C83" s="7"/>
      <c r="D83" s="28"/>
      <c r="E83" s="28"/>
      <c r="F83" s="28"/>
      <c r="G83" s="28"/>
      <c r="H83" s="28"/>
      <c r="I83" s="28"/>
      <c r="J83" s="28"/>
      <c r="K83" s="2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3:31" x14ac:dyDescent="0.2">
      <c r="C84" s="7"/>
      <c r="D84" s="28"/>
      <c r="E84" s="28"/>
      <c r="F84" s="28"/>
      <c r="G84" s="28"/>
      <c r="H84" s="28"/>
      <c r="I84" s="28"/>
      <c r="J84" s="28"/>
      <c r="K84" s="2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3:31" x14ac:dyDescent="0.2">
      <c r="C85" s="7"/>
      <c r="D85" s="28"/>
      <c r="E85" s="28"/>
      <c r="F85" s="28"/>
      <c r="G85" s="28"/>
      <c r="H85" s="28"/>
      <c r="I85" s="28"/>
      <c r="J85" s="28"/>
      <c r="K85" s="2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3:31" x14ac:dyDescent="0.2">
      <c r="C86" s="7"/>
      <c r="D86" s="28"/>
      <c r="E86" s="28"/>
      <c r="F86" s="28"/>
      <c r="G86" s="28"/>
      <c r="H86" s="28"/>
      <c r="I86" s="28"/>
      <c r="J86" s="28"/>
      <c r="K86" s="2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Z44"/>
  <sheetViews>
    <sheetView zoomScale="90" zoomScaleNormal="90" workbookViewId="0"/>
  </sheetViews>
  <sheetFormatPr baseColWidth="10" defaultColWidth="11.42578125" defaultRowHeight="12.75" x14ac:dyDescent="0.2"/>
  <cols>
    <col min="1" max="1" width="4.5703125" style="1" customWidth="1"/>
    <col min="2" max="2" width="75" style="26" customWidth="1"/>
    <col min="3" max="3" width="9.14062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6" x14ac:dyDescent="0.2">
      <c r="A1" s="14" t="s">
        <v>836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6" x14ac:dyDescent="0.2">
      <c r="A2" s="17" t="s">
        <v>837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6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6" x14ac:dyDescent="0.2">
      <c r="A4" s="15"/>
      <c r="B4" s="19"/>
      <c r="C4" s="15"/>
      <c r="D4" s="16" t="s">
        <v>493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6" ht="25.5" x14ac:dyDescent="0.2">
      <c r="A5" s="47" t="s">
        <v>148</v>
      </c>
      <c r="B5" s="50" t="s">
        <v>32</v>
      </c>
      <c r="C5" s="4" t="s">
        <v>204</v>
      </c>
      <c r="D5" s="4" t="s">
        <v>369</v>
      </c>
      <c r="E5" s="4" t="s">
        <v>370</v>
      </c>
      <c r="F5" s="4" t="s">
        <v>371</v>
      </c>
      <c r="G5" s="4" t="s">
        <v>398</v>
      </c>
      <c r="H5" s="4" t="s">
        <v>399</v>
      </c>
      <c r="I5" s="4" t="s">
        <v>400</v>
      </c>
      <c r="J5" s="4" t="s">
        <v>401</v>
      </c>
      <c r="K5" s="4" t="s">
        <v>402</v>
      </c>
      <c r="L5" s="4" t="s">
        <v>403</v>
      </c>
      <c r="M5" s="4" t="s">
        <v>404</v>
      </c>
      <c r="N5" s="4" t="s">
        <v>405</v>
      </c>
      <c r="O5" s="4" t="s">
        <v>406</v>
      </c>
      <c r="P5" s="4" t="s">
        <v>407</v>
      </c>
      <c r="Q5" s="4" t="s">
        <v>408</v>
      </c>
      <c r="R5" s="4" t="s">
        <v>409</v>
      </c>
      <c r="S5" s="4" t="s">
        <v>410</v>
      </c>
      <c r="T5" s="4" t="s">
        <v>411</v>
      </c>
      <c r="U5" s="4" t="s">
        <v>412</v>
      </c>
      <c r="V5" s="4" t="s">
        <v>413</v>
      </c>
      <c r="W5" s="11" t="s">
        <v>220</v>
      </c>
    </row>
    <row r="6" spans="1:26" x14ac:dyDescent="0.2">
      <c r="A6" s="22" t="s">
        <v>198</v>
      </c>
      <c r="B6" s="25"/>
      <c r="C6" s="37">
        <v>86374</v>
      </c>
      <c r="D6" s="37">
        <v>10789</v>
      </c>
      <c r="E6" s="37">
        <v>10233</v>
      </c>
      <c r="F6" s="37">
        <v>7151</v>
      </c>
      <c r="G6" s="37">
        <v>3988</v>
      </c>
      <c r="H6" s="37">
        <v>3276</v>
      </c>
      <c r="I6" s="37">
        <v>4279</v>
      </c>
      <c r="J6" s="37">
        <v>2762</v>
      </c>
      <c r="K6" s="37">
        <v>4461</v>
      </c>
      <c r="L6" s="37">
        <v>3328</v>
      </c>
      <c r="M6" s="37">
        <v>5339</v>
      </c>
      <c r="N6" s="37">
        <v>4188</v>
      </c>
      <c r="O6" s="37">
        <v>5192</v>
      </c>
      <c r="P6" s="37">
        <v>3192</v>
      </c>
      <c r="Q6" s="37">
        <v>2371</v>
      </c>
      <c r="R6" s="37">
        <v>3014</v>
      </c>
      <c r="S6" s="37">
        <v>2758</v>
      </c>
      <c r="T6" s="37">
        <v>419</v>
      </c>
      <c r="U6" s="37">
        <v>1038</v>
      </c>
      <c r="V6" s="37">
        <v>1525</v>
      </c>
      <c r="W6" s="37">
        <v>7071</v>
      </c>
    </row>
    <row r="7" spans="1:26" x14ac:dyDescent="0.2">
      <c r="A7" s="18" t="s">
        <v>81</v>
      </c>
      <c r="B7" s="19" t="s">
        <v>149</v>
      </c>
      <c r="C7" s="4">
        <v>5185</v>
      </c>
      <c r="D7" s="4">
        <v>512</v>
      </c>
      <c r="E7" s="4">
        <v>554</v>
      </c>
      <c r="F7" s="4">
        <v>416</v>
      </c>
      <c r="G7" s="4">
        <v>280</v>
      </c>
      <c r="H7" s="4">
        <v>177</v>
      </c>
      <c r="I7" s="4">
        <v>254</v>
      </c>
      <c r="J7" s="4">
        <v>153</v>
      </c>
      <c r="K7" s="4">
        <v>352</v>
      </c>
      <c r="L7" s="4">
        <v>185</v>
      </c>
      <c r="M7" s="4">
        <v>484</v>
      </c>
      <c r="N7" s="4">
        <v>204</v>
      </c>
      <c r="O7" s="4">
        <v>336</v>
      </c>
      <c r="P7" s="4">
        <v>153</v>
      </c>
      <c r="Q7" s="4">
        <v>166</v>
      </c>
      <c r="R7" s="4">
        <v>145</v>
      </c>
      <c r="S7" s="4">
        <v>136</v>
      </c>
      <c r="T7" s="4">
        <v>47</v>
      </c>
      <c r="U7" s="4">
        <v>93</v>
      </c>
      <c r="V7" s="4">
        <v>108</v>
      </c>
      <c r="W7" s="4">
        <v>430</v>
      </c>
      <c r="Z7" s="7"/>
    </row>
    <row r="8" spans="1:26" x14ac:dyDescent="0.2">
      <c r="A8" s="18" t="s">
        <v>82</v>
      </c>
      <c r="B8" s="19" t="s">
        <v>150</v>
      </c>
      <c r="C8" s="4">
        <v>123</v>
      </c>
      <c r="D8" s="4">
        <v>12</v>
      </c>
      <c r="E8" s="4">
        <v>8</v>
      </c>
      <c r="F8" s="4">
        <v>10</v>
      </c>
      <c r="G8" s="4">
        <v>3</v>
      </c>
      <c r="H8" s="4">
        <v>10</v>
      </c>
      <c r="I8" s="4">
        <v>6</v>
      </c>
      <c r="J8" s="4">
        <v>4</v>
      </c>
      <c r="K8" s="4">
        <v>5</v>
      </c>
      <c r="L8" s="4">
        <v>5</v>
      </c>
      <c r="M8" s="4">
        <v>12</v>
      </c>
      <c r="N8" s="4">
        <v>3</v>
      </c>
      <c r="O8" s="4">
        <v>2</v>
      </c>
      <c r="P8" s="4">
        <v>3</v>
      </c>
      <c r="Q8" s="4">
        <v>2</v>
      </c>
      <c r="R8" s="4">
        <v>4</v>
      </c>
      <c r="S8" s="4">
        <v>8</v>
      </c>
      <c r="T8" s="4">
        <v>0</v>
      </c>
      <c r="U8" s="4">
        <v>0</v>
      </c>
      <c r="V8" s="4">
        <v>8</v>
      </c>
      <c r="W8" s="4">
        <v>18</v>
      </c>
      <c r="Z8" s="7"/>
    </row>
    <row r="9" spans="1:26" x14ac:dyDescent="0.2">
      <c r="A9" s="18" t="s">
        <v>83</v>
      </c>
      <c r="B9" s="19" t="s">
        <v>247</v>
      </c>
      <c r="C9" s="4">
        <v>1898</v>
      </c>
      <c r="D9" s="4">
        <v>183</v>
      </c>
      <c r="E9" s="4">
        <v>218</v>
      </c>
      <c r="F9" s="4">
        <v>115</v>
      </c>
      <c r="G9" s="4">
        <v>114</v>
      </c>
      <c r="H9" s="4">
        <v>67</v>
      </c>
      <c r="I9" s="4">
        <v>103</v>
      </c>
      <c r="J9" s="4">
        <v>54</v>
      </c>
      <c r="K9" s="4">
        <v>117</v>
      </c>
      <c r="L9" s="4">
        <v>70</v>
      </c>
      <c r="M9" s="4">
        <v>129</v>
      </c>
      <c r="N9" s="4">
        <v>82</v>
      </c>
      <c r="O9" s="4">
        <v>126</v>
      </c>
      <c r="P9" s="4">
        <v>48</v>
      </c>
      <c r="Q9" s="4">
        <v>36</v>
      </c>
      <c r="R9" s="4">
        <v>51</v>
      </c>
      <c r="S9" s="4">
        <v>58</v>
      </c>
      <c r="T9" s="4">
        <v>14</v>
      </c>
      <c r="U9" s="4">
        <v>30</v>
      </c>
      <c r="V9" s="4">
        <v>32</v>
      </c>
      <c r="W9" s="4">
        <v>251</v>
      </c>
      <c r="Z9" s="7"/>
    </row>
    <row r="10" spans="1:26" x14ac:dyDescent="0.2">
      <c r="A10" s="18" t="s">
        <v>84</v>
      </c>
      <c r="B10" s="19" t="s">
        <v>344</v>
      </c>
      <c r="C10" s="4">
        <v>4533</v>
      </c>
      <c r="D10" s="4">
        <v>592</v>
      </c>
      <c r="E10" s="4">
        <v>465</v>
      </c>
      <c r="F10" s="4">
        <v>350</v>
      </c>
      <c r="G10" s="4">
        <v>181</v>
      </c>
      <c r="H10" s="4">
        <v>197</v>
      </c>
      <c r="I10" s="4">
        <v>173</v>
      </c>
      <c r="J10" s="4">
        <v>215</v>
      </c>
      <c r="K10" s="4">
        <v>233</v>
      </c>
      <c r="L10" s="4">
        <v>205</v>
      </c>
      <c r="M10" s="4">
        <v>255</v>
      </c>
      <c r="N10" s="4">
        <v>356</v>
      </c>
      <c r="O10" s="4">
        <v>303</v>
      </c>
      <c r="P10" s="4">
        <v>187</v>
      </c>
      <c r="Q10" s="4">
        <v>141</v>
      </c>
      <c r="R10" s="4">
        <v>207</v>
      </c>
      <c r="S10" s="4">
        <v>176</v>
      </c>
      <c r="T10" s="4">
        <v>21</v>
      </c>
      <c r="U10" s="4">
        <v>61</v>
      </c>
      <c r="V10" s="4">
        <v>109</v>
      </c>
      <c r="W10" s="4">
        <v>106</v>
      </c>
      <c r="Z10" s="7"/>
    </row>
    <row r="11" spans="1:26" x14ac:dyDescent="0.2">
      <c r="A11" s="18" t="s">
        <v>85</v>
      </c>
      <c r="B11" s="19" t="s">
        <v>345</v>
      </c>
      <c r="C11" s="4">
        <v>10913</v>
      </c>
      <c r="D11" s="4">
        <v>1373</v>
      </c>
      <c r="E11" s="4">
        <v>1385</v>
      </c>
      <c r="F11" s="4">
        <v>965</v>
      </c>
      <c r="G11" s="4">
        <v>599</v>
      </c>
      <c r="H11" s="4">
        <v>446</v>
      </c>
      <c r="I11" s="4">
        <v>360</v>
      </c>
      <c r="J11" s="4">
        <v>363</v>
      </c>
      <c r="K11" s="4">
        <v>708</v>
      </c>
      <c r="L11" s="4">
        <v>492</v>
      </c>
      <c r="M11" s="4">
        <v>681</v>
      </c>
      <c r="N11" s="4">
        <v>470</v>
      </c>
      <c r="O11" s="4">
        <v>750</v>
      </c>
      <c r="P11" s="4">
        <v>381</v>
      </c>
      <c r="Q11" s="4">
        <v>338</v>
      </c>
      <c r="R11" s="4">
        <v>482</v>
      </c>
      <c r="S11" s="4">
        <v>359</v>
      </c>
      <c r="T11" s="4">
        <v>50</v>
      </c>
      <c r="U11" s="4">
        <v>119</v>
      </c>
      <c r="V11" s="4">
        <v>161</v>
      </c>
      <c r="W11" s="4">
        <v>431</v>
      </c>
      <c r="Z11" s="7"/>
    </row>
    <row r="12" spans="1:26" ht="25.5" x14ac:dyDescent="0.2">
      <c r="A12" s="18" t="s">
        <v>86</v>
      </c>
      <c r="B12" s="19" t="s">
        <v>346</v>
      </c>
      <c r="C12" s="4">
        <v>1817</v>
      </c>
      <c r="D12" s="4">
        <v>112</v>
      </c>
      <c r="E12" s="4">
        <v>119</v>
      </c>
      <c r="F12" s="4">
        <v>87</v>
      </c>
      <c r="G12" s="4">
        <v>69</v>
      </c>
      <c r="H12" s="4">
        <v>94</v>
      </c>
      <c r="I12" s="4">
        <v>43</v>
      </c>
      <c r="J12" s="4">
        <v>82</v>
      </c>
      <c r="K12" s="4">
        <v>84</v>
      </c>
      <c r="L12" s="4">
        <v>85</v>
      </c>
      <c r="M12" s="4">
        <v>143</v>
      </c>
      <c r="N12" s="4">
        <v>120</v>
      </c>
      <c r="O12" s="4">
        <v>108</v>
      </c>
      <c r="P12" s="4">
        <v>48</v>
      </c>
      <c r="Q12" s="4">
        <v>46</v>
      </c>
      <c r="R12" s="4">
        <v>84</v>
      </c>
      <c r="S12" s="4">
        <v>97</v>
      </c>
      <c r="T12" s="4">
        <v>13</v>
      </c>
      <c r="U12" s="4">
        <v>33</v>
      </c>
      <c r="V12" s="4">
        <v>30</v>
      </c>
      <c r="W12" s="4">
        <v>320</v>
      </c>
      <c r="Z12" s="7"/>
    </row>
    <row r="13" spans="1:26" x14ac:dyDescent="0.2">
      <c r="A13" s="18" t="s">
        <v>87</v>
      </c>
      <c r="B13" s="19" t="s">
        <v>151</v>
      </c>
      <c r="C13" s="4">
        <v>6579</v>
      </c>
      <c r="D13" s="4">
        <v>882</v>
      </c>
      <c r="E13" s="4">
        <v>806</v>
      </c>
      <c r="F13" s="4">
        <v>500</v>
      </c>
      <c r="G13" s="4">
        <v>285</v>
      </c>
      <c r="H13" s="4">
        <v>251</v>
      </c>
      <c r="I13" s="4">
        <v>338</v>
      </c>
      <c r="J13" s="4">
        <v>210</v>
      </c>
      <c r="K13" s="4">
        <v>311</v>
      </c>
      <c r="L13" s="4">
        <v>236</v>
      </c>
      <c r="M13" s="4">
        <v>425</v>
      </c>
      <c r="N13" s="4">
        <v>488</v>
      </c>
      <c r="O13" s="4">
        <v>411</v>
      </c>
      <c r="P13" s="4">
        <v>439</v>
      </c>
      <c r="Q13" s="4">
        <v>224</v>
      </c>
      <c r="R13" s="4">
        <v>207</v>
      </c>
      <c r="S13" s="4">
        <v>221</v>
      </c>
      <c r="T13" s="4">
        <v>18</v>
      </c>
      <c r="U13" s="4">
        <v>67</v>
      </c>
      <c r="V13" s="4">
        <v>167</v>
      </c>
      <c r="W13" s="4">
        <v>93</v>
      </c>
      <c r="Z13" s="7"/>
    </row>
    <row r="14" spans="1:26" x14ac:dyDescent="0.2">
      <c r="A14" s="18" t="s">
        <v>88</v>
      </c>
      <c r="B14" s="19" t="s">
        <v>152</v>
      </c>
      <c r="C14" s="4">
        <v>607</v>
      </c>
      <c r="D14" s="4">
        <v>239</v>
      </c>
      <c r="E14" s="4">
        <v>74</v>
      </c>
      <c r="F14" s="4">
        <v>50</v>
      </c>
      <c r="G14" s="4">
        <v>13</v>
      </c>
      <c r="H14" s="4">
        <v>2</v>
      </c>
      <c r="I14" s="4">
        <v>14</v>
      </c>
      <c r="J14" s="4">
        <v>4</v>
      </c>
      <c r="K14" s="4">
        <v>4</v>
      </c>
      <c r="L14" s="4">
        <v>8</v>
      </c>
      <c r="M14" s="4">
        <v>37</v>
      </c>
      <c r="N14" s="4">
        <v>66</v>
      </c>
      <c r="O14" s="4">
        <v>27</v>
      </c>
      <c r="P14" s="4">
        <v>10</v>
      </c>
      <c r="Q14" s="4">
        <v>5</v>
      </c>
      <c r="R14" s="4">
        <v>4</v>
      </c>
      <c r="S14" s="4">
        <v>6</v>
      </c>
      <c r="T14" s="4">
        <v>1</v>
      </c>
      <c r="U14" s="4">
        <v>8</v>
      </c>
      <c r="V14" s="4">
        <v>11</v>
      </c>
      <c r="W14" s="4">
        <v>24</v>
      </c>
      <c r="Z14" s="7"/>
    </row>
    <row r="15" spans="1:26" x14ac:dyDescent="0.2">
      <c r="A15" s="18" t="s">
        <v>89</v>
      </c>
      <c r="B15" s="19" t="s">
        <v>153</v>
      </c>
      <c r="C15" s="4">
        <v>2023</v>
      </c>
      <c r="D15" s="4">
        <v>73</v>
      </c>
      <c r="E15" s="4">
        <v>96</v>
      </c>
      <c r="F15" s="4">
        <v>108</v>
      </c>
      <c r="G15" s="4">
        <v>101</v>
      </c>
      <c r="H15" s="4">
        <v>99</v>
      </c>
      <c r="I15" s="4">
        <v>38</v>
      </c>
      <c r="J15" s="4">
        <v>101</v>
      </c>
      <c r="K15" s="4">
        <v>192</v>
      </c>
      <c r="L15" s="4">
        <v>114</v>
      </c>
      <c r="M15" s="4">
        <v>187</v>
      </c>
      <c r="N15" s="4">
        <v>115</v>
      </c>
      <c r="O15" s="4">
        <v>142</v>
      </c>
      <c r="P15" s="4">
        <v>75</v>
      </c>
      <c r="Q15" s="4">
        <v>70</v>
      </c>
      <c r="R15" s="4">
        <v>99</v>
      </c>
      <c r="S15" s="4">
        <v>112</v>
      </c>
      <c r="T15" s="4">
        <v>13</v>
      </c>
      <c r="U15" s="4">
        <v>32</v>
      </c>
      <c r="V15" s="4">
        <v>59</v>
      </c>
      <c r="W15" s="4">
        <v>197</v>
      </c>
      <c r="Z15" s="7"/>
    </row>
    <row r="16" spans="1:26" x14ac:dyDescent="0.2">
      <c r="A16" s="18">
        <v>171</v>
      </c>
      <c r="B16" s="19" t="s">
        <v>788</v>
      </c>
      <c r="C16" s="4">
        <v>1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Z16" s="7"/>
    </row>
    <row r="17" spans="1:26" x14ac:dyDescent="0.2">
      <c r="A17" s="18" t="s">
        <v>90</v>
      </c>
      <c r="B17" s="19" t="s">
        <v>778</v>
      </c>
      <c r="C17" s="4">
        <v>3880</v>
      </c>
      <c r="D17" s="4">
        <v>37</v>
      </c>
      <c r="E17" s="4">
        <v>46</v>
      </c>
      <c r="F17" s="4">
        <v>77</v>
      </c>
      <c r="G17" s="4">
        <v>147</v>
      </c>
      <c r="H17" s="4">
        <v>188</v>
      </c>
      <c r="I17" s="4">
        <v>34</v>
      </c>
      <c r="J17" s="4">
        <v>195</v>
      </c>
      <c r="K17" s="4">
        <v>303</v>
      </c>
      <c r="L17" s="4">
        <v>248</v>
      </c>
      <c r="M17" s="4">
        <v>312</v>
      </c>
      <c r="N17" s="4">
        <v>197</v>
      </c>
      <c r="O17" s="4">
        <v>203</v>
      </c>
      <c r="P17" s="4">
        <v>82</v>
      </c>
      <c r="Q17" s="4">
        <v>71</v>
      </c>
      <c r="R17" s="4">
        <v>208</v>
      </c>
      <c r="S17" s="4">
        <v>281</v>
      </c>
      <c r="T17" s="4">
        <v>19</v>
      </c>
      <c r="U17" s="4">
        <v>60</v>
      </c>
      <c r="V17" s="4">
        <v>134</v>
      </c>
      <c r="W17" s="4">
        <v>1038</v>
      </c>
      <c r="Z17" s="7"/>
    </row>
    <row r="18" spans="1:26" x14ac:dyDescent="0.2">
      <c r="A18" s="18" t="s">
        <v>91</v>
      </c>
      <c r="B18" s="19" t="s">
        <v>154</v>
      </c>
      <c r="C18" s="4">
        <v>32</v>
      </c>
      <c r="D18" s="4">
        <v>1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1</v>
      </c>
      <c r="L18" s="4">
        <v>0</v>
      </c>
      <c r="M18" s="4">
        <v>3</v>
      </c>
      <c r="N18" s="4">
        <v>4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18</v>
      </c>
      <c r="W18" s="4">
        <v>3</v>
      </c>
      <c r="Z18" s="7"/>
    </row>
    <row r="19" spans="1:26" x14ac:dyDescent="0.2">
      <c r="A19" s="18">
        <v>174</v>
      </c>
      <c r="B19" s="19" t="s">
        <v>498</v>
      </c>
      <c r="C19" s="4">
        <v>4</v>
      </c>
      <c r="D19" s="4">
        <v>0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Z19" s="7"/>
    </row>
    <row r="20" spans="1:26" x14ac:dyDescent="0.2">
      <c r="A20" s="18" t="s">
        <v>92</v>
      </c>
      <c r="B20" s="19" t="s">
        <v>155</v>
      </c>
      <c r="C20" s="4">
        <v>1445</v>
      </c>
      <c r="D20" s="4">
        <v>106</v>
      </c>
      <c r="E20" s="4">
        <v>119</v>
      </c>
      <c r="F20" s="4">
        <v>118</v>
      </c>
      <c r="G20" s="4">
        <v>74</v>
      </c>
      <c r="H20" s="4">
        <v>42</v>
      </c>
      <c r="I20" s="4">
        <v>61</v>
      </c>
      <c r="J20" s="4">
        <v>33</v>
      </c>
      <c r="K20" s="4">
        <v>71</v>
      </c>
      <c r="L20" s="4">
        <v>46</v>
      </c>
      <c r="M20" s="4">
        <v>131</v>
      </c>
      <c r="N20" s="4">
        <v>331</v>
      </c>
      <c r="O20" s="4">
        <v>83</v>
      </c>
      <c r="P20" s="4">
        <v>32</v>
      </c>
      <c r="Q20" s="4">
        <v>17</v>
      </c>
      <c r="R20" s="4">
        <v>33</v>
      </c>
      <c r="S20" s="4">
        <v>30</v>
      </c>
      <c r="T20" s="4">
        <v>10</v>
      </c>
      <c r="U20" s="4">
        <v>16</v>
      </c>
      <c r="V20" s="4">
        <v>27</v>
      </c>
      <c r="W20" s="4">
        <v>65</v>
      </c>
      <c r="Z20" s="7"/>
    </row>
    <row r="21" spans="1:26" x14ac:dyDescent="0.2">
      <c r="A21" s="18" t="s">
        <v>93</v>
      </c>
      <c r="B21" s="19" t="s">
        <v>156</v>
      </c>
      <c r="C21" s="4">
        <v>236</v>
      </c>
      <c r="D21" s="4">
        <v>22</v>
      </c>
      <c r="E21" s="4">
        <v>14</v>
      </c>
      <c r="F21" s="4">
        <v>32</v>
      </c>
      <c r="G21" s="4">
        <v>15</v>
      </c>
      <c r="H21" s="4">
        <v>4</v>
      </c>
      <c r="I21" s="4">
        <v>11</v>
      </c>
      <c r="J21" s="4">
        <v>9</v>
      </c>
      <c r="K21" s="4">
        <v>12</v>
      </c>
      <c r="L21" s="4">
        <v>20</v>
      </c>
      <c r="M21" s="4">
        <v>13</v>
      </c>
      <c r="N21" s="4">
        <v>10</v>
      </c>
      <c r="O21" s="4">
        <v>15</v>
      </c>
      <c r="P21" s="4">
        <v>9</v>
      </c>
      <c r="Q21" s="4">
        <v>10</v>
      </c>
      <c r="R21" s="4">
        <v>7</v>
      </c>
      <c r="S21" s="4">
        <v>7</v>
      </c>
      <c r="T21" s="4">
        <v>0</v>
      </c>
      <c r="U21" s="4">
        <v>1</v>
      </c>
      <c r="V21" s="4">
        <v>4</v>
      </c>
      <c r="W21" s="4">
        <v>21</v>
      </c>
      <c r="Z21" s="7"/>
    </row>
    <row r="22" spans="1:26" x14ac:dyDescent="0.2">
      <c r="A22" s="18" t="s">
        <v>94</v>
      </c>
      <c r="B22" s="19" t="s">
        <v>157</v>
      </c>
      <c r="C22" s="4">
        <v>547</v>
      </c>
      <c r="D22" s="4">
        <v>102</v>
      </c>
      <c r="E22" s="4">
        <v>57</v>
      </c>
      <c r="F22" s="4">
        <v>51</v>
      </c>
      <c r="G22" s="4">
        <v>39</v>
      </c>
      <c r="H22" s="4">
        <v>23</v>
      </c>
      <c r="I22" s="4">
        <v>36</v>
      </c>
      <c r="J22" s="4">
        <v>18</v>
      </c>
      <c r="K22" s="4">
        <v>25</v>
      </c>
      <c r="L22" s="4">
        <v>24</v>
      </c>
      <c r="M22" s="4">
        <v>27</v>
      </c>
      <c r="N22" s="4">
        <v>30</v>
      </c>
      <c r="O22" s="4">
        <v>23</v>
      </c>
      <c r="P22" s="4">
        <v>21</v>
      </c>
      <c r="Q22" s="4">
        <v>14</v>
      </c>
      <c r="R22" s="4">
        <v>17</v>
      </c>
      <c r="S22" s="4">
        <v>17</v>
      </c>
      <c r="T22" s="4">
        <v>0</v>
      </c>
      <c r="U22" s="4">
        <v>11</v>
      </c>
      <c r="V22" s="4">
        <v>8</v>
      </c>
      <c r="W22" s="4">
        <v>4</v>
      </c>
      <c r="Z22" s="7"/>
    </row>
    <row r="23" spans="1:26" x14ac:dyDescent="0.2">
      <c r="A23" s="18" t="s">
        <v>95</v>
      </c>
      <c r="B23" s="19" t="s">
        <v>158</v>
      </c>
      <c r="C23" s="4">
        <v>147</v>
      </c>
      <c r="D23" s="4">
        <v>38</v>
      </c>
      <c r="E23" s="4">
        <v>22</v>
      </c>
      <c r="F23" s="4">
        <v>11</v>
      </c>
      <c r="G23" s="4">
        <v>10</v>
      </c>
      <c r="H23" s="4">
        <v>3</v>
      </c>
      <c r="I23" s="4">
        <v>33</v>
      </c>
      <c r="J23" s="4">
        <v>2</v>
      </c>
      <c r="K23" s="4">
        <v>3</v>
      </c>
      <c r="L23" s="4">
        <v>2</v>
      </c>
      <c r="M23" s="4">
        <v>5</v>
      </c>
      <c r="N23" s="4">
        <v>6</v>
      </c>
      <c r="O23" s="4">
        <v>2</v>
      </c>
      <c r="P23" s="4">
        <v>1</v>
      </c>
      <c r="Q23" s="4">
        <v>2</v>
      </c>
      <c r="R23" s="4">
        <v>2</v>
      </c>
      <c r="S23" s="4">
        <v>2</v>
      </c>
      <c r="T23" s="4">
        <v>0</v>
      </c>
      <c r="U23" s="4">
        <v>0</v>
      </c>
      <c r="V23" s="4">
        <v>0</v>
      </c>
      <c r="W23" s="4">
        <v>3</v>
      </c>
      <c r="Z23" s="7"/>
    </row>
    <row r="24" spans="1:26" x14ac:dyDescent="0.2">
      <c r="A24" s="18" t="s">
        <v>96</v>
      </c>
      <c r="B24" s="19" t="s">
        <v>159</v>
      </c>
      <c r="C24" s="4">
        <v>5341</v>
      </c>
      <c r="D24" s="4">
        <v>980</v>
      </c>
      <c r="E24" s="4">
        <v>979</v>
      </c>
      <c r="F24" s="4">
        <v>491</v>
      </c>
      <c r="G24" s="4">
        <v>200</v>
      </c>
      <c r="H24" s="4">
        <v>131</v>
      </c>
      <c r="I24" s="4">
        <v>322</v>
      </c>
      <c r="J24" s="4">
        <v>94</v>
      </c>
      <c r="K24" s="4">
        <v>181</v>
      </c>
      <c r="L24" s="4">
        <v>117</v>
      </c>
      <c r="M24" s="4">
        <v>260</v>
      </c>
      <c r="N24" s="4">
        <v>119</v>
      </c>
      <c r="O24" s="4">
        <v>283</v>
      </c>
      <c r="P24" s="4">
        <v>140</v>
      </c>
      <c r="Q24" s="4">
        <v>103</v>
      </c>
      <c r="R24" s="4">
        <v>171</v>
      </c>
      <c r="S24" s="4">
        <v>112</v>
      </c>
      <c r="T24" s="4">
        <v>24</v>
      </c>
      <c r="U24" s="4">
        <v>39</v>
      </c>
      <c r="V24" s="4">
        <v>53</v>
      </c>
      <c r="W24" s="4">
        <v>542</v>
      </c>
      <c r="Z24" s="7"/>
    </row>
    <row r="25" spans="1:26" x14ac:dyDescent="0.2">
      <c r="A25" s="18" t="s">
        <v>97</v>
      </c>
      <c r="B25" s="19" t="s">
        <v>160</v>
      </c>
      <c r="C25" s="4">
        <v>12401</v>
      </c>
      <c r="D25" s="4">
        <v>2338</v>
      </c>
      <c r="E25" s="4">
        <v>1915</v>
      </c>
      <c r="F25" s="4">
        <v>1082</v>
      </c>
      <c r="G25" s="4">
        <v>546</v>
      </c>
      <c r="H25" s="4">
        <v>374</v>
      </c>
      <c r="I25" s="4">
        <v>821</v>
      </c>
      <c r="J25" s="4">
        <v>323</v>
      </c>
      <c r="K25" s="4">
        <v>488</v>
      </c>
      <c r="L25" s="4">
        <v>405</v>
      </c>
      <c r="M25" s="4">
        <v>626</v>
      </c>
      <c r="N25" s="4">
        <v>380</v>
      </c>
      <c r="O25" s="4">
        <v>686</v>
      </c>
      <c r="P25" s="4">
        <v>438</v>
      </c>
      <c r="Q25" s="4">
        <v>293</v>
      </c>
      <c r="R25" s="4">
        <v>302</v>
      </c>
      <c r="S25" s="4">
        <v>292</v>
      </c>
      <c r="T25" s="4">
        <v>44</v>
      </c>
      <c r="U25" s="4">
        <v>161</v>
      </c>
      <c r="V25" s="4">
        <v>93</v>
      </c>
      <c r="W25" s="4">
        <v>794</v>
      </c>
      <c r="Z25" s="7"/>
    </row>
    <row r="26" spans="1:26" x14ac:dyDescent="0.2">
      <c r="A26" s="18" t="s">
        <v>98</v>
      </c>
      <c r="B26" s="19" t="s">
        <v>161</v>
      </c>
      <c r="C26" s="4">
        <v>1090</v>
      </c>
      <c r="D26" s="4">
        <v>159</v>
      </c>
      <c r="E26" s="4">
        <v>117</v>
      </c>
      <c r="F26" s="4">
        <v>81</v>
      </c>
      <c r="G26" s="4">
        <v>33</v>
      </c>
      <c r="H26" s="4">
        <v>28</v>
      </c>
      <c r="I26" s="4">
        <v>59</v>
      </c>
      <c r="J26" s="4">
        <v>32</v>
      </c>
      <c r="K26" s="4">
        <v>45</v>
      </c>
      <c r="L26" s="4">
        <v>26</v>
      </c>
      <c r="M26" s="4">
        <v>59</v>
      </c>
      <c r="N26" s="4">
        <v>60</v>
      </c>
      <c r="O26" s="4">
        <v>53</v>
      </c>
      <c r="P26" s="4">
        <v>27</v>
      </c>
      <c r="Q26" s="4">
        <v>21</v>
      </c>
      <c r="R26" s="4">
        <v>36</v>
      </c>
      <c r="S26" s="4">
        <v>47</v>
      </c>
      <c r="T26" s="4">
        <v>4</v>
      </c>
      <c r="U26" s="4">
        <v>12</v>
      </c>
      <c r="V26" s="4">
        <v>37</v>
      </c>
      <c r="W26" s="4">
        <v>154</v>
      </c>
      <c r="Z26" s="7"/>
    </row>
    <row r="27" spans="1:26" x14ac:dyDescent="0.2">
      <c r="A27" s="18">
        <v>186</v>
      </c>
      <c r="B27" s="19" t="s">
        <v>499</v>
      </c>
      <c r="C27" s="4">
        <v>12267</v>
      </c>
      <c r="D27" s="4">
        <v>1487</v>
      </c>
      <c r="E27" s="4">
        <v>1559</v>
      </c>
      <c r="F27" s="4">
        <v>1104</v>
      </c>
      <c r="G27" s="4">
        <v>489</v>
      </c>
      <c r="H27" s="4">
        <v>523</v>
      </c>
      <c r="I27" s="4">
        <v>788</v>
      </c>
      <c r="J27" s="4">
        <v>299</v>
      </c>
      <c r="K27" s="4">
        <v>525</v>
      </c>
      <c r="L27" s="4">
        <v>363</v>
      </c>
      <c r="M27" s="4">
        <v>639</v>
      </c>
      <c r="N27" s="4">
        <v>474</v>
      </c>
      <c r="O27" s="4">
        <v>731</v>
      </c>
      <c r="P27" s="4">
        <v>414</v>
      </c>
      <c r="Q27" s="4">
        <v>318</v>
      </c>
      <c r="R27" s="4">
        <v>401</v>
      </c>
      <c r="S27" s="4">
        <v>353</v>
      </c>
      <c r="T27" s="4">
        <v>73</v>
      </c>
      <c r="U27" s="4">
        <v>124</v>
      </c>
      <c r="V27" s="4">
        <v>249</v>
      </c>
      <c r="W27" s="4">
        <v>1354</v>
      </c>
      <c r="Z27" s="7"/>
    </row>
    <row r="28" spans="1:26" x14ac:dyDescent="0.2">
      <c r="A28" s="18" t="s">
        <v>99</v>
      </c>
      <c r="B28" s="19" t="s">
        <v>162</v>
      </c>
      <c r="C28" s="4">
        <v>391</v>
      </c>
      <c r="D28" s="4">
        <v>21</v>
      </c>
      <c r="E28" s="4">
        <v>27</v>
      </c>
      <c r="F28" s="4">
        <v>24</v>
      </c>
      <c r="G28" s="4">
        <v>10</v>
      </c>
      <c r="H28" s="4">
        <v>11</v>
      </c>
      <c r="I28" s="4">
        <v>13</v>
      </c>
      <c r="J28" s="4">
        <v>20</v>
      </c>
      <c r="K28" s="4">
        <v>17</v>
      </c>
      <c r="L28" s="4">
        <v>15</v>
      </c>
      <c r="M28" s="4">
        <v>20</v>
      </c>
      <c r="N28" s="4">
        <v>8</v>
      </c>
      <c r="O28" s="4">
        <v>18</v>
      </c>
      <c r="P28" s="4">
        <v>8</v>
      </c>
      <c r="Q28" s="4">
        <v>9</v>
      </c>
      <c r="R28" s="4">
        <v>15</v>
      </c>
      <c r="S28" s="4">
        <v>14</v>
      </c>
      <c r="T28" s="4">
        <v>17</v>
      </c>
      <c r="U28" s="4">
        <v>1</v>
      </c>
      <c r="V28" s="4">
        <v>28</v>
      </c>
      <c r="W28" s="4">
        <v>95</v>
      </c>
      <c r="Z28" s="7"/>
    </row>
    <row r="29" spans="1:26" x14ac:dyDescent="0.2">
      <c r="A29" s="18" t="s">
        <v>100</v>
      </c>
      <c r="B29" s="19" t="s">
        <v>347</v>
      </c>
      <c r="C29" s="4">
        <v>1011</v>
      </c>
      <c r="D29" s="4">
        <v>50</v>
      </c>
      <c r="E29" s="4">
        <v>38</v>
      </c>
      <c r="F29" s="4">
        <v>42</v>
      </c>
      <c r="G29" s="4">
        <v>26</v>
      </c>
      <c r="H29" s="4">
        <v>42</v>
      </c>
      <c r="I29" s="4">
        <v>34</v>
      </c>
      <c r="J29" s="4">
        <v>37</v>
      </c>
      <c r="K29" s="4">
        <v>69</v>
      </c>
      <c r="L29" s="4">
        <v>58</v>
      </c>
      <c r="M29" s="4">
        <v>54</v>
      </c>
      <c r="N29" s="4">
        <v>59</v>
      </c>
      <c r="O29" s="4">
        <v>46</v>
      </c>
      <c r="P29" s="4">
        <v>30</v>
      </c>
      <c r="Q29" s="4">
        <v>34</v>
      </c>
      <c r="R29" s="4">
        <v>55</v>
      </c>
      <c r="S29" s="4">
        <v>39</v>
      </c>
      <c r="T29" s="4">
        <v>5</v>
      </c>
      <c r="U29" s="4">
        <v>19</v>
      </c>
      <c r="V29" s="4">
        <v>17</v>
      </c>
      <c r="W29" s="4">
        <v>257</v>
      </c>
      <c r="Z29" s="7"/>
    </row>
    <row r="30" spans="1:26" x14ac:dyDescent="0.2">
      <c r="A30" s="18" t="s">
        <v>101</v>
      </c>
      <c r="B30" s="19" t="s">
        <v>163</v>
      </c>
      <c r="C30" s="4">
        <v>3490</v>
      </c>
      <c r="D30" s="4">
        <v>410</v>
      </c>
      <c r="E30" s="4">
        <v>372</v>
      </c>
      <c r="F30" s="4">
        <v>357</v>
      </c>
      <c r="G30" s="4">
        <v>181</v>
      </c>
      <c r="H30" s="4">
        <v>122</v>
      </c>
      <c r="I30" s="4">
        <v>212</v>
      </c>
      <c r="J30" s="4">
        <v>136</v>
      </c>
      <c r="K30" s="4">
        <v>189</v>
      </c>
      <c r="L30" s="4">
        <v>116</v>
      </c>
      <c r="M30" s="4">
        <v>198</v>
      </c>
      <c r="N30" s="4">
        <v>146</v>
      </c>
      <c r="O30" s="4">
        <v>204</v>
      </c>
      <c r="P30" s="4">
        <v>217</v>
      </c>
      <c r="Q30" s="4">
        <v>103</v>
      </c>
      <c r="R30" s="4">
        <v>118</v>
      </c>
      <c r="S30" s="4">
        <v>77</v>
      </c>
      <c r="T30" s="4">
        <v>11</v>
      </c>
      <c r="U30" s="4">
        <v>36</v>
      </c>
      <c r="V30" s="4">
        <v>35</v>
      </c>
      <c r="W30" s="4">
        <v>250</v>
      </c>
      <c r="Z30" s="7"/>
    </row>
    <row r="31" spans="1:26" x14ac:dyDescent="0.2">
      <c r="A31" s="18" t="s">
        <v>102</v>
      </c>
      <c r="B31" s="19" t="s">
        <v>164</v>
      </c>
      <c r="C31" s="4">
        <v>1753</v>
      </c>
      <c r="D31" s="4">
        <v>201</v>
      </c>
      <c r="E31" s="4">
        <v>250</v>
      </c>
      <c r="F31" s="4">
        <v>181</v>
      </c>
      <c r="G31" s="4">
        <v>159</v>
      </c>
      <c r="H31" s="4">
        <v>59</v>
      </c>
      <c r="I31" s="4">
        <v>176</v>
      </c>
      <c r="J31" s="4">
        <v>38</v>
      </c>
      <c r="K31" s="4">
        <v>67</v>
      </c>
      <c r="L31" s="4">
        <v>75</v>
      </c>
      <c r="M31" s="4">
        <v>69</v>
      </c>
      <c r="N31" s="4">
        <v>47</v>
      </c>
      <c r="O31" s="4">
        <v>138</v>
      </c>
      <c r="P31" s="4">
        <v>61</v>
      </c>
      <c r="Q31" s="4">
        <v>53</v>
      </c>
      <c r="R31" s="4">
        <v>48</v>
      </c>
      <c r="S31" s="4">
        <v>46</v>
      </c>
      <c r="T31" s="4">
        <v>2</v>
      </c>
      <c r="U31" s="4">
        <v>9</v>
      </c>
      <c r="V31" s="4">
        <v>17</v>
      </c>
      <c r="W31" s="4">
        <v>57</v>
      </c>
      <c r="Z31" s="7"/>
    </row>
    <row r="32" spans="1:26" x14ac:dyDescent="0.2">
      <c r="A32" s="18" t="s">
        <v>103</v>
      </c>
      <c r="B32" s="19" t="s">
        <v>165</v>
      </c>
      <c r="C32" s="4">
        <v>418</v>
      </c>
      <c r="D32" s="4">
        <v>73</v>
      </c>
      <c r="E32" s="4">
        <v>26</v>
      </c>
      <c r="F32" s="4">
        <v>36</v>
      </c>
      <c r="G32" s="4">
        <v>23</v>
      </c>
      <c r="H32" s="4">
        <v>22</v>
      </c>
      <c r="I32" s="4">
        <v>19</v>
      </c>
      <c r="J32" s="4">
        <v>29</v>
      </c>
      <c r="K32" s="4">
        <v>8</v>
      </c>
      <c r="L32" s="4">
        <v>17</v>
      </c>
      <c r="M32" s="4">
        <v>22</v>
      </c>
      <c r="N32" s="4">
        <v>32</v>
      </c>
      <c r="O32" s="4">
        <v>24</v>
      </c>
      <c r="P32" s="4">
        <v>17</v>
      </c>
      <c r="Q32" s="4">
        <v>14</v>
      </c>
      <c r="R32" s="4">
        <v>16</v>
      </c>
      <c r="S32" s="4">
        <v>12</v>
      </c>
      <c r="T32" s="4">
        <v>2</v>
      </c>
      <c r="U32" s="4">
        <v>2</v>
      </c>
      <c r="V32" s="4">
        <v>5</v>
      </c>
      <c r="W32" s="4">
        <v>19</v>
      </c>
      <c r="Z32" s="7"/>
    </row>
    <row r="33" spans="1:26" x14ac:dyDescent="0.2">
      <c r="A33" s="18" t="s">
        <v>104</v>
      </c>
      <c r="B33" s="19" t="s">
        <v>166</v>
      </c>
      <c r="C33" s="4">
        <v>2576</v>
      </c>
      <c r="D33" s="4">
        <v>265</v>
      </c>
      <c r="E33" s="4">
        <v>308</v>
      </c>
      <c r="F33" s="4">
        <v>296</v>
      </c>
      <c r="G33" s="4">
        <v>112</v>
      </c>
      <c r="H33" s="4">
        <v>107</v>
      </c>
      <c r="I33" s="4">
        <v>114</v>
      </c>
      <c r="J33" s="4">
        <v>81</v>
      </c>
      <c r="K33" s="4">
        <v>135</v>
      </c>
      <c r="L33" s="4">
        <v>89</v>
      </c>
      <c r="M33" s="4">
        <v>147</v>
      </c>
      <c r="N33" s="4">
        <v>132</v>
      </c>
      <c r="O33" s="4">
        <v>143</v>
      </c>
      <c r="P33" s="4">
        <v>90</v>
      </c>
      <c r="Q33" s="4">
        <v>83</v>
      </c>
      <c r="R33" s="4">
        <v>83</v>
      </c>
      <c r="S33" s="4">
        <v>67</v>
      </c>
      <c r="T33" s="4">
        <v>10</v>
      </c>
      <c r="U33" s="4">
        <v>26</v>
      </c>
      <c r="V33" s="4">
        <v>48</v>
      </c>
      <c r="W33" s="4">
        <v>240</v>
      </c>
      <c r="Z33" s="7"/>
    </row>
    <row r="34" spans="1:26" x14ac:dyDescent="0.2">
      <c r="A34" s="18" t="s">
        <v>105</v>
      </c>
      <c r="B34" s="19" t="s">
        <v>167</v>
      </c>
      <c r="C34" s="4">
        <v>4082</v>
      </c>
      <c r="D34" s="4">
        <v>256</v>
      </c>
      <c r="E34" s="4">
        <v>450</v>
      </c>
      <c r="F34" s="4">
        <v>427</v>
      </c>
      <c r="G34" s="4">
        <v>194</v>
      </c>
      <c r="H34" s="4">
        <v>200</v>
      </c>
      <c r="I34" s="4">
        <v>148</v>
      </c>
      <c r="J34" s="4">
        <v>178</v>
      </c>
      <c r="K34" s="4">
        <v>253</v>
      </c>
      <c r="L34" s="4">
        <v>241</v>
      </c>
      <c r="M34" s="4">
        <v>301</v>
      </c>
      <c r="N34" s="4">
        <v>187</v>
      </c>
      <c r="O34" s="4">
        <v>264</v>
      </c>
      <c r="P34" s="4">
        <v>203</v>
      </c>
      <c r="Q34" s="4">
        <v>157</v>
      </c>
      <c r="R34" s="4">
        <v>179</v>
      </c>
      <c r="S34" s="4">
        <v>149</v>
      </c>
      <c r="T34" s="4">
        <v>13</v>
      </c>
      <c r="U34" s="4">
        <v>45</v>
      </c>
      <c r="V34" s="4">
        <v>50</v>
      </c>
      <c r="W34" s="4">
        <v>187</v>
      </c>
      <c r="Z34" s="7"/>
    </row>
    <row r="35" spans="1:26" x14ac:dyDescent="0.2">
      <c r="A35" s="18" t="s">
        <v>106</v>
      </c>
      <c r="B35" s="19" t="s">
        <v>168</v>
      </c>
      <c r="C35" s="4">
        <v>637</v>
      </c>
      <c r="D35" s="4">
        <v>113</v>
      </c>
      <c r="E35" s="4">
        <v>91</v>
      </c>
      <c r="F35" s="4">
        <v>52</v>
      </c>
      <c r="G35" s="4">
        <v>33</v>
      </c>
      <c r="H35" s="4">
        <v>19</v>
      </c>
      <c r="I35" s="4">
        <v>31</v>
      </c>
      <c r="J35" s="4">
        <v>12</v>
      </c>
      <c r="K35" s="4">
        <v>22</v>
      </c>
      <c r="L35" s="4">
        <v>19</v>
      </c>
      <c r="M35" s="4">
        <v>50</v>
      </c>
      <c r="N35" s="4">
        <v>18</v>
      </c>
      <c r="O35" s="4">
        <v>33</v>
      </c>
      <c r="P35" s="4">
        <v>22</v>
      </c>
      <c r="Q35" s="4">
        <v>18</v>
      </c>
      <c r="R35" s="4">
        <v>13</v>
      </c>
      <c r="S35" s="4">
        <v>14</v>
      </c>
      <c r="T35" s="4">
        <v>4</v>
      </c>
      <c r="U35" s="4">
        <v>17</v>
      </c>
      <c r="V35" s="4">
        <v>5</v>
      </c>
      <c r="W35" s="4">
        <v>51</v>
      </c>
      <c r="Z35" s="7"/>
    </row>
    <row r="36" spans="1:26" x14ac:dyDescent="0.2">
      <c r="A36" s="18" t="s">
        <v>107</v>
      </c>
      <c r="B36" s="19" t="s">
        <v>169</v>
      </c>
      <c r="C36" s="4">
        <v>947</v>
      </c>
      <c r="D36" s="4">
        <v>152</v>
      </c>
      <c r="E36" s="4">
        <v>117</v>
      </c>
      <c r="F36" s="4">
        <v>87</v>
      </c>
      <c r="G36" s="4">
        <v>52</v>
      </c>
      <c r="H36" s="4">
        <v>34</v>
      </c>
      <c r="I36" s="4">
        <v>38</v>
      </c>
      <c r="J36" s="4">
        <v>39</v>
      </c>
      <c r="K36" s="4">
        <v>41</v>
      </c>
      <c r="L36" s="4">
        <v>47</v>
      </c>
      <c r="M36" s="4">
        <v>50</v>
      </c>
      <c r="N36" s="4">
        <v>43</v>
      </c>
      <c r="O36" s="4">
        <v>38</v>
      </c>
      <c r="P36" s="4">
        <v>36</v>
      </c>
      <c r="Q36" s="4">
        <v>23</v>
      </c>
      <c r="R36" s="4">
        <v>27</v>
      </c>
      <c r="S36" s="4">
        <v>26</v>
      </c>
      <c r="T36" s="4">
        <v>4</v>
      </c>
      <c r="U36" s="4">
        <v>16</v>
      </c>
      <c r="V36" s="4">
        <v>12</v>
      </c>
      <c r="W36" s="4">
        <v>65</v>
      </c>
      <c r="Z36" s="7"/>
    </row>
    <row r="37" spans="1:26" x14ac:dyDescent="0.2">
      <c r="A37" s="1" t="s">
        <v>538</v>
      </c>
      <c r="B37" s="25"/>
      <c r="C37" s="27"/>
      <c r="D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6" x14ac:dyDescent="0.2">
      <c r="A38" s="20"/>
      <c r="B38" s="19"/>
      <c r="C38" s="7"/>
      <c r="D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6" x14ac:dyDescent="0.2">
      <c r="A39" s="20"/>
      <c r="B39" s="19"/>
      <c r="C39" s="7"/>
      <c r="D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6" x14ac:dyDescent="0.2">
      <c r="A40" s="20"/>
      <c r="B40" s="19"/>
      <c r="C40" s="7"/>
      <c r="D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6" x14ac:dyDescent="0.2">
      <c r="A41" s="18"/>
      <c r="B41" s="19"/>
      <c r="C41" s="7"/>
      <c r="D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6" x14ac:dyDescent="0.2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6" x14ac:dyDescent="0.2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6" x14ac:dyDescent="0.2">
      <c r="A44" s="21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Juan Fernando Morala Girón</cp:lastModifiedBy>
  <cp:lastPrinted>2016-07-15T11:18:07Z</cp:lastPrinted>
  <dcterms:created xsi:type="dcterms:W3CDTF">2002-12-04T12:01:29Z</dcterms:created>
  <dcterms:modified xsi:type="dcterms:W3CDTF">2020-07-20T08:05:15Z</dcterms:modified>
</cp:coreProperties>
</file>