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5" yWindow="4200" windowWidth="15330" windowHeight="4350" tabRatio="827" firstSheet="7" activeTab="18"/>
  </bookViews>
  <sheets>
    <sheet name="1" sheetId="1" r:id="rId1"/>
    <sheet name="1.1" sheetId="2" r:id="rId2"/>
    <sheet name="1.1 map1" sheetId="22" r:id="rId3"/>
    <sheet name="1.2" sheetId="3" r:id="rId4"/>
    <sheet name="1.2 graf1" sheetId="23" r:id="rId5"/>
    <sheet name="1.3" sheetId="4" r:id="rId6"/>
    <sheet name="1.4" sheetId="9" r:id="rId7"/>
    <sheet name="1.5" sheetId="32" r:id="rId8"/>
    <sheet name="1.6" sheetId="5" r:id="rId9"/>
    <sheet name="1.7" sheetId="6" r:id="rId10"/>
    <sheet name="1.8" sheetId="7" r:id="rId11"/>
    <sheet name="1.9" sheetId="8" r:id="rId12"/>
    <sheet name="1.9 graf1" sheetId="18" r:id="rId13"/>
    <sheet name="1.10" sheetId="27" r:id="rId14"/>
    <sheet name="1.10 graf1" sheetId="28" r:id="rId15"/>
    <sheet name="1.11" sheetId="31" r:id="rId16"/>
    <sheet name="1.12" sheetId="13" r:id="rId17"/>
    <sheet name="1.13" sheetId="12" r:id="rId18"/>
    <sheet name="1.14" sheetId="30" r:id="rId19"/>
  </sheets>
  <externalReferences>
    <externalReference r:id="rId20"/>
    <externalReference r:id="rId21"/>
    <externalReference r:id="rId22"/>
    <externalReference r:id="rId23"/>
  </externalReferences>
  <definedNames>
    <definedName name="_R1_3" localSheetId="18">#REF!</definedName>
    <definedName name="_R1_3">#REF!</definedName>
    <definedName name="_R1_4" localSheetId="18">#REF!</definedName>
    <definedName name="_R1_4">#REF!</definedName>
    <definedName name="_R2_1">#REF!</definedName>
    <definedName name="_R2_2">#REF!</definedName>
    <definedName name="_R2_3">#REF!</definedName>
    <definedName name="_R2_4" localSheetId="18">'[1]4.5'!$A$1:$H$6</definedName>
    <definedName name="_R2_4">'[2]4.5'!$A$1:$H$6</definedName>
    <definedName name="_R2_5" localSheetId="18">'[1]4.6'!$A$1:$C$6</definedName>
    <definedName name="_R2_5">'[2]4.6'!$A$1:$C$6</definedName>
    <definedName name="_R3_3">#REF!</definedName>
    <definedName name="_R3_5" localSheetId="18">'[3]9.5'!$A$1:$H$7</definedName>
    <definedName name="_R3_5">'[4]9.5'!$A$1:$H$7</definedName>
    <definedName name="_R3_6" localSheetId="18">'[3]9.6'!$A$1:$F$7</definedName>
    <definedName name="_R3_6">'[4]9.6'!$A$1:$F$7</definedName>
    <definedName name="_R3_7" localSheetId="18">#REF!</definedName>
    <definedName name="_R3_7">#REF!</definedName>
    <definedName name="_R3_8" localSheetId="18">'[3]9.7'!$A$1:$F$7</definedName>
    <definedName name="_R3_8">'[4]9.7'!$A$1:$F$7</definedName>
    <definedName name="_R3_9" localSheetId="18">'[3]9.8'!$A$1:$F$18</definedName>
    <definedName name="_R3_9">'[4]9.8'!$A$1:$F$18</definedName>
    <definedName name="_R4_3">#REF!</definedName>
    <definedName name="_R4_4">#REF!</definedName>
    <definedName name="_R4_5" localSheetId="10">'1.8'!#REF!</definedName>
    <definedName name="_R4_7" localSheetId="18">#REF!</definedName>
    <definedName name="_R4_7">#REF!</definedName>
    <definedName name="_R5_8" localSheetId="18">#REF!</definedName>
    <definedName name="_R5_8">#REF!</definedName>
    <definedName name="_R8_1">#REF!</definedName>
    <definedName name="_xlnm.Print_Area" localSheetId="2">'1.1 map1'!$A$1:$B$28</definedName>
    <definedName name="_xlnm.Print_Area" localSheetId="4">'1.2 graf1'!$A$1:$C$22</definedName>
    <definedName name="_xlnm.Print_Area" localSheetId="12">'1.9 graf1'!$A$1:$B$28</definedName>
  </definedNames>
  <calcPr calcId="152511"/>
</workbook>
</file>

<file path=xl/calcChain.xml><?xml version="1.0" encoding="utf-8"?>
<calcChain xmlns="http://schemas.openxmlformats.org/spreadsheetml/2006/main">
  <c r="B4" i="5" l="1"/>
  <c r="C4" i="30" l="1"/>
  <c r="B4" i="30"/>
  <c r="D4" i="27"/>
  <c r="C4" i="27"/>
  <c r="B4" i="7"/>
  <c r="D4" i="9"/>
  <c r="B4" i="27" l="1"/>
  <c r="H52" i="32" l="1"/>
  <c r="I4" i="9" l="1"/>
  <c r="J4" i="9" l="1"/>
  <c r="B24" i="8" l="1"/>
  <c r="C4" i="8"/>
  <c r="D4" i="8"/>
  <c r="B5" i="8"/>
  <c r="B6" i="8"/>
  <c r="B7" i="8"/>
  <c r="B8" i="8"/>
  <c r="B9" i="8"/>
  <c r="B10" i="8"/>
  <c r="B11" i="8"/>
  <c r="B12" i="8"/>
  <c r="B13" i="8"/>
  <c r="B14" i="8"/>
  <c r="B15" i="8"/>
  <c r="B16" i="8"/>
  <c r="A4" i="6"/>
  <c r="B4" i="8" l="1"/>
</calcChain>
</file>

<file path=xl/sharedStrings.xml><?xml version="1.0" encoding="utf-8"?>
<sst xmlns="http://schemas.openxmlformats.org/spreadsheetml/2006/main" count="799" uniqueCount="503">
  <si>
    <t>València</t>
  </si>
  <si>
    <t xml:space="preserve"> 1.  Ciutat Vella</t>
  </si>
  <si>
    <t xml:space="preserve"> 3.  Extramurs</t>
  </si>
  <si>
    <t xml:space="preserve"> 4.  Campanar</t>
  </si>
  <si>
    <t xml:space="preserve"> 8.  Patraix</t>
  </si>
  <si>
    <t xml:space="preserve"> 9.  Jesús</t>
  </si>
  <si>
    <t>10.  Quatre Carreres</t>
  </si>
  <si>
    <t>11.  Poblats Marítims</t>
  </si>
  <si>
    <t>12.  Camins al Grau</t>
  </si>
  <si>
    <t>13.  Algirós</t>
  </si>
  <si>
    <t>14.  Benimaclet</t>
  </si>
  <si>
    <t>15.  Rascanya</t>
  </si>
  <si>
    <t>16.  Benicalap</t>
  </si>
  <si>
    <t>17.  Pobles del Nord</t>
  </si>
  <si>
    <t>18.  Pobles de l'Oest</t>
  </si>
  <si>
    <t>19.  Pobles del Sud</t>
  </si>
  <si>
    <t>Escolar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</si>
  <si>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</si>
  <si>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</si>
  <si>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</si>
  <si>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</si>
  <si>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</si>
  <si>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</si>
  <si>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</si>
  <si>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</si>
  <si>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</si>
  <si>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</si>
  <si>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</si>
  <si>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</si>
  <si>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</si>
  <si>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</si>
  <si>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</si>
  <si>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</si>
  <si>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</si>
  <si>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</si>
  <si>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</si>
  <si>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Total</t>
  </si>
  <si>
    <t>Petanca</t>
  </si>
  <si>
    <t>Golf</t>
  </si>
  <si>
    <t>Pilota Valenciana</t>
  </si>
  <si>
    <t>Billar</t>
  </si>
  <si>
    <t>Hípica</t>
  </si>
  <si>
    <t>Taekwondo</t>
  </si>
  <si>
    <t>Karate</t>
  </si>
  <si>
    <t>Esgrima</t>
  </si>
  <si>
    <t>Vela</t>
  </si>
  <si>
    <t>Voleibol</t>
  </si>
  <si>
    <t>Usos</t>
  </si>
  <si>
    <t>Piscina de Trafalgar</t>
  </si>
  <si>
    <t>Piscina Benicalap</t>
  </si>
  <si>
    <t>Judo</t>
  </si>
  <si>
    <t>Pinedo</t>
  </si>
  <si>
    <t>1. DEPORTES</t>
  </si>
  <si>
    <t>Kickboxing</t>
  </si>
  <si>
    <t>Escalada</t>
  </si>
  <si>
    <t>Tenis</t>
  </si>
  <si>
    <t xml:space="preserve"> 2.  l'Eixample</t>
  </si>
  <si>
    <t xml:space="preserve"> 5.  la Saïdia</t>
  </si>
  <si>
    <t xml:space="preserve"> 6.  el Pla del Real</t>
  </si>
  <si>
    <t xml:space="preserve"> 7.  l'Olivereta</t>
  </si>
  <si>
    <t>Squash</t>
  </si>
  <si>
    <t>Fuente: Censo de Instalaciones Deportivas. Consejo Superior de Deportes.</t>
  </si>
  <si>
    <t>Privado</t>
  </si>
  <si>
    <t>Ayuntamiento</t>
  </si>
  <si>
    <t>C. Autónoma</t>
  </si>
  <si>
    <t>Número instalaciones</t>
  </si>
  <si>
    <t>Deportivo</t>
  </si>
  <si>
    <t>Número</t>
  </si>
  <si>
    <t>Superficie m²</t>
  </si>
  <si>
    <t xml:space="preserve">Turístico, Residencial </t>
  </si>
  <si>
    <t>Número Equipamientos</t>
  </si>
  <si>
    <t>Distrito</t>
  </si>
  <si>
    <t>Atletismo</t>
  </si>
  <si>
    <t>Bádminton</t>
  </si>
  <si>
    <t>Baloncesto</t>
  </si>
  <si>
    <t>Balonmano</t>
  </si>
  <si>
    <t>Béisbol</t>
  </si>
  <si>
    <t>Bolos</t>
  </si>
  <si>
    <t>Boxeo</t>
  </si>
  <si>
    <t>Ciclismo</t>
  </si>
  <si>
    <t>Gimnasia</t>
  </si>
  <si>
    <t>Halterofilia</t>
  </si>
  <si>
    <t>Fútbol</t>
  </si>
  <si>
    <t>Hockey</t>
  </si>
  <si>
    <t>Lucha</t>
  </si>
  <si>
    <t>Natación</t>
  </si>
  <si>
    <t>Pádel</t>
  </si>
  <si>
    <t>Pelota</t>
  </si>
  <si>
    <t>Patinaje</t>
  </si>
  <si>
    <t>Tenis de mesa</t>
  </si>
  <si>
    <t>Rugby</t>
  </si>
  <si>
    <t>Otras actividades</t>
  </si>
  <si>
    <t>Actividad</t>
  </si>
  <si>
    <t>Pelota Valenciana</t>
  </si>
  <si>
    <t>Piragüismo</t>
  </si>
  <si>
    <t>Remo</t>
  </si>
  <si>
    <t>Otros</t>
  </si>
  <si>
    <t>Automovilismo</t>
  </si>
  <si>
    <t>Caza</t>
  </si>
  <si>
    <t>Ajedrez</t>
  </si>
  <si>
    <t>Espeleología</t>
  </si>
  <si>
    <t>Deportes adaptados</t>
  </si>
  <si>
    <t>Motociclismo</t>
  </si>
  <si>
    <t>Motonáutica</t>
  </si>
  <si>
    <t>Público</t>
  </si>
  <si>
    <t>Concertado</t>
  </si>
  <si>
    <t>Fútbol Femenino</t>
  </si>
  <si>
    <t>Fútbol-sala</t>
  </si>
  <si>
    <t>Pelota (Frontenis)</t>
  </si>
  <si>
    <t>Tenis de Mesa</t>
  </si>
  <si>
    <t>Denominación</t>
  </si>
  <si>
    <t>Benimàmet</t>
  </si>
  <si>
    <t>Pabellón Malva-rosa</t>
  </si>
  <si>
    <t>Polideportivo Natzaret</t>
  </si>
  <si>
    <t>Polideportivo Municipal Dr. Lluch</t>
  </si>
  <si>
    <t>Complejo Deportivo Cultural Patraix</t>
  </si>
  <si>
    <t>Complejo Deportivo Torrefiel</t>
  </si>
  <si>
    <t>Complejo Deportivo Orriols</t>
  </si>
  <si>
    <t>Complejo Deportivo Cultural Petxina</t>
  </si>
  <si>
    <t>Complejo Deportivo Cultural Abastos</t>
  </si>
  <si>
    <t>Polideportivo Marni</t>
  </si>
  <si>
    <t>Centro Municipal de Pelota Valenciana</t>
  </si>
  <si>
    <t>Centro Deportivo la Creu del Grau</t>
  </si>
  <si>
    <t>Pabellón Benicalap</t>
  </si>
  <si>
    <t>Fecha</t>
  </si>
  <si>
    <t>Participantes</t>
  </si>
  <si>
    <t>Circuito de Carreras Populares</t>
  </si>
  <si>
    <t>Fuente: Consell Valencià de l'Esport. Generalitat Valenciana.</t>
  </si>
  <si>
    <t>Complejo Piscinas Parque del Oeste</t>
  </si>
  <si>
    <t>Polideportivo Benimàmet</t>
  </si>
  <si>
    <t>Marxalenes-Saïdia</t>
  </si>
  <si>
    <t>Evento</t>
  </si>
  <si>
    <t>Polideportivo Municipal el Carme</t>
  </si>
  <si>
    <t>Palau Velódromo Lluís Puig</t>
  </si>
  <si>
    <t>Pabellón Font de Sant Lluís</t>
  </si>
  <si>
    <t>Polideportivo Municipal Mont-Olivet</t>
  </si>
  <si>
    <t>Polideportivo Municipal Marxalenes</t>
  </si>
  <si>
    <t>-</t>
  </si>
  <si>
    <t xml:space="preserve">Piscina el Palmar </t>
  </si>
  <si>
    <t>Torrefiel</t>
  </si>
  <si>
    <t>Beniferri</t>
  </si>
  <si>
    <t>Escuela Municipal de Vela</t>
  </si>
  <si>
    <t>Polideportivo la Hípica</t>
  </si>
  <si>
    <t>Nota: (1) Alumnado de 4 y 5 años (Etapa Infantil).  (2) Alumnado de 6 y 7 años (Etapa Primaria, primer ciclo).</t>
  </si>
  <si>
    <t>Torre Levante</t>
  </si>
  <si>
    <t>Jardín del Turia</t>
  </si>
  <si>
    <t>Dr. Lluch</t>
  </si>
  <si>
    <t>Equipos</t>
  </si>
  <si>
    <t>Admón. Central y Universidad</t>
  </si>
  <si>
    <t>Uso</t>
  </si>
  <si>
    <t xml:space="preserve">Superficie Total </t>
  </si>
  <si>
    <t>Superficie</t>
  </si>
  <si>
    <t>Usuarios/as</t>
  </si>
  <si>
    <t>Río Turia</t>
  </si>
  <si>
    <t>Estadio Municipal el Turia (Tramo III)</t>
  </si>
  <si>
    <t>Piscina Castellar l'Oliverar "Enrique Velarte"</t>
  </si>
  <si>
    <t xml:space="preserve">Polideportivo Virgen del Carmen-Beteró </t>
  </si>
  <si>
    <t>Pabellón San Isidro</t>
  </si>
  <si>
    <t>Total Clubs</t>
  </si>
  <si>
    <t>Baile Deportivo</t>
  </si>
  <si>
    <t>Waterpolo</t>
  </si>
  <si>
    <t>Grappling</t>
  </si>
  <si>
    <t>Grecorromana</t>
  </si>
  <si>
    <t>Kitesurf</t>
  </si>
  <si>
    <t>Polideportivo Municipal Benimaclet</t>
  </si>
  <si>
    <t>Tres Creus</t>
  </si>
  <si>
    <t>Malilla</t>
  </si>
  <si>
    <t>Zonas Biosaludables</t>
  </si>
  <si>
    <t>Niños</t>
  </si>
  <si>
    <t>Niñas</t>
  </si>
  <si>
    <t>Residencia Petxina</t>
  </si>
  <si>
    <t>Zona Voleibol Playa</t>
  </si>
  <si>
    <t>Zona Multideporte</t>
  </si>
  <si>
    <t>Juegos en la arena</t>
  </si>
  <si>
    <t>Zona multideportiva</t>
  </si>
  <si>
    <t>Zona voley-playa</t>
  </si>
  <si>
    <t>Polideportivo Malilla</t>
  </si>
  <si>
    <t>Numero de elementos</t>
  </si>
  <si>
    <t>Número de zonas</t>
  </si>
  <si>
    <t>Tai Jitsu</t>
  </si>
  <si>
    <t xml:space="preserve">Nota: Los equipos del tramo X-XI del río Turia son equipos de musculación. </t>
  </si>
  <si>
    <r>
      <t>Actividad Física de Base</t>
    </r>
    <r>
      <rPr>
        <vertAlign val="superscript"/>
        <sz val="10"/>
        <rFont val="Times New Roman"/>
        <family val="1"/>
      </rPr>
      <t>(1)</t>
    </r>
    <r>
      <rPr>
        <sz val="10"/>
        <rFont val="Times New Roman"/>
        <family val="1"/>
      </rPr>
      <t xml:space="preserve"> y Predeporte</t>
    </r>
    <r>
      <rPr>
        <vertAlign val="superscript"/>
        <sz val="10"/>
        <rFont val="Times New Roman"/>
        <family val="1"/>
      </rPr>
      <t xml:space="preserve">(2)   </t>
    </r>
  </si>
  <si>
    <t>1.1. Instalaciones deportivas según gestión. 2005</t>
  </si>
  <si>
    <t>1.2. Instalaciones deportivas según uso. 2005</t>
  </si>
  <si>
    <t>1.3. Equipamientos deportivos por actividad. Distritos. 2005</t>
  </si>
  <si>
    <t>Lugar</t>
  </si>
  <si>
    <t>Polideportivo Quatre Carreres</t>
  </si>
  <si>
    <t>Polideportivo Asturias</t>
  </si>
  <si>
    <t>Polideportivo Juan Antonio Samaranch</t>
  </si>
  <si>
    <t>Polideportivo Rambleta</t>
  </si>
  <si>
    <t>Pabellón Fuensanta</t>
  </si>
  <si>
    <t>Abonados</t>
  </si>
  <si>
    <t>Fútbol Sala</t>
  </si>
  <si>
    <t>Aquagym</t>
  </si>
  <si>
    <t>Musculación</t>
  </si>
  <si>
    <t>Fútbol 7</t>
  </si>
  <si>
    <t>Spinning</t>
  </si>
  <si>
    <t>Gimnasia de Mantenimiento</t>
  </si>
  <si>
    <t>Pilates</t>
  </si>
  <si>
    <t>Fútbol 11</t>
  </si>
  <si>
    <t>Actividades escolares</t>
  </si>
  <si>
    <t>Tonificación</t>
  </si>
  <si>
    <t>Educación Física Colegios</t>
  </si>
  <si>
    <t>Bailes</t>
  </si>
  <si>
    <t>Gimnasia Rítmica</t>
  </si>
  <si>
    <t>Acondicionamiento físico</t>
  </si>
  <si>
    <t>Aquaeróbic</t>
  </si>
  <si>
    <t>Yoga</t>
  </si>
  <si>
    <t>Batuka</t>
  </si>
  <si>
    <t>GAP</t>
  </si>
  <si>
    <t>Body Balance</t>
  </si>
  <si>
    <t>Body Combat</t>
  </si>
  <si>
    <t>Béisbol y Softbol</t>
  </si>
  <si>
    <t>Vóley Playa</t>
  </si>
  <si>
    <t>Pelota/Frontón</t>
  </si>
  <si>
    <t>Actividades Subacuáticas</t>
  </si>
  <si>
    <t>Carreras por Montaña</t>
  </si>
  <si>
    <t>Colombofilia/Colombicultura</t>
  </si>
  <si>
    <t>Deporte de Orientación</t>
  </si>
  <si>
    <t>Deportes Adaptados</t>
  </si>
  <si>
    <t>Deportes Aéreos</t>
  </si>
  <si>
    <t>Deportes de Invierno</t>
  </si>
  <si>
    <t>Kick-Boxing</t>
  </si>
  <si>
    <t>Kung Fú</t>
  </si>
  <si>
    <t>Lucha Libre Olímpica</t>
  </si>
  <si>
    <t>Montañismo y Escalada</t>
  </si>
  <si>
    <t>Pesca Deportiva</t>
  </si>
  <si>
    <t>Salvamento y Socorrismo</t>
  </si>
  <si>
    <t>Sambo (Defensa Personal)</t>
  </si>
  <si>
    <t>Tiro con Arco</t>
  </si>
  <si>
    <t>Tiro Olímpico</t>
  </si>
  <si>
    <t>Triatlón</t>
  </si>
  <si>
    <t>Wu-Shu</t>
  </si>
  <si>
    <t>Nota: En un club puede practicarse más de una actividad deportiva.</t>
  </si>
  <si>
    <t xml:space="preserve">Velódromo Luis Puig  </t>
  </si>
  <si>
    <t xml:space="preserve">Playa Malvarrosa  </t>
  </si>
  <si>
    <t xml:space="preserve">Puente Monteolivete </t>
  </si>
  <si>
    <t xml:space="preserve">Real Club Náutico de València  </t>
  </si>
  <si>
    <t xml:space="preserve">Vuelta Ciclista a la Comunitat Valenciana  </t>
  </si>
  <si>
    <t xml:space="preserve">Gran Premio de Atletismo en Pista Cubierta Ciudad de València  </t>
  </si>
  <si>
    <t xml:space="preserve">Club de Tenis de València  </t>
  </si>
  <si>
    <t xml:space="preserve">Marina Real Juan Carlos I  </t>
  </si>
  <si>
    <t xml:space="preserve">Circuito Urbano  </t>
  </si>
  <si>
    <t xml:space="preserve">Centro Deportivo Cultural Petxina  </t>
  </si>
  <si>
    <t xml:space="preserve">Carrera solidaria IES Serpis </t>
  </si>
  <si>
    <t xml:space="preserve">Carrera Corazón de narices </t>
  </si>
  <si>
    <t xml:space="preserve">Reto AVAPACE </t>
  </si>
  <si>
    <t xml:space="preserve">Volta Platja de València </t>
  </si>
  <si>
    <t xml:space="preserve">Wings for Life World Run </t>
  </si>
  <si>
    <t xml:space="preserve">10K Divina Pastora València </t>
  </si>
  <si>
    <t xml:space="preserve">IV 15K Nocturna València Banc Mediolanum </t>
  </si>
  <si>
    <t xml:space="preserve">Circuito MOU-TE (Alter València)  </t>
  </si>
  <si>
    <t xml:space="preserve">10 K València Trinidad Alfonso (simultáneas) </t>
  </si>
  <si>
    <t>Piscina Ayora</t>
  </si>
  <si>
    <t>Polideportivo Municipal el Cabanyal-Canyamelar</t>
  </si>
  <si>
    <t>Body Power</t>
  </si>
  <si>
    <t>Instalación Río Turia Tramo II</t>
  </si>
  <si>
    <t>Instalación Río Turia Tramo VI, margen derecho</t>
  </si>
  <si>
    <t>Instalación Río Turia Tramo VI, margen izquierdo</t>
  </si>
  <si>
    <t>Sant Marcel·lí</t>
  </si>
  <si>
    <t>Instalación Río Turia Tramo VIII, Puente de la Exposición</t>
  </si>
  <si>
    <t>Malva-rosa</t>
  </si>
  <si>
    <t>Polideportivo Benicalap</t>
  </si>
  <si>
    <t xml:space="preserve">Instalación Río Turia Tramo V, Campo de Rugby </t>
  </si>
  <si>
    <t>Campo de Sóftbol-Béisbol Tramo VI Jardín del Turia</t>
  </si>
  <si>
    <t>Instalación Vóley Playa València</t>
  </si>
  <si>
    <t>Gestión</t>
  </si>
  <si>
    <t>Directa</t>
  </si>
  <si>
    <t>Conveni</t>
  </si>
  <si>
    <t>Convenio</t>
  </si>
  <si>
    <t>Indirecta</t>
  </si>
  <si>
    <t>Centros Deportivos</t>
  </si>
  <si>
    <t>Campos de Fútbol</t>
  </si>
  <si>
    <t xml:space="preserve">Body Pump </t>
  </si>
  <si>
    <t>IV València Boat Show</t>
  </si>
  <si>
    <t xml:space="preserve">Jardín del Turia Tramo IV  </t>
  </si>
  <si>
    <t xml:space="preserve">Polideportivo Virgen del Carmen Beteró  </t>
  </si>
  <si>
    <t>29/04</t>
  </si>
  <si>
    <t>14/05</t>
  </si>
  <si>
    <t>28/05</t>
  </si>
  <si>
    <t>21/05</t>
  </si>
  <si>
    <t xml:space="preserve">Fuente: Servicio de Jardinería. Servicio de Playas. Ayuntamiento de València. </t>
  </si>
  <si>
    <t xml:space="preserve">Fuente: Fundación Deportiva Municipal. Ayuntamiento de València. </t>
  </si>
  <si>
    <t>1.4. Número de usos y personas usuarias de las instalaciones municipales. 2017</t>
  </si>
  <si>
    <t>1.5. Número de usos en las instalaciones municipales según actividad. 2017</t>
  </si>
  <si>
    <t>1.7. Número de centros según titularidad en Escuelas Deportivas Municipales. Curso 2017/18</t>
  </si>
  <si>
    <t>1.8. Número de grupos en Escuelas Deportivas Municipales según deporte. Curso 2017/18</t>
  </si>
  <si>
    <t>1.9. Alumnado en Escuelas Deportivas Municipales según deporte y sexo. Curso 2017/18</t>
  </si>
  <si>
    <t>1.10. Espacios para juegos infantiles. Distritos. 2017</t>
  </si>
  <si>
    <t>1.11. Grandes eventos deportivos organizados o con participación de la FMD. 2017</t>
  </si>
  <si>
    <t>1.12. Carreras Populares en València. 2017</t>
  </si>
  <si>
    <t>1.13. Otros eventos deportivos organizados o con participación de la FDM. 2017</t>
  </si>
  <si>
    <t>1.14. Espacios de ejercicio físico. 2017</t>
  </si>
  <si>
    <t>Campo de futbol Quatre Carreres</t>
  </si>
  <si>
    <t xml:space="preserve">Triatlón </t>
  </si>
  <si>
    <t xml:space="preserve">Actividad Física de Base(1) y Predeporte(2)   </t>
  </si>
  <si>
    <t xml:space="preserve">VI Carrera de las Empresas Valencianas  </t>
  </si>
  <si>
    <t xml:space="preserve">III Carrera solidaria Colegio Esclavas </t>
  </si>
  <si>
    <t xml:space="preserve">V 15K València Abierta al Mar </t>
  </si>
  <si>
    <t>IV Carrera 10K Fem. Día de la Mujer Deportista</t>
  </si>
  <si>
    <t xml:space="preserve">V Holi Run - Carrera de los Colores  </t>
  </si>
  <si>
    <t xml:space="preserve">II Volta a Peu Solidaria CEIP Arquitecto Santiago Calatrava </t>
  </si>
  <si>
    <t xml:space="preserve">XIII Carrera de la Mujer  </t>
  </si>
  <si>
    <t xml:space="preserve">IV Run for Parkinson </t>
  </si>
  <si>
    <t>24h ultrafondo Dawn València</t>
  </si>
  <si>
    <t xml:space="preserve">IV Ekiden València - Maratón por Relevos </t>
  </si>
  <si>
    <t>Volta a Peu Solidaria CEIP Jaime Balmes</t>
  </si>
  <si>
    <t xml:space="preserve">35ª Volta a Peu a València </t>
  </si>
  <si>
    <t>II B2RUN</t>
  </si>
  <si>
    <t xml:space="preserve">V Carrera Solidaria Popular Cruz Roja  </t>
  </si>
  <si>
    <t xml:space="preserve">V Volta a Peu a Carpesa </t>
  </si>
  <si>
    <t>2ª Milla del València Coratge i Força. Trofeo Antonio Campos Quiles</t>
  </si>
  <si>
    <t>Renault Street run bombers València</t>
  </si>
  <si>
    <t xml:space="preserve">27ª Medio Maratón València Trinidad Alfonso  </t>
  </si>
  <si>
    <t>II Marcha contra la Violencia de Género</t>
  </si>
  <si>
    <t xml:space="preserve">XXX Pas Ras al Port de València </t>
  </si>
  <si>
    <t xml:space="preserve">Sanitas Marca Running Series València </t>
  </si>
  <si>
    <t>XXXIV San Silvestre Popular Valenciana</t>
  </si>
  <si>
    <t xml:space="preserve">Fuente: Memoria 2017 de la Fundación Deportiva Municipal. Ayuntamiento de València. </t>
  </si>
  <si>
    <t>Campeonato de España Ciclo-Cross</t>
  </si>
  <si>
    <t>Tramo IV Jardín del Turia</t>
  </si>
  <si>
    <t>València Hockey World League 2017 women</t>
  </si>
  <si>
    <t xml:space="preserve"> 4 a 12 /02</t>
  </si>
  <si>
    <t>Polideportivo Beteró</t>
  </si>
  <si>
    <t xml:space="preserve"> 10/02</t>
  </si>
  <si>
    <t xml:space="preserve">XLIV Campeonato de España Atletismo Junior en Pista Cubierta </t>
  </si>
  <si>
    <t>Semana Ciclista Valenciana Femenina</t>
  </si>
  <si>
    <t xml:space="preserve"> 8 a 11 /03</t>
  </si>
  <si>
    <t>Nazaret</t>
  </si>
  <si>
    <t>II Master Nacional Absoluto de Bádminton "Ciudad de València"</t>
  </si>
  <si>
    <t xml:space="preserve"> 08/04</t>
  </si>
  <si>
    <t>23 y 24/04</t>
  </si>
  <si>
    <t>20 y 21/05</t>
  </si>
  <si>
    <t>Campeonato de España Cadete de Esgrima</t>
  </si>
  <si>
    <t>27 y 28/05</t>
  </si>
  <si>
    <t>Polideportivo Benimaclet</t>
  </si>
  <si>
    <t>Campeonato de España Hockey silla de ruedas eléctrica</t>
  </si>
  <si>
    <t>10 y 11/06</t>
  </si>
  <si>
    <t>Pabellón Cabañal</t>
  </si>
  <si>
    <t xml:space="preserve"> 10/06</t>
  </si>
  <si>
    <t>Estadio Turia</t>
  </si>
  <si>
    <t>Copa España Triatlón MD A300w. València 113</t>
  </si>
  <si>
    <t xml:space="preserve"> 11/06</t>
  </si>
  <si>
    <t>Playa las Arenas</t>
  </si>
  <si>
    <t>Copa de Europa Clubes de Béisbol (Federation Cup)</t>
  </si>
  <si>
    <t xml:space="preserve"> 13 a 18 /06</t>
  </si>
  <si>
    <t>Campo de Béisbol Tramo VI</t>
  </si>
  <si>
    <t>Campo de Béisbol Astros</t>
  </si>
  <si>
    <t>Copa del Rey Béisbol</t>
  </si>
  <si>
    <t>Campeonato de España de Gimnasia Rítmica</t>
  </si>
  <si>
    <t xml:space="preserve"> 22 a 25 /06</t>
  </si>
  <si>
    <t>Pabellón Fuente de San Luís</t>
  </si>
  <si>
    <t>Campeonato de España de Colpbol</t>
  </si>
  <si>
    <t xml:space="preserve"> 23 a 25 /06</t>
  </si>
  <si>
    <t>Polideportivo Nazaret</t>
  </si>
  <si>
    <t>30/06, 1 y 2/07</t>
  </si>
  <si>
    <t>Torneo Ciudad de València Pádel en silla de ruedas. Campeonato de España</t>
  </si>
  <si>
    <t>València International Open-Madison Beach Volley Tour</t>
  </si>
  <si>
    <t xml:space="preserve"> 6 a 9 /07</t>
  </si>
  <si>
    <t>29/06, 1 y 2/07</t>
  </si>
  <si>
    <t>31/07, 1 a 6/08</t>
  </si>
  <si>
    <t>EuroHockey Junior Championships</t>
  </si>
  <si>
    <t>28/07, 1 a 3/08</t>
  </si>
  <si>
    <t xml:space="preserve"> 7 a 10 /09</t>
  </si>
  <si>
    <t>VII Vuelta a València-Trofeo Diputación</t>
  </si>
  <si>
    <t xml:space="preserve"> 9 y 10 /09</t>
  </si>
  <si>
    <t>Plaza del Ayuntamiento</t>
  </si>
  <si>
    <t xml:space="preserve"> 18 a 28 /11</t>
  </si>
  <si>
    <t xml:space="preserve">37ª Maratón València Trinidad Alfonso </t>
  </si>
  <si>
    <t>Campeonato Autonómico Absoluto y Veteranos de Pruebas Combinadas en pista cubierta</t>
  </si>
  <si>
    <t>Campeonato Autonómico Absoluto atletismo en Pista Cubierta</t>
  </si>
  <si>
    <t>V Congreso Mediterráneo de Yoga</t>
  </si>
  <si>
    <t>Miniolimpiada Polideportivo del Turia - Tramo III. Rugby</t>
  </si>
  <si>
    <t>IV Torneig Dona i Bàdminton</t>
  </si>
  <si>
    <t>Samarucs Jocs Mandarina</t>
  </si>
  <si>
    <t>5º Torneo infantil Waterturia</t>
  </si>
  <si>
    <t xml:space="preserve">Campeonatos de la Comunitat Valenciana de Ciclismo en Pista </t>
  </si>
  <si>
    <t>Campeonato de España de Selecciones Autonómicas Sub16 masculino y femenino Hockey</t>
  </si>
  <si>
    <t>Miniolimpiada Polideportivo Beteró</t>
  </si>
  <si>
    <t>Salida MTB MITIC BIKE</t>
  </si>
  <si>
    <t>20 Festival Internacional de Cometas</t>
  </si>
  <si>
    <t>Memorial Don Manuel Gonzalez Ciclismo</t>
  </si>
  <si>
    <t>VI Trofeo Peña Ciclista Pinedo (categoría social)</t>
  </si>
  <si>
    <t>II Triatlón de Marítim Santander</t>
  </si>
  <si>
    <t>Trofeo Ciclista Cadete Castellar-Oliveral (Memorial Enrique Velarte)</t>
  </si>
  <si>
    <t>Torneo de Waterpolo Femenino Bavaria</t>
  </si>
  <si>
    <t>Trofeo Ciclista EE.DD Castellar-Oliveral</t>
  </si>
  <si>
    <t>Miniolimpiada Playa Malva-Rosa</t>
  </si>
  <si>
    <t>Raid Junior</t>
  </si>
  <si>
    <t>Copa de la Reina de Rugby femenino (modalidad seven) 2ª fase</t>
  </si>
  <si>
    <t>Desafío Best Cicling 2017</t>
  </si>
  <si>
    <t>IV Marcha Cicloturista Avapace</t>
  </si>
  <si>
    <t>Taronja Games</t>
  </si>
  <si>
    <t>XXI Seven Internacional de Rugby Playa</t>
  </si>
  <si>
    <t>II Volta Ciclista València Fèmines</t>
  </si>
  <si>
    <t>XXI Open Internacional Ciudad de Valencia Futvoley</t>
  </si>
  <si>
    <t>10ª Exhibición de vela latina Valenciana</t>
  </si>
  <si>
    <t>VII  Open Voley Playa</t>
  </si>
  <si>
    <t>21 Día de la Bicicleta</t>
  </si>
  <si>
    <t>Tour Mujer y Deporte (CSD)</t>
  </si>
  <si>
    <t>Urban Festival 2017</t>
  </si>
  <si>
    <t>Fiesta del Tenis Español</t>
  </si>
  <si>
    <t xml:space="preserve">Copa de España de Ciclismo en Pista </t>
  </si>
  <si>
    <t>3-4/03</t>
  </si>
  <si>
    <t>04/03</t>
  </si>
  <si>
    <t>11-12/03</t>
  </si>
  <si>
    <t>25-26/03</t>
  </si>
  <si>
    <t>1-2/04</t>
  </si>
  <si>
    <t>8/04</t>
  </si>
  <si>
    <t xml:space="preserve"> 8/04</t>
  </si>
  <si>
    <t>13-16/04</t>
  </si>
  <si>
    <t>21-23/04</t>
  </si>
  <si>
    <t>22-23/04</t>
  </si>
  <si>
    <t xml:space="preserve"> 29/04</t>
  </si>
  <si>
    <t>13/05</t>
  </si>
  <si>
    <t>1/04</t>
  </si>
  <si>
    <t>13-14/05</t>
  </si>
  <si>
    <t>20-21/05</t>
  </si>
  <si>
    <t>03/06</t>
  </si>
  <si>
    <t>10/06</t>
  </si>
  <si>
    <t>17-18/06</t>
  </si>
  <si>
    <t>24-25/06</t>
  </si>
  <si>
    <t>25/06</t>
  </si>
  <si>
    <t>1-2/07</t>
  </si>
  <si>
    <t>15-16/07</t>
  </si>
  <si>
    <t>20-22/07</t>
  </si>
  <si>
    <t>21-23/07</t>
  </si>
  <si>
    <t>23/07</t>
  </si>
  <si>
    <t>28-30/07</t>
  </si>
  <si>
    <t>29-30/07</t>
  </si>
  <si>
    <t>9-24/09</t>
  </si>
  <si>
    <t>24/09</t>
  </si>
  <si>
    <t>30/09</t>
  </si>
  <si>
    <t>1/10</t>
  </si>
  <si>
    <t>14-15/10</t>
  </si>
  <si>
    <t>19/10</t>
  </si>
  <si>
    <t>21/10</t>
  </si>
  <si>
    <t>01-05/11</t>
  </si>
  <si>
    <t>18/11</t>
  </si>
  <si>
    <t>02-03/12</t>
  </si>
  <si>
    <t>9-10/12</t>
  </si>
  <si>
    <t>Fuente: Memoria 2017 de la Fundación Deportiva Municipal. Ayuntamiento de València.</t>
  </si>
  <si>
    <t>Aerobic</t>
  </si>
  <si>
    <t>Frontón</t>
  </si>
  <si>
    <t>Zumba</t>
  </si>
  <si>
    <t xml:space="preserve">València </t>
  </si>
  <si>
    <t xml:space="preserve">En playas </t>
  </si>
  <si>
    <t xml:space="preserve">Total </t>
  </si>
  <si>
    <t xml:space="preserve">Playas </t>
  </si>
  <si>
    <t xml:space="preserve">2º Trofeo Internacional de Rugby Base Pantera </t>
  </si>
  <si>
    <t>Copa del Rey Béisbol (Final Four)</t>
  </si>
  <si>
    <t xml:space="preserve">29º Trofeo SM La Reina de Vela / Campeonato de España ORC </t>
  </si>
  <si>
    <t>Festival Internacional de Ajedrez  "València Cuna"</t>
  </si>
  <si>
    <t>XXVI Día de la Pilota Valenciana - Final mundial de pelota a mano</t>
  </si>
  <si>
    <t>BBVA Tenis Open Ciudad de València</t>
  </si>
  <si>
    <t xml:space="preserve"> 6 a 8 /01</t>
  </si>
  <si>
    <t>8 - 9/04</t>
  </si>
  <si>
    <t>2 al 4/06</t>
  </si>
  <si>
    <t>València contra el cáncer</t>
  </si>
  <si>
    <t>10-12/02</t>
  </si>
  <si>
    <t xml:space="preserve"> 17-19 /02</t>
  </si>
  <si>
    <t>30/09-1/10</t>
  </si>
  <si>
    <t xml:space="preserve"> 30/06-2/07</t>
  </si>
  <si>
    <t xml:space="preserve"> 30/03-2/04</t>
  </si>
  <si>
    <t>02-05/11</t>
  </si>
  <si>
    <r>
      <t>Nota: Datos de superficie en m</t>
    </r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. </t>
    </r>
    <r>
      <rPr>
        <i/>
        <sz val="8"/>
        <rFont val="Times New Roman"/>
        <family val="1"/>
      </rPr>
      <t>Según artículo 35b de la Ordenanza Municipal de Parques y Jardines de la Ciudad de València, la edad máxima de acceso a los juegos infantiles es de 12 años.</t>
    </r>
  </si>
  <si>
    <t xml:space="preserve"> 4 y 5/03</t>
  </si>
  <si>
    <t>VIII Fórum Internacional de Pilates Ciudad de València</t>
  </si>
  <si>
    <t>Torneo Bike Polo València 2018</t>
  </si>
  <si>
    <t>57º Gran Trofeo València de Vela Ligera – Campeonato Autonómico Comunitat Valenciana</t>
  </si>
  <si>
    <t xml:space="preserve">III Torneo de Baloncesto València </t>
  </si>
  <si>
    <t>Pantera Torneo Rugby Infantil València</t>
  </si>
  <si>
    <t>XVIII Torneo Ciudad de València de Espada Femenina Senior - Ciutat de València</t>
  </si>
  <si>
    <t>XVI Trofeo de esgrima Ciudad de València</t>
  </si>
  <si>
    <t>XXIV Trofeo de Fútbol Playa "Ciudad de València"</t>
  </si>
  <si>
    <t>XXIV Travesía a Nado al Puerto de València</t>
  </si>
  <si>
    <t>Concurso de Tiro y Arrastre Ciudad de València</t>
  </si>
  <si>
    <t>Trofeo "Ciudad de València" de Baloncesto</t>
  </si>
  <si>
    <t>XII Marcha Cicloturista "Ciudad de València"</t>
  </si>
  <si>
    <t>VI Encuentro València Caballo</t>
  </si>
  <si>
    <t>Mini-Olimpiada y MiniMaratón València</t>
  </si>
  <si>
    <t>15º Triatlón Popular de València (Pinedo)</t>
  </si>
  <si>
    <t>Torneo de Cricket en la Ciudad de València</t>
  </si>
  <si>
    <t>Marcha Cicloturista FCCV</t>
  </si>
  <si>
    <t>1.6. Clubs federados según deporte en la ciudad de València. 2017</t>
  </si>
  <si>
    <t>XI Travesía a Nado Playa Pinedo</t>
  </si>
  <si>
    <t>Campeonato Autonómico Promesa PC + Campeonato Aut.Abs. 3000 ML PC</t>
  </si>
  <si>
    <t>Escuelas de Ciclismo. XI Trofeo FDM-València + féminas</t>
  </si>
  <si>
    <t>Arena 1000 València Beach-handball</t>
  </si>
  <si>
    <t>XX Memoriam D. Manuel González (Juniors) Ciclismo</t>
  </si>
  <si>
    <t>Cross Escolar Poblats Marítims</t>
  </si>
  <si>
    <t>IV Torneo Ciutat de València de Bádminton</t>
  </si>
  <si>
    <t>VI Trofeo de Tiro con Arco Ciutat de València i III Tirada de Liga Provincial València - Castelló</t>
  </si>
  <si>
    <t>Can-rrera Bioparc</t>
  </si>
  <si>
    <t>Campeonato España selecciones autonómicas Sub 18 Hockey</t>
  </si>
  <si>
    <t>Volta a Peu Jesús María Fuensanta</t>
  </si>
  <si>
    <t xml:space="preserve">37ª Maratón València Trinidad Alfonso-EDP (simultáneas)  </t>
  </si>
  <si>
    <t xml:space="preserve">IV 10K de l’Horta Castellar-l’Oliveral </t>
  </si>
  <si>
    <t>Carrera y Marcha "Corremos por ti José David"</t>
  </si>
  <si>
    <t>I Meeting Internacional David Casinos-Open Comunitat Valenciana Atletisme Adaptat</t>
  </si>
  <si>
    <t>VIII València Triatlón. Campeonato de España</t>
  </si>
  <si>
    <t xml:space="preserve">27ª Medio Maratón València Trinidad Alfonso EDP </t>
  </si>
  <si>
    <t>XX Ciclo-cross Internacional Ciudad de València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</si>
</sst>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P_t_s_-;\-* #,##0\ _P_t_s_-;_-* &quot;-&quot;\ _P_t_s_-;_-@_-"/>
    <numFmt numFmtId="165" formatCode="_-* #,##0.0\ _P_t_s_-;\-* #,##0.0\ _P_t_s_-;_-* &quot;-&quot;\ _P_t_s_-;_-@_-"/>
    <numFmt numFmtId="166" formatCode="dd/mm"/>
  </numFmts>
  <fonts count="24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0"/>
      <color indexed="8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i/>
      <u/>
      <sz val="8"/>
      <name val="Times New Roman"/>
      <family val="1"/>
    </font>
    <font>
      <b/>
      <vertAlign val="superscript"/>
      <sz val="10"/>
      <color indexed="9"/>
      <name val="Times New Roman"/>
      <family val="1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Times New Roman"/>
      <family val="1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Arial"/>
      <family val="2"/>
    </font>
    <font>
      <sz val="10"/>
      <color theme="1"/>
      <name val="Times New Roman"/>
      <family val="1"/>
    </font>
    <font>
      <b/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8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/>
      <bottom/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26">
    <xf numFmtId="0" fontId="0" fillId="0" borderId="0" xfId="0"/>
    <xf numFmtId="0" fontId="3" fillId="0" borderId="0" xfId="0" applyFont="1"/>
    <xf numFmtId="0" fontId="0" fillId="0" borderId="0" xfId="0" applyFill="1" applyBorder="1"/>
    <xf numFmtId="0" fontId="0" fillId="0" borderId="0" xfId="0" applyAlignment="1">
      <alignment horizontal="right"/>
    </xf>
    <xf numFmtId="3" fontId="0" fillId="0" borderId="0" xfId="0" applyNumberForma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3" fontId="5" fillId="0" borderId="0" xfId="0" applyNumberFormat="1" applyFont="1"/>
    <xf numFmtId="0" fontId="10" fillId="2" borderId="0" xfId="5" applyFont="1" applyFill="1" applyBorder="1" applyAlignment="1">
      <alignment horizontal="center"/>
    </xf>
    <xf numFmtId="0" fontId="5" fillId="3" borderId="0" xfId="0" applyFont="1" applyFill="1"/>
    <xf numFmtId="3" fontId="9" fillId="4" borderId="0" xfId="5" applyNumberFormat="1" applyFont="1" applyFill="1" applyBorder="1" applyAlignment="1">
      <alignment horizontal="right" wrapText="1"/>
    </xf>
    <xf numFmtId="0" fontId="5" fillId="0" borderId="0" xfId="0" applyFont="1" applyFill="1"/>
    <xf numFmtId="3" fontId="9" fillId="0" borderId="0" xfId="5" applyNumberFormat="1" applyFont="1" applyFill="1" applyBorder="1" applyAlignment="1">
      <alignment horizontal="right" wrapText="1"/>
    </xf>
    <xf numFmtId="0" fontId="11" fillId="0" borderId="0" xfId="0" applyFont="1"/>
    <xf numFmtId="3" fontId="11" fillId="0" borderId="0" xfId="0" applyNumberFormat="1" applyFont="1"/>
    <xf numFmtId="0" fontId="7" fillId="0" borderId="0" xfId="0" applyFont="1" applyAlignment="1">
      <alignment horizontal="left"/>
    </xf>
    <xf numFmtId="0" fontId="5" fillId="0" borderId="0" xfId="0" applyFont="1" applyFill="1" applyBorder="1"/>
    <xf numFmtId="0" fontId="10" fillId="2" borderId="0" xfId="6" applyFont="1" applyFill="1" applyBorder="1" applyAlignment="1">
      <alignment horizontal="center"/>
    </xf>
    <xf numFmtId="0" fontId="10" fillId="2" borderId="0" xfId="0" applyFont="1" applyFill="1"/>
    <xf numFmtId="0" fontId="10" fillId="2" borderId="0" xfId="0" applyFont="1" applyFill="1" applyBorder="1"/>
    <xf numFmtId="3" fontId="5" fillId="0" borderId="0" xfId="0" applyNumberFormat="1" applyFont="1" applyFill="1"/>
    <xf numFmtId="3" fontId="5" fillId="3" borderId="0" xfId="0" applyNumberFormat="1" applyFont="1" applyFill="1"/>
    <xf numFmtId="3" fontId="9" fillId="0" borderId="0" xfId="6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Border="1"/>
    <xf numFmtId="0" fontId="9" fillId="0" borderId="0" xfId="4" applyFont="1" applyFill="1" applyBorder="1" applyAlignment="1">
      <alignment horizontal="right" wrapText="1"/>
    </xf>
    <xf numFmtId="0" fontId="10" fillId="2" borderId="0" xfId="7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3" fontId="5" fillId="3" borderId="0" xfId="0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  <xf numFmtId="0" fontId="11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165" fontId="11" fillId="0" borderId="0" xfId="1" applyNumberFormat="1" applyFont="1" applyAlignment="1">
      <alignment horizontal="center"/>
    </xf>
    <xf numFmtId="0" fontId="5" fillId="3" borderId="0" xfId="0" applyFont="1" applyFill="1" applyAlignment="1">
      <alignment horizontal="left" indent="1"/>
    </xf>
    <xf numFmtId="0" fontId="5" fillId="0" borderId="0" xfId="0" applyFont="1" applyFill="1" applyAlignment="1">
      <alignment horizontal="left" indent="1"/>
    </xf>
    <xf numFmtId="3" fontId="5" fillId="3" borderId="0" xfId="0" quotePrefix="1" applyNumberFormat="1" applyFont="1" applyFill="1" applyAlignment="1">
      <alignment horizontal="right"/>
    </xf>
    <xf numFmtId="3" fontId="5" fillId="0" borderId="0" xfId="0" quotePrefix="1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6" fontId="5" fillId="3" borderId="0" xfId="0" applyNumberFormat="1" applyFont="1" applyFill="1" applyAlignment="1">
      <alignment horizontal="right"/>
    </xf>
    <xf numFmtId="166" fontId="5" fillId="3" borderId="0" xfId="0" quotePrefix="1" applyNumberFormat="1" applyFont="1" applyFill="1" applyAlignment="1">
      <alignment horizontal="right"/>
    </xf>
    <xf numFmtId="166" fontId="5" fillId="0" borderId="0" xfId="0" quotePrefix="1" applyNumberFormat="1" applyFont="1" applyFill="1" applyAlignment="1">
      <alignment horizontal="right"/>
    </xf>
    <xf numFmtId="0" fontId="14" fillId="0" borderId="0" xfId="0" applyFont="1" applyAlignment="1">
      <alignment horizontal="right"/>
    </xf>
    <xf numFmtId="3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left" indent="1"/>
    </xf>
    <xf numFmtId="3" fontId="16" fillId="0" borderId="0" xfId="0" applyNumberFormat="1" applyFont="1"/>
    <xf numFmtId="0" fontId="5" fillId="0" borderId="0" xfId="0" applyFont="1" applyFill="1" applyBorder="1" applyAlignment="1">
      <alignment horizontal="left" indent="1"/>
    </xf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3" fillId="2" borderId="0" xfId="0" applyFont="1" applyFill="1"/>
    <xf numFmtId="0" fontId="5" fillId="3" borderId="0" xfId="0" applyFont="1" applyFill="1" applyAlignment="1">
      <alignment horizontal="left"/>
    </xf>
    <xf numFmtId="0" fontId="5" fillId="0" borderId="0" xfId="0" applyFont="1" applyBorder="1"/>
    <xf numFmtId="0" fontId="11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left" indent="2"/>
    </xf>
    <xf numFmtId="0" fontId="5" fillId="3" borderId="0" xfId="0" applyFont="1" applyFill="1" applyAlignment="1">
      <alignment horizontal="left" indent="2"/>
    </xf>
    <xf numFmtId="3" fontId="5" fillId="0" borderId="0" xfId="0" applyNumberFormat="1" applyFont="1" applyFill="1" applyAlignment="1"/>
    <xf numFmtId="0" fontId="5" fillId="3" borderId="0" xfId="0" applyFont="1" applyFill="1" applyAlignment="1"/>
    <xf numFmtId="0" fontId="9" fillId="3" borderId="0" xfId="0" applyFont="1" applyFill="1" applyAlignment="1">
      <alignment horizontal="left" indent="1"/>
    </xf>
    <xf numFmtId="0" fontId="9" fillId="3" borderId="0" xfId="4" applyFont="1" applyFill="1" applyBorder="1" applyAlignment="1">
      <alignment horizontal="right" wrapText="1"/>
    </xf>
    <xf numFmtId="0" fontId="5" fillId="3" borderId="0" xfId="0" applyFont="1" applyFill="1" applyBorder="1" applyAlignment="1">
      <alignment horizontal="left" indent="1"/>
    </xf>
    <xf numFmtId="3" fontId="9" fillId="3" borderId="0" xfId="5" applyNumberFormat="1" applyFont="1" applyFill="1" applyBorder="1" applyAlignment="1">
      <alignment horizontal="right" wrapText="1"/>
    </xf>
    <xf numFmtId="3" fontId="9" fillId="3" borderId="0" xfId="6" applyNumberFormat="1" applyFont="1" applyFill="1" applyBorder="1" applyAlignment="1">
      <alignment horizontal="right" wrapText="1"/>
    </xf>
    <xf numFmtId="3" fontId="3" fillId="0" borderId="0" xfId="0" applyNumberFormat="1" applyFont="1"/>
    <xf numFmtId="0" fontId="18" fillId="0" borderId="0" xfId="0" applyFont="1" applyFill="1" applyAlignment="1"/>
    <xf numFmtId="3" fontId="18" fillId="0" borderId="0" xfId="0" applyNumberFormat="1" applyFont="1" applyFill="1" applyAlignment="1">
      <alignment horizontal="right"/>
    </xf>
    <xf numFmtId="0" fontId="20" fillId="2" borderId="1" xfId="6" applyFont="1" applyFill="1" applyBorder="1" applyAlignment="1">
      <alignment horizontal="right" wrapText="1"/>
    </xf>
    <xf numFmtId="0" fontId="20" fillId="2" borderId="0" xfId="5" applyFont="1" applyFill="1" applyBorder="1" applyAlignment="1">
      <alignment horizontal="right" wrapText="1"/>
    </xf>
    <xf numFmtId="0" fontId="20" fillId="2" borderId="1" xfId="5" applyFont="1" applyFill="1" applyBorder="1" applyAlignment="1">
      <alignment horizontal="right" wrapText="1"/>
    </xf>
    <xf numFmtId="0" fontId="20" fillId="2" borderId="0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right"/>
    </xf>
    <xf numFmtId="0" fontId="20" fillId="2" borderId="1" xfId="0" applyFont="1" applyFill="1" applyBorder="1" applyAlignment="1">
      <alignment wrapText="1"/>
    </xf>
    <xf numFmtId="0" fontId="20" fillId="2" borderId="0" xfId="7" applyFont="1" applyFill="1" applyBorder="1" applyAlignment="1">
      <alignment horizontal="right"/>
    </xf>
    <xf numFmtId="0" fontId="20" fillId="2" borderId="0" xfId="0" applyFont="1" applyFill="1"/>
    <xf numFmtId="3" fontId="20" fillId="2" borderId="0" xfId="0" applyNumberFormat="1" applyFont="1" applyFill="1" applyAlignment="1">
      <alignment horizontal="right"/>
    </xf>
    <xf numFmtId="0" fontId="20" fillId="2" borderId="0" xfId="0" applyFont="1" applyFill="1" applyAlignment="1">
      <alignment horizontal="right"/>
    </xf>
    <xf numFmtId="0" fontId="21" fillId="0" borderId="0" xfId="0" applyFont="1"/>
    <xf numFmtId="0" fontId="20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right"/>
    </xf>
    <xf numFmtId="16" fontId="3" fillId="0" borderId="0" xfId="0" applyNumberFormat="1" applyFont="1"/>
    <xf numFmtId="0" fontId="14" fillId="0" borderId="0" xfId="0" applyFont="1"/>
    <xf numFmtId="3" fontId="0" fillId="0" borderId="0" xfId="0" applyNumberFormat="1" applyFill="1"/>
    <xf numFmtId="3" fontId="0" fillId="0" borderId="0" xfId="0" applyNumberFormat="1" applyAlignment="1">
      <alignment horizontal="left"/>
    </xf>
    <xf numFmtId="0" fontId="20" fillId="0" borderId="0" xfId="0" applyFont="1" applyFill="1" applyAlignment="1">
      <alignment horizontal="right"/>
    </xf>
    <xf numFmtId="0" fontId="22" fillId="0" borderId="0" xfId="0" applyFont="1" applyFill="1" applyAlignment="1">
      <alignment horizontal="left" indent="1"/>
    </xf>
    <xf numFmtId="16" fontId="5" fillId="0" borderId="0" xfId="0" applyNumberFormat="1" applyFont="1" applyFill="1" applyAlignment="1">
      <alignment horizontal="right"/>
    </xf>
    <xf numFmtId="16" fontId="5" fillId="0" borderId="0" xfId="0" quotePrefix="1" applyNumberFormat="1" applyFont="1" applyFill="1" applyAlignment="1">
      <alignment horizontal="right"/>
    </xf>
    <xf numFmtId="16" fontId="5" fillId="3" borderId="0" xfId="0" quotePrefix="1" applyNumberFormat="1" applyFont="1" applyFill="1" applyAlignment="1">
      <alignment horizontal="right"/>
    </xf>
    <xf numFmtId="0" fontId="5" fillId="0" borderId="0" xfId="0" quotePrefix="1" applyFont="1" applyFill="1" applyAlignment="1">
      <alignment horizontal="right"/>
    </xf>
    <xf numFmtId="0" fontId="5" fillId="3" borderId="0" xfId="0" applyFont="1" applyFill="1" applyAlignment="1">
      <alignment horizontal="right" wrapText="1"/>
    </xf>
    <xf numFmtId="0" fontId="5" fillId="3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3" borderId="0" xfId="0" quotePrefix="1" applyFont="1" applyFill="1" applyAlignment="1">
      <alignment horizontal="right"/>
    </xf>
    <xf numFmtId="0" fontId="18" fillId="3" borderId="0" xfId="0" applyFont="1" applyFill="1" applyAlignment="1"/>
    <xf numFmtId="0" fontId="5" fillId="0" borderId="0" xfId="0" applyFont="1" applyFill="1" applyAlignment="1"/>
    <xf numFmtId="3" fontId="5" fillId="3" borderId="0" xfId="0" applyNumberFormat="1" applyFont="1" applyFill="1" applyAlignment="1"/>
    <xf numFmtId="0" fontId="18" fillId="0" borderId="0" xfId="0" applyFont="1" applyFill="1"/>
    <xf numFmtId="3" fontId="18" fillId="0" borderId="0" xfId="0" applyNumberFormat="1" applyFont="1" applyFill="1"/>
    <xf numFmtId="3" fontId="5" fillId="0" borderId="0" xfId="0" applyNumberFormat="1" applyFont="1" applyFill="1" applyAlignment="1">
      <alignment horizontal="left" indent="1"/>
    </xf>
    <xf numFmtId="3" fontId="5" fillId="3" borderId="0" xfId="0" applyNumberFormat="1" applyFont="1" applyFill="1" applyAlignment="1">
      <alignment horizontal="left" indent="1"/>
    </xf>
    <xf numFmtId="0" fontId="5" fillId="3" borderId="0" xfId="0" applyFont="1" applyFill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18" fillId="3" borderId="0" xfId="0" applyFont="1" applyFill="1" applyAlignment="1">
      <alignment horizontal="left"/>
    </xf>
    <xf numFmtId="3" fontId="18" fillId="0" borderId="0" xfId="0" applyNumberFormat="1" applyFont="1" applyFill="1" applyBorder="1"/>
    <xf numFmtId="0" fontId="18" fillId="0" borderId="0" xfId="0" applyFont="1" applyFill="1" applyAlignment="1">
      <alignment horizontal="left"/>
    </xf>
    <xf numFmtId="3" fontId="23" fillId="0" borderId="0" xfId="6" applyNumberFormat="1" applyFont="1" applyFill="1" applyBorder="1" applyAlignment="1">
      <alignment horizontal="right" wrapText="1"/>
    </xf>
    <xf numFmtId="0" fontId="23" fillId="0" borderId="0" xfId="7" applyFont="1" applyFill="1" applyBorder="1" applyAlignment="1">
      <alignment horizontal="left"/>
    </xf>
    <xf numFmtId="3" fontId="23" fillId="0" borderId="0" xfId="7" applyNumberFormat="1" applyFont="1" applyFill="1" applyBorder="1" applyAlignment="1">
      <alignment horizontal="right" wrapText="1"/>
    </xf>
    <xf numFmtId="0" fontId="23" fillId="0" borderId="0" xfId="7" applyFont="1" applyFill="1" applyBorder="1" applyAlignment="1">
      <alignment horizontal="right" wrapText="1"/>
    </xf>
    <xf numFmtId="0" fontId="20" fillId="2" borderId="1" xfId="6" applyFont="1" applyFill="1" applyBorder="1" applyAlignment="1">
      <alignment horizontal="right" wrapText="1"/>
    </xf>
    <xf numFmtId="0" fontId="20" fillId="2" borderId="1" xfId="0" applyFont="1" applyFill="1" applyBorder="1" applyAlignment="1">
      <alignment wrapText="1"/>
    </xf>
    <xf numFmtId="0" fontId="20" fillId="2" borderId="0" xfId="6" applyFont="1" applyFill="1" applyBorder="1" applyAlignment="1">
      <alignment horizontal="center"/>
    </xf>
    <xf numFmtId="0" fontId="20" fillId="2" borderId="1" xfId="6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20" fillId="2" borderId="0" xfId="7" applyFont="1" applyFill="1" applyBorder="1" applyAlignment="1">
      <alignment horizontal="right" wrapText="1"/>
    </xf>
  </cellXfs>
  <cellStyles count="8">
    <cellStyle name="Millares [0]" xfId="1" builtinId="6"/>
    <cellStyle name="Normal" xfId="0" builtinId="0"/>
    <cellStyle name="Normal 2" xfId="2"/>
    <cellStyle name="Normal 3" xfId="3"/>
    <cellStyle name="Normal_4.3" xfId="4"/>
    <cellStyle name="Normal_Hoja1" xfId="5"/>
    <cellStyle name="Normal_Instalacions según uso" xfId="6"/>
    <cellStyle name="Normal_Tipos de Equipamientos por DT" xfId="7"/>
  </cellStyles>
  <dxfs count="13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FA"/>
      <rgbColor rgb="00FF0000"/>
      <rgbColor rgb="0000FF00"/>
      <rgbColor rgb="000000FF"/>
      <rgbColor rgb="00FFFF00"/>
      <rgbColor rgb="00FF00FF"/>
      <rgbColor rgb="0000FFFF"/>
      <rgbColor rgb="00CC0099"/>
      <rgbColor rgb="00FFEBFA"/>
      <rgbColor rgb="00000080"/>
      <rgbColor rgb="00808000"/>
      <rgbColor rgb="00800080"/>
      <rgbColor rgb="00008080"/>
      <rgbColor rgb="00C0C0C0"/>
      <rgbColor rgb="00808080"/>
      <rgbColor rgb="00FFEBFA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38100</xdr:rowOff>
    </xdr:from>
    <xdr:to>
      <xdr:col>2</xdr:col>
      <xdr:colOff>3810</xdr:colOff>
      <xdr:row>34</xdr:row>
      <xdr:rowOff>60960</xdr:rowOff>
    </xdr:to>
    <xdr:pic>
      <xdr:nvPicPr>
        <xdr:cNvPr id="114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05740"/>
          <a:ext cx="5509260" cy="5554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2</xdr:col>
      <xdr:colOff>26670</xdr:colOff>
      <xdr:row>20</xdr:row>
      <xdr:rowOff>97155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92405"/>
          <a:ext cx="5067300" cy="3143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2</xdr:col>
      <xdr:colOff>30480</xdr:colOff>
      <xdr:row>30</xdr:row>
      <xdr:rowOff>1905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048250" cy="466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</xdr:col>
      <xdr:colOff>0</xdr:colOff>
      <xdr:row>24</xdr:row>
      <xdr:rowOff>95250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23850"/>
          <a:ext cx="5048250" cy="365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4/xls/Cap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4/xls/Cap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2 graf"/>
      <sheetName val="1.3"/>
      <sheetName val="1.4"/>
      <sheetName val="2"/>
      <sheetName val="2.1"/>
      <sheetName val="2.2"/>
      <sheetName val="2.2 graf"/>
      <sheetName val="2.3"/>
      <sheetName val="2.3 graf"/>
      <sheetName val="2.4"/>
      <sheetName val="2.5"/>
      <sheetName val="2.5 graf"/>
      <sheetName val="2.6"/>
      <sheetName val="2.6 graf"/>
      <sheetName val="2.7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1"/>
      <sheetName val="5.1 graf2"/>
      <sheetName val="5.2"/>
      <sheetName val="6"/>
      <sheetName val="6.1"/>
      <sheetName val="6.1 graf"/>
      <sheetName val="6.2"/>
      <sheetName val="6.2 graf"/>
      <sheetName val="7"/>
      <sheetName val="7.1"/>
      <sheetName val="7.2"/>
      <sheetName val="7.3"/>
      <sheetName val="8"/>
      <sheetName val="8.1"/>
      <sheetName val="8.2"/>
      <sheetName val="9"/>
      <sheetName val="9.1"/>
      <sheetName val="9.2"/>
      <sheetName val="9.2 graf"/>
      <sheetName val="9.3"/>
      <sheetName val="9.4"/>
      <sheetName val="9.5"/>
      <sheetName val="1.2 map"/>
      <sheetName val="2.2 map"/>
      <sheetName val="5.1 graf"/>
      <sheetName val="5.1 graf.2"/>
      <sheetName val="8.3"/>
      <sheetName val="10"/>
      <sheetName val="10.1"/>
      <sheetName val="10.2"/>
      <sheetName val="10.2 graf"/>
      <sheetName val="10.3"/>
      <sheetName val="10.4"/>
      <sheetName val="10.5"/>
      <sheetName val="2.8"/>
      <sheetName val="7.4"/>
      <sheetName val="7.5"/>
      <sheetName val="8.4"/>
      <sheetName val="8.5"/>
      <sheetName val="8.6"/>
      <sheetName val="8.7"/>
      <sheetName val="8.8"/>
      <sheetName val="2.4 graf"/>
      <sheetName val="9.6"/>
      <sheetName val="9.7"/>
      <sheetName val="9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>
        <row r="1">
          <cell r="A1" t="str">
            <v>9.5. Servici Burofax. 2003</v>
          </cell>
        </row>
        <row r="2">
          <cell r="A2" t="str">
            <v>9.5. Servicio Burofax. 2003</v>
          </cell>
        </row>
        <row r="4">
          <cell r="A4" t="str">
            <v xml:space="preserve">Burofax Nacional </v>
          </cell>
          <cell r="E4" t="str">
            <v xml:space="preserve">Burofax Internacional </v>
          </cell>
        </row>
        <row r="5">
          <cell r="A5" t="str">
            <v xml:space="preserve">Cabina/ Expedits </v>
          </cell>
          <cell r="B5" t="str">
            <v>Cabina/ Rebuts</v>
          </cell>
          <cell r="C5" t="str">
            <v>Abonat/ Expedits</v>
          </cell>
          <cell r="D5" t="str">
            <v>Abonat/ Rebuts</v>
          </cell>
          <cell r="E5" t="str">
            <v>Cabina/ Expedits</v>
          </cell>
          <cell r="F5" t="str">
            <v>Cabina/ Rebuts</v>
          </cell>
          <cell r="G5" t="str">
            <v>Abonat/ Expedits</v>
          </cell>
          <cell r="H5" t="str">
            <v>Abonat/ Rebuts</v>
          </cell>
        </row>
        <row r="6">
          <cell r="A6">
            <v>450</v>
          </cell>
          <cell r="B6">
            <v>35340</v>
          </cell>
          <cell r="C6">
            <v>26494</v>
          </cell>
          <cell r="D6">
            <v>19807</v>
          </cell>
          <cell r="E6">
            <v>15</v>
          </cell>
          <cell r="F6">
            <v>7</v>
          </cell>
          <cell r="G6">
            <v>559</v>
          </cell>
          <cell r="H6">
            <v>0</v>
          </cell>
        </row>
        <row r="7">
          <cell r="A7" t="str">
            <v>Font:  Direcció General de Correus.  Ministeri de Transports i Comunicacions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7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7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2 graf"/>
      <sheetName val="1.3"/>
      <sheetName val="1.4"/>
      <sheetName val="2"/>
      <sheetName val="2.1"/>
      <sheetName val="2.2"/>
      <sheetName val="2.2 graf"/>
      <sheetName val="2.3"/>
      <sheetName val="2.3 graf"/>
      <sheetName val="2.4"/>
      <sheetName val="2.5"/>
      <sheetName val="2.5 graf"/>
      <sheetName val="2.6"/>
      <sheetName val="2.6 graf"/>
      <sheetName val="2.7"/>
      <sheetName val="3"/>
      <sheetName val="3.1"/>
      <sheetName val="3.2"/>
      <sheetName val="4"/>
      <sheetName val="4.1"/>
      <sheetName val="4.2"/>
      <sheetName val="4.3"/>
      <sheetName val="5"/>
      <sheetName val="5.1"/>
      <sheetName val="5.1 graf1"/>
      <sheetName val="5.1 graf2"/>
      <sheetName val="5.2"/>
      <sheetName val="6"/>
      <sheetName val="6.1"/>
      <sheetName val="6.1 graf"/>
      <sheetName val="6.2"/>
      <sheetName val="6.2 graf"/>
      <sheetName val="7"/>
      <sheetName val="7.1"/>
      <sheetName val="7.2"/>
      <sheetName val="7.3"/>
      <sheetName val="8"/>
      <sheetName val="8.1"/>
      <sheetName val="8.2"/>
      <sheetName val="9"/>
      <sheetName val="9.1"/>
      <sheetName val="9.2"/>
      <sheetName val="9.2 graf"/>
      <sheetName val="9.3"/>
      <sheetName val="9.4"/>
      <sheetName val="9.5"/>
      <sheetName val="1.2 map"/>
      <sheetName val="2.2 map"/>
      <sheetName val="5.1 graf"/>
      <sheetName val="5.1 graf.2"/>
      <sheetName val="8.3"/>
      <sheetName val="10"/>
      <sheetName val="10.1"/>
      <sheetName val="10.2"/>
      <sheetName val="10.2 graf"/>
      <sheetName val="10.3"/>
      <sheetName val="10.4"/>
      <sheetName val="10.5"/>
      <sheetName val="2.8"/>
      <sheetName val="7.4"/>
      <sheetName val="7.5"/>
      <sheetName val="8.4"/>
      <sheetName val="8.5"/>
      <sheetName val="8.6"/>
      <sheetName val="8.7"/>
      <sheetName val="8.8"/>
      <sheetName val="2.4 graf"/>
      <sheetName val="9.6"/>
      <sheetName val="9.7"/>
      <sheetName val="9.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>
        <row r="1">
          <cell r="A1" t="str">
            <v>9.5. Servici Burofax. 2003</v>
          </cell>
        </row>
        <row r="2">
          <cell r="A2" t="str">
            <v>9.5. Servicio Burofax. 2003</v>
          </cell>
        </row>
        <row r="4">
          <cell r="A4" t="str">
            <v xml:space="preserve">Burofax Nacional </v>
          </cell>
          <cell r="E4" t="str">
            <v xml:space="preserve">Burofax Internacional </v>
          </cell>
        </row>
        <row r="5">
          <cell r="A5" t="str">
            <v xml:space="preserve">Cabina/ Expedits </v>
          </cell>
          <cell r="B5" t="str">
            <v>Cabina/ Rebuts</v>
          </cell>
          <cell r="C5" t="str">
            <v>Abonat/ Expedits</v>
          </cell>
          <cell r="D5" t="str">
            <v>Abonat/ Rebuts</v>
          </cell>
          <cell r="E5" t="str">
            <v>Cabina/ Expedits</v>
          </cell>
          <cell r="F5" t="str">
            <v>Cabina/ Rebuts</v>
          </cell>
          <cell r="G5" t="str">
            <v>Abonat/ Expedits</v>
          </cell>
          <cell r="H5" t="str">
            <v>Abonat/ Rebuts</v>
          </cell>
        </row>
        <row r="6">
          <cell r="A6">
            <v>450</v>
          </cell>
          <cell r="B6">
            <v>35340</v>
          </cell>
          <cell r="C6">
            <v>26494</v>
          </cell>
          <cell r="D6">
            <v>19807</v>
          </cell>
          <cell r="E6">
            <v>15</v>
          </cell>
          <cell r="F6">
            <v>7</v>
          </cell>
          <cell r="G6">
            <v>559</v>
          </cell>
          <cell r="H6">
            <v>0</v>
          </cell>
        </row>
        <row r="7">
          <cell r="A7" t="str">
            <v>Font:  Direcció General de Correus.  Ministeri de Transports i Comunicacions</v>
          </cell>
        </row>
      </sheetData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>
        <row r="1">
          <cell r="A1" t="str">
            <v>9.6. Giraments postals. 2003</v>
          </cell>
        </row>
        <row r="2">
          <cell r="A2" t="str">
            <v>9.6. Giros postales. 2003</v>
          </cell>
        </row>
        <row r="4">
          <cell r="A4" t="str">
            <v xml:space="preserve">Admesos </v>
          </cell>
          <cell r="D4" t="str">
            <v xml:space="preserve">Pagats </v>
          </cell>
        </row>
        <row r="5">
          <cell r="A5" t="str">
            <v>Nacionals Ordinaris</v>
          </cell>
          <cell r="B5" t="str">
            <v>Urgents</v>
          </cell>
          <cell r="C5" t="str">
            <v>Internacionals</v>
          </cell>
          <cell r="D5" t="str">
            <v>Nacionals Ordinaris</v>
          </cell>
          <cell r="E5" t="str">
            <v>Urgents</v>
          </cell>
          <cell r="F5" t="str">
            <v>Internacionals</v>
          </cell>
        </row>
        <row r="6">
          <cell r="A6">
            <v>180237</v>
          </cell>
          <cell r="B6">
            <v>18563</v>
          </cell>
          <cell r="C6">
            <v>6176</v>
          </cell>
          <cell r="D6">
            <v>184763</v>
          </cell>
          <cell r="E6">
            <v>16332</v>
          </cell>
          <cell r="F6">
            <v>3103</v>
          </cell>
        </row>
        <row r="7">
          <cell r="A7" t="str">
            <v>Font:  Direcció General de Correus.  Ministeri de Transports i Comunicacions</v>
          </cell>
        </row>
      </sheetData>
      <sheetData sheetId="71">
        <row r="1">
          <cell r="A1" t="str">
            <v>9.7. Telegrames. 2003</v>
          </cell>
        </row>
        <row r="2">
          <cell r="A2" t="str">
            <v>9.7. Telegramas. 2003</v>
          </cell>
        </row>
        <row r="4">
          <cell r="B4" t="str">
            <v>Total</v>
          </cell>
          <cell r="C4" t="str">
            <v>Nacionals</v>
          </cell>
          <cell r="D4" t="str">
            <v>Internacionals</v>
          </cell>
        </row>
        <row r="5">
          <cell r="A5" t="str">
            <v>Admesos</v>
          </cell>
          <cell r="B5">
            <v>180473</v>
          </cell>
          <cell r="C5">
            <v>180034</v>
          </cell>
          <cell r="D5">
            <v>439</v>
          </cell>
        </row>
        <row r="6">
          <cell r="A6" t="str">
            <v>Rebuts</v>
          </cell>
          <cell r="B6">
            <v>126455</v>
          </cell>
          <cell r="C6">
            <v>126181</v>
          </cell>
          <cell r="D6">
            <v>274</v>
          </cell>
        </row>
        <row r="7">
          <cell r="A7" t="str">
            <v>Font:  Direcció General de Correus.  Ministeri de Transports i Comunicacions</v>
          </cell>
        </row>
      </sheetData>
      <sheetData sheetId="72">
        <row r="1">
          <cell r="A1" t="str">
            <v>9.8. Telegrames per mesos. 2003</v>
          </cell>
        </row>
        <row r="2">
          <cell r="A2" t="str">
            <v>9.8. Telegramas por meses. 2003</v>
          </cell>
        </row>
        <row r="4">
          <cell r="B4" t="str">
            <v>Admesos</v>
          </cell>
          <cell r="D4" t="str">
            <v>Rebuts</v>
          </cell>
        </row>
        <row r="5">
          <cell r="B5" t="str">
            <v>Nacionals</v>
          </cell>
          <cell r="C5" t="str">
            <v>Internacionals</v>
          </cell>
          <cell r="D5" t="str">
            <v>Nacionals</v>
          </cell>
          <cell r="E5" t="str">
            <v>Internacionals</v>
          </cell>
        </row>
        <row r="6">
          <cell r="A6" t="str">
            <v>Gener</v>
          </cell>
          <cell r="B6">
            <v>15431</v>
          </cell>
          <cell r="C6">
            <v>30</v>
          </cell>
          <cell r="D6">
            <v>10988</v>
          </cell>
          <cell r="E6">
            <v>26</v>
          </cell>
        </row>
        <row r="7">
          <cell r="A7" t="str">
            <v>Febrer</v>
          </cell>
          <cell r="B7">
            <v>17817</v>
          </cell>
          <cell r="C7">
            <v>38</v>
          </cell>
          <cell r="D7">
            <v>10732</v>
          </cell>
          <cell r="E7">
            <v>23</v>
          </cell>
        </row>
        <row r="8">
          <cell r="A8" t="str">
            <v>Març</v>
          </cell>
          <cell r="B8">
            <v>16992</v>
          </cell>
          <cell r="C8">
            <v>26</v>
          </cell>
          <cell r="D8">
            <v>11503</v>
          </cell>
          <cell r="E8">
            <v>29</v>
          </cell>
        </row>
        <row r="9">
          <cell r="A9" t="str">
            <v>Abril</v>
          </cell>
          <cell r="B9">
            <v>16193</v>
          </cell>
          <cell r="C9">
            <v>28</v>
          </cell>
          <cell r="D9">
            <v>10476</v>
          </cell>
          <cell r="E9">
            <v>0</v>
          </cell>
        </row>
        <row r="10">
          <cell r="A10" t="str">
            <v>Maig</v>
          </cell>
          <cell r="B10">
            <v>16763</v>
          </cell>
          <cell r="C10">
            <v>31</v>
          </cell>
          <cell r="D10">
            <v>11679</v>
          </cell>
          <cell r="E10">
            <v>23</v>
          </cell>
        </row>
        <row r="11">
          <cell r="A11" t="str">
            <v>Juny</v>
          </cell>
          <cell r="B11">
            <v>17735</v>
          </cell>
          <cell r="C11">
            <v>35</v>
          </cell>
          <cell r="D11">
            <v>12037</v>
          </cell>
          <cell r="E11">
            <v>21</v>
          </cell>
        </row>
        <row r="12">
          <cell r="A12" t="str">
            <v>Juliol</v>
          </cell>
          <cell r="B12">
            <v>14012</v>
          </cell>
          <cell r="C12">
            <v>39</v>
          </cell>
          <cell r="D12">
            <v>10973</v>
          </cell>
          <cell r="E12">
            <v>34</v>
          </cell>
        </row>
        <row r="13">
          <cell r="A13" t="str">
            <v>Agost</v>
          </cell>
          <cell r="B13">
            <v>6550</v>
          </cell>
          <cell r="C13">
            <v>28</v>
          </cell>
          <cell r="D13">
            <v>5384</v>
          </cell>
          <cell r="E13">
            <v>10</v>
          </cell>
        </row>
        <row r="14">
          <cell r="A14" t="str">
            <v>Setembre</v>
          </cell>
          <cell r="B14">
            <v>14336</v>
          </cell>
          <cell r="C14">
            <v>22</v>
          </cell>
          <cell r="D14">
            <v>10428</v>
          </cell>
          <cell r="E14">
            <v>25</v>
          </cell>
        </row>
        <row r="15">
          <cell r="A15" t="str">
            <v>Octubre</v>
          </cell>
          <cell r="B15">
            <v>16960</v>
          </cell>
          <cell r="C15">
            <v>112</v>
          </cell>
          <cell r="D15">
            <v>12110</v>
          </cell>
          <cell r="E15">
            <v>27</v>
          </cell>
        </row>
        <row r="16">
          <cell r="A16" t="str">
            <v>Novembre</v>
          </cell>
          <cell r="B16">
            <v>14720</v>
          </cell>
          <cell r="C16">
            <v>29</v>
          </cell>
          <cell r="D16">
            <v>10707</v>
          </cell>
          <cell r="E16">
            <v>20</v>
          </cell>
        </row>
        <row r="17">
          <cell r="A17" t="str">
            <v>Desembre</v>
          </cell>
          <cell r="B17">
            <v>12525</v>
          </cell>
          <cell r="C17">
            <v>21</v>
          </cell>
          <cell r="D17">
            <v>9164</v>
          </cell>
          <cell r="E17">
            <v>36</v>
          </cell>
        </row>
        <row r="18">
          <cell r="A18" t="str">
            <v>Font:  Direcció General de Correus.  Ministeri de Transports i Comunicacions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6" t="s">
        <v>52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D15"/>
  <sheetViews>
    <sheetView workbookViewId="0"/>
  </sheetViews>
  <sheetFormatPr baseColWidth="10" defaultRowHeight="12.75" x14ac:dyDescent="0.2"/>
  <cols>
    <col min="1" max="4" width="10.7109375" style="3" customWidth="1"/>
  </cols>
  <sheetData>
    <row r="1" spans="1:4" ht="15.75" customHeight="1" x14ac:dyDescent="0.2">
      <c r="A1" s="17" t="s">
        <v>285</v>
      </c>
      <c r="B1" s="29"/>
      <c r="C1" s="29"/>
      <c r="D1" s="29"/>
    </row>
    <row r="2" spans="1:4" ht="12" customHeight="1" x14ac:dyDescent="0.2">
      <c r="A2" s="29"/>
      <c r="B2" s="29"/>
      <c r="C2" s="29"/>
      <c r="D2" s="29"/>
    </row>
    <row r="3" spans="1:4" ht="18.75" customHeight="1" x14ac:dyDescent="0.2">
      <c r="A3" s="85" t="s">
        <v>36</v>
      </c>
      <c r="B3" s="85" t="s">
        <v>104</v>
      </c>
      <c r="C3" s="85" t="s">
        <v>62</v>
      </c>
      <c r="D3" s="85" t="s">
        <v>105</v>
      </c>
    </row>
    <row r="4" spans="1:4" ht="15" customHeight="1" x14ac:dyDescent="0.2">
      <c r="A4" s="30">
        <f>SUM(B4:D4)</f>
        <v>100</v>
      </c>
      <c r="B4" s="30">
        <v>84</v>
      </c>
      <c r="C4" s="30">
        <v>0</v>
      </c>
      <c r="D4" s="30">
        <v>16</v>
      </c>
    </row>
    <row r="5" spans="1:4" ht="12.75" customHeight="1" x14ac:dyDescent="0.2">
      <c r="A5" s="36" t="s">
        <v>282</v>
      </c>
      <c r="B5" s="34"/>
      <c r="C5" s="34"/>
      <c r="D5" s="34"/>
    </row>
    <row r="6" spans="1:4" ht="12.75" customHeight="1" x14ac:dyDescent="0.2">
      <c r="A6" s="34"/>
      <c r="B6" s="34"/>
      <c r="C6" s="34"/>
      <c r="D6" s="34"/>
    </row>
    <row r="7" spans="1:4" ht="12.75" customHeight="1" x14ac:dyDescent="0.2">
      <c r="A7" s="34"/>
      <c r="B7" s="34"/>
      <c r="C7" s="34"/>
      <c r="D7" s="34"/>
    </row>
    <row r="8" spans="1:4" ht="12.75" customHeight="1" x14ac:dyDescent="0.2">
      <c r="A8" s="34"/>
      <c r="B8" s="34"/>
      <c r="C8" s="34"/>
      <c r="D8" s="34"/>
    </row>
    <row r="9" spans="1:4" ht="12.75" customHeight="1" x14ac:dyDescent="0.2">
      <c r="A9" s="34"/>
      <c r="B9" s="34"/>
      <c r="C9" s="34"/>
      <c r="D9" s="34"/>
    </row>
    <row r="10" spans="1:4" ht="12.75" customHeight="1" x14ac:dyDescent="0.2">
      <c r="A10" s="34"/>
      <c r="B10" s="34"/>
      <c r="C10" s="34"/>
      <c r="D10" s="34"/>
    </row>
    <row r="11" spans="1:4" ht="12.75" customHeight="1" x14ac:dyDescent="0.2">
      <c r="A11" s="34"/>
      <c r="B11" s="37"/>
      <c r="C11" s="34"/>
      <c r="D11" s="34"/>
    </row>
    <row r="12" spans="1:4" ht="12.75" customHeight="1" x14ac:dyDescent="0.2">
      <c r="A12" s="34"/>
      <c r="B12" s="34"/>
      <c r="C12" s="34"/>
      <c r="D12" s="34"/>
    </row>
    <row r="13" spans="1:4" ht="12.75" customHeight="1" x14ac:dyDescent="0.2">
      <c r="A13" s="34"/>
      <c r="B13" s="34"/>
      <c r="C13" s="34"/>
      <c r="D13" s="34"/>
    </row>
    <row r="14" spans="1:4" ht="12.75" customHeight="1" x14ac:dyDescent="0.2">
      <c r="A14" s="34"/>
      <c r="B14" s="34"/>
      <c r="C14" s="34"/>
      <c r="D14" s="34"/>
    </row>
    <row r="15" spans="1:4" ht="12.75" customHeight="1" x14ac:dyDescent="0.2">
      <c r="A15" s="34"/>
      <c r="B15" s="34"/>
      <c r="C15" s="38"/>
      <c r="D15" s="34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B26"/>
  <sheetViews>
    <sheetView zoomScaleNormal="100" workbookViewId="0"/>
  </sheetViews>
  <sheetFormatPr baseColWidth="10" defaultRowHeight="12.75" x14ac:dyDescent="0.2"/>
  <cols>
    <col min="1" max="1" width="37.140625" customWidth="1"/>
    <col min="2" max="2" width="15.7109375" customWidth="1"/>
  </cols>
  <sheetData>
    <row r="1" spans="1:2" ht="15.75" customHeight="1" x14ac:dyDescent="0.2">
      <c r="A1" s="7" t="s">
        <v>286</v>
      </c>
      <c r="B1" s="5"/>
    </row>
    <row r="2" spans="1:2" x14ac:dyDescent="0.2">
      <c r="A2" s="5"/>
      <c r="B2" s="5"/>
    </row>
    <row r="3" spans="1:2" ht="18" customHeight="1" x14ac:dyDescent="0.2">
      <c r="A3" s="20"/>
      <c r="B3" s="85" t="s">
        <v>36</v>
      </c>
    </row>
    <row r="4" spans="1:2" ht="15" customHeight="1" x14ac:dyDescent="0.2">
      <c r="A4" s="107" t="s">
        <v>36</v>
      </c>
      <c r="B4" s="108">
        <f>SUM(B5:B24)</f>
        <v>492</v>
      </c>
    </row>
    <row r="5" spans="1:2" ht="15" customHeight="1" x14ac:dyDescent="0.2">
      <c r="A5" s="39" t="s">
        <v>295</v>
      </c>
      <c r="B5" s="32">
        <v>76</v>
      </c>
    </row>
    <row r="6" spans="1:2" ht="15" customHeight="1" x14ac:dyDescent="0.2">
      <c r="A6" s="40" t="s">
        <v>72</v>
      </c>
      <c r="B6" s="30">
        <v>22</v>
      </c>
    </row>
    <row r="7" spans="1:2" ht="15" customHeight="1" x14ac:dyDescent="0.2">
      <c r="A7" s="39" t="s">
        <v>73</v>
      </c>
      <c r="B7" s="32">
        <v>13</v>
      </c>
    </row>
    <row r="8" spans="1:2" ht="15" customHeight="1" x14ac:dyDescent="0.2">
      <c r="A8" s="40" t="s">
        <v>74</v>
      </c>
      <c r="B8" s="30">
        <v>29</v>
      </c>
    </row>
    <row r="9" spans="1:2" ht="15" customHeight="1" x14ac:dyDescent="0.2">
      <c r="A9" s="39" t="s">
        <v>99</v>
      </c>
      <c r="B9" s="32">
        <v>110</v>
      </c>
    </row>
    <row r="10" spans="1:2" ht="15" customHeight="1" x14ac:dyDescent="0.2">
      <c r="A10" s="40" t="s">
        <v>44</v>
      </c>
      <c r="B10" s="30">
        <v>18</v>
      </c>
    </row>
    <row r="11" spans="1:2" ht="15" customHeight="1" x14ac:dyDescent="0.2">
      <c r="A11" s="39" t="s">
        <v>219</v>
      </c>
      <c r="B11" s="32">
        <v>13</v>
      </c>
    </row>
    <row r="12" spans="1:2" ht="15" customHeight="1" x14ac:dyDescent="0.2">
      <c r="A12" s="40" t="s">
        <v>106</v>
      </c>
      <c r="B12" s="30">
        <v>6</v>
      </c>
    </row>
    <row r="13" spans="1:2" ht="15" customHeight="1" x14ac:dyDescent="0.2">
      <c r="A13" s="39" t="s">
        <v>107</v>
      </c>
      <c r="B13" s="32">
        <v>11</v>
      </c>
    </row>
    <row r="14" spans="1:2" ht="15" customHeight="1" x14ac:dyDescent="0.2">
      <c r="A14" s="40" t="s">
        <v>80</v>
      </c>
      <c r="B14" s="30">
        <v>35</v>
      </c>
    </row>
    <row r="15" spans="1:2" ht="15" customHeight="1" x14ac:dyDescent="0.2">
      <c r="A15" s="39" t="s">
        <v>75</v>
      </c>
      <c r="B15" s="32">
        <v>16</v>
      </c>
    </row>
    <row r="16" spans="1:2" ht="15" customHeight="1" x14ac:dyDescent="0.2">
      <c r="A16" s="40" t="s">
        <v>83</v>
      </c>
      <c r="B16" s="30">
        <v>53</v>
      </c>
    </row>
    <row r="17" spans="1:2" ht="15" customHeight="1" x14ac:dyDescent="0.2">
      <c r="A17" s="39" t="s">
        <v>50</v>
      </c>
      <c r="B17" s="32">
        <v>1</v>
      </c>
    </row>
    <row r="18" spans="1:2" ht="15" customHeight="1" x14ac:dyDescent="0.2">
      <c r="A18" s="40" t="s">
        <v>43</v>
      </c>
      <c r="B18" s="30">
        <v>14</v>
      </c>
    </row>
    <row r="19" spans="1:2" ht="15" customHeight="1" x14ac:dyDescent="0.2">
      <c r="A19" s="39" t="s">
        <v>108</v>
      </c>
      <c r="B19" s="32">
        <v>6</v>
      </c>
    </row>
    <row r="20" spans="1:2" ht="15" customHeight="1" x14ac:dyDescent="0.2">
      <c r="A20" s="40" t="s">
        <v>93</v>
      </c>
      <c r="B20" s="30">
        <v>22</v>
      </c>
    </row>
    <row r="21" spans="1:2" ht="15" customHeight="1" x14ac:dyDescent="0.2">
      <c r="A21" s="39" t="s">
        <v>109</v>
      </c>
      <c r="B21" s="32">
        <v>4</v>
      </c>
    </row>
    <row r="22" spans="1:2" ht="15" customHeight="1" x14ac:dyDescent="0.2">
      <c r="A22" s="40" t="s">
        <v>231</v>
      </c>
      <c r="B22" s="30">
        <v>2</v>
      </c>
    </row>
    <row r="23" spans="1:2" ht="15" customHeight="1" x14ac:dyDescent="0.2">
      <c r="A23" s="39" t="s">
        <v>46</v>
      </c>
      <c r="B23" s="32">
        <v>39</v>
      </c>
    </row>
    <row r="24" spans="1:2" ht="15" customHeight="1" x14ac:dyDescent="0.2">
      <c r="A24" s="95" t="s">
        <v>160</v>
      </c>
      <c r="B24" s="30">
        <v>2</v>
      </c>
    </row>
    <row r="25" spans="1:2" ht="12.75" customHeight="1" x14ac:dyDescent="0.2">
      <c r="A25" s="36" t="s">
        <v>143</v>
      </c>
      <c r="B25" s="16"/>
    </row>
    <row r="26" spans="1:2" ht="12.75" customHeight="1" x14ac:dyDescent="0.2">
      <c r="A26" s="36" t="s">
        <v>282</v>
      </c>
      <c r="B26" s="15"/>
    </row>
  </sheetData>
  <phoneticPr fontId="0" type="noConversion"/>
  <pageMargins left="0.39370078740157483" right="0.39370078740157483" top="0.59055118110236227" bottom="0.59055118110236227" header="0" footer="0"/>
  <pageSetup paperSize="9" scale="83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D26"/>
  <sheetViews>
    <sheetView workbookViewId="0"/>
  </sheetViews>
  <sheetFormatPr baseColWidth="10" defaultRowHeight="12.75" x14ac:dyDescent="0.2"/>
  <cols>
    <col min="1" max="1" width="36.42578125" customWidth="1"/>
  </cols>
  <sheetData>
    <row r="1" spans="1:4" ht="15.75" customHeight="1" x14ac:dyDescent="0.2">
      <c r="A1" s="7" t="s">
        <v>287</v>
      </c>
      <c r="B1" s="5"/>
      <c r="C1" s="5"/>
      <c r="D1" s="5"/>
    </row>
    <row r="2" spans="1:4" x14ac:dyDescent="0.2">
      <c r="A2" s="5"/>
      <c r="B2" s="5"/>
      <c r="C2" s="5"/>
      <c r="D2" s="5"/>
    </row>
    <row r="3" spans="1:4" ht="18.75" customHeight="1" x14ac:dyDescent="0.2">
      <c r="A3" s="20"/>
      <c r="B3" s="85" t="s">
        <v>36</v>
      </c>
      <c r="C3" s="85" t="s">
        <v>168</v>
      </c>
      <c r="D3" s="85" t="s">
        <v>169</v>
      </c>
    </row>
    <row r="4" spans="1:4" ht="15" customHeight="1" x14ac:dyDescent="0.2">
      <c r="A4" s="107" t="s">
        <v>36</v>
      </c>
      <c r="B4" s="108">
        <f>SUM(B5:B24)</f>
        <v>6433</v>
      </c>
      <c r="C4" s="108">
        <f>SUM(C5:C24)</f>
        <v>3568</v>
      </c>
      <c r="D4" s="108">
        <f>SUM(D5:D24)</f>
        <v>2865</v>
      </c>
    </row>
    <row r="5" spans="1:4" ht="15" customHeight="1" x14ac:dyDescent="0.2">
      <c r="A5" s="39" t="s">
        <v>181</v>
      </c>
      <c r="B5" s="23">
        <f t="shared" ref="B5:B24" si="0">SUM(C5:D5)</f>
        <v>1116</v>
      </c>
      <c r="C5" s="32">
        <v>679</v>
      </c>
      <c r="D5" s="11">
        <v>437</v>
      </c>
    </row>
    <row r="6" spans="1:4" ht="15" customHeight="1" x14ac:dyDescent="0.2">
      <c r="A6" s="40" t="s">
        <v>72</v>
      </c>
      <c r="B6" s="30">
        <f t="shared" si="0"/>
        <v>350</v>
      </c>
      <c r="C6" s="30">
        <v>161</v>
      </c>
      <c r="D6" s="13">
        <v>189</v>
      </c>
    </row>
    <row r="7" spans="1:4" ht="15" customHeight="1" x14ac:dyDescent="0.2">
      <c r="A7" s="39" t="s">
        <v>73</v>
      </c>
      <c r="B7" s="32">
        <f t="shared" si="0"/>
        <v>188</v>
      </c>
      <c r="C7" s="32">
        <v>99</v>
      </c>
      <c r="D7" s="11">
        <v>89</v>
      </c>
    </row>
    <row r="8" spans="1:4" ht="15" customHeight="1" x14ac:dyDescent="0.2">
      <c r="A8" s="40" t="s">
        <v>74</v>
      </c>
      <c r="B8" s="30">
        <f t="shared" si="0"/>
        <v>456</v>
      </c>
      <c r="C8" s="30">
        <v>276</v>
      </c>
      <c r="D8" s="13">
        <v>180</v>
      </c>
    </row>
    <row r="9" spans="1:4" ht="15" customHeight="1" x14ac:dyDescent="0.2">
      <c r="A9" s="39" t="s">
        <v>99</v>
      </c>
      <c r="B9" s="32">
        <f t="shared" si="0"/>
        <v>1278</v>
      </c>
      <c r="C9" s="32">
        <v>873</v>
      </c>
      <c r="D9" s="11">
        <v>405</v>
      </c>
    </row>
    <row r="10" spans="1:4" ht="15" customHeight="1" x14ac:dyDescent="0.2">
      <c r="A10" s="40" t="s">
        <v>44</v>
      </c>
      <c r="B10" s="30">
        <f t="shared" si="0"/>
        <v>118</v>
      </c>
      <c r="C10" s="30">
        <v>70</v>
      </c>
      <c r="D10" s="13">
        <v>48</v>
      </c>
    </row>
    <row r="11" spans="1:4" ht="15" customHeight="1" x14ac:dyDescent="0.2">
      <c r="A11" s="39" t="s">
        <v>101</v>
      </c>
      <c r="B11" s="32">
        <f t="shared" si="0"/>
        <v>119</v>
      </c>
      <c r="C11" s="32">
        <v>88</v>
      </c>
      <c r="D11" s="11">
        <v>31</v>
      </c>
    </row>
    <row r="12" spans="1:4" ht="15" customHeight="1" x14ac:dyDescent="0.2">
      <c r="A12" s="40" t="s">
        <v>106</v>
      </c>
      <c r="B12" s="30">
        <f t="shared" si="0"/>
        <v>89</v>
      </c>
      <c r="C12" s="30">
        <v>0</v>
      </c>
      <c r="D12" s="13">
        <v>89</v>
      </c>
    </row>
    <row r="13" spans="1:4" ht="15" customHeight="1" x14ac:dyDescent="0.2">
      <c r="A13" s="39" t="s">
        <v>107</v>
      </c>
      <c r="B13" s="32">
        <f t="shared" si="0"/>
        <v>146</v>
      </c>
      <c r="C13" s="32">
        <v>127</v>
      </c>
      <c r="D13" s="32">
        <v>19</v>
      </c>
    </row>
    <row r="14" spans="1:4" ht="15" customHeight="1" x14ac:dyDescent="0.2">
      <c r="A14" s="40" t="s">
        <v>80</v>
      </c>
      <c r="B14" s="30">
        <f t="shared" si="0"/>
        <v>580</v>
      </c>
      <c r="C14" s="30">
        <v>21</v>
      </c>
      <c r="D14" s="13">
        <v>559</v>
      </c>
    </row>
    <row r="15" spans="1:4" ht="15" customHeight="1" x14ac:dyDescent="0.2">
      <c r="A15" s="39" t="s">
        <v>75</v>
      </c>
      <c r="B15" s="32">
        <f t="shared" si="0"/>
        <v>231</v>
      </c>
      <c r="C15" s="32">
        <v>155</v>
      </c>
      <c r="D15" s="11">
        <v>76</v>
      </c>
    </row>
    <row r="16" spans="1:4" ht="15" customHeight="1" x14ac:dyDescent="0.2">
      <c r="A16" s="40" t="s">
        <v>83</v>
      </c>
      <c r="B16" s="30">
        <f t="shared" si="0"/>
        <v>702</v>
      </c>
      <c r="C16" s="30">
        <v>452</v>
      </c>
      <c r="D16" s="13">
        <v>250</v>
      </c>
    </row>
    <row r="17" spans="1:4" ht="15" customHeight="1" x14ac:dyDescent="0.2">
      <c r="A17" s="39" t="s">
        <v>50</v>
      </c>
      <c r="B17" s="32">
        <v>11</v>
      </c>
      <c r="C17" s="32">
        <v>9</v>
      </c>
      <c r="D17" s="11">
        <v>2</v>
      </c>
    </row>
    <row r="18" spans="1:4" ht="15" customHeight="1" x14ac:dyDescent="0.2">
      <c r="A18" s="40" t="s">
        <v>43</v>
      </c>
      <c r="B18" s="30">
        <v>183</v>
      </c>
      <c r="C18" s="30">
        <v>124</v>
      </c>
      <c r="D18" s="13">
        <v>59</v>
      </c>
    </row>
    <row r="19" spans="1:4" ht="15" customHeight="1" x14ac:dyDescent="0.2">
      <c r="A19" s="39" t="s">
        <v>108</v>
      </c>
      <c r="B19" s="32">
        <v>38</v>
      </c>
      <c r="C19" s="32">
        <v>24</v>
      </c>
      <c r="D19" s="11">
        <v>14</v>
      </c>
    </row>
    <row r="20" spans="1:4" ht="15" customHeight="1" x14ac:dyDescent="0.2">
      <c r="A20" s="40" t="s">
        <v>93</v>
      </c>
      <c r="B20" s="30">
        <v>178</v>
      </c>
      <c r="C20" s="30">
        <v>140</v>
      </c>
      <c r="D20" s="13">
        <v>38</v>
      </c>
    </row>
    <row r="21" spans="1:4" ht="15" customHeight="1" x14ac:dyDescent="0.2">
      <c r="A21" s="39" t="s">
        <v>109</v>
      </c>
      <c r="B21" s="32">
        <v>36</v>
      </c>
      <c r="C21" s="32">
        <v>31</v>
      </c>
      <c r="D21" s="11">
        <v>5</v>
      </c>
    </row>
    <row r="22" spans="1:4" ht="15" customHeight="1" x14ac:dyDescent="0.2">
      <c r="A22" s="40" t="s">
        <v>294</v>
      </c>
      <c r="B22" s="30">
        <v>20</v>
      </c>
      <c r="C22" s="30">
        <v>8</v>
      </c>
      <c r="D22" s="13">
        <v>12</v>
      </c>
    </row>
    <row r="23" spans="1:4" ht="15" customHeight="1" x14ac:dyDescent="0.2">
      <c r="A23" s="39" t="s">
        <v>46</v>
      </c>
      <c r="B23" s="32">
        <v>574</v>
      </c>
      <c r="C23" s="32">
        <v>217</v>
      </c>
      <c r="D23" s="11">
        <v>357</v>
      </c>
    </row>
    <row r="24" spans="1:4" ht="15" customHeight="1" x14ac:dyDescent="0.2">
      <c r="A24" s="40" t="s">
        <v>160</v>
      </c>
      <c r="B24" s="30">
        <f t="shared" si="0"/>
        <v>20</v>
      </c>
      <c r="C24" s="30">
        <v>14</v>
      </c>
      <c r="D24" s="13">
        <v>6</v>
      </c>
    </row>
    <row r="25" spans="1:4" ht="12.75" customHeight="1" x14ac:dyDescent="0.2">
      <c r="A25" s="36" t="s">
        <v>143</v>
      </c>
      <c r="B25" s="15"/>
      <c r="C25" s="15"/>
      <c r="D25" s="15"/>
    </row>
    <row r="26" spans="1:4" x14ac:dyDescent="0.2">
      <c r="A26" s="36" t="s">
        <v>282</v>
      </c>
    </row>
  </sheetData>
  <phoneticPr fontId="0" type="noConversion"/>
  <pageMargins left="0.39370078740157483" right="0.39370078740157483" top="0.59055118110236227" bottom="0.59055118110236227" header="0" footer="0"/>
  <pageSetup paperSize="9" scale="9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D1:E33"/>
  <sheetViews>
    <sheetView workbookViewId="0"/>
  </sheetViews>
  <sheetFormatPr baseColWidth="10" defaultColWidth="11.42578125" defaultRowHeight="12.75" x14ac:dyDescent="0.2"/>
  <cols>
    <col min="1" max="1" width="5.5703125" style="53" customWidth="1"/>
    <col min="2" max="2" width="75.7109375" style="53" customWidth="1"/>
    <col min="3" max="3" width="5.5703125" style="53" customWidth="1"/>
    <col min="4" max="4" width="28.5703125" style="53" customWidth="1"/>
    <col min="5" max="16384" width="11.42578125" style="53"/>
  </cols>
  <sheetData>
    <row r="1" spans="4:5" s="49" customFormat="1" x14ac:dyDescent="0.2">
      <c r="D1" s="50"/>
    </row>
    <row r="2" spans="4:5" x14ac:dyDescent="0.2">
      <c r="D2" s="51"/>
      <c r="E2" s="52"/>
    </row>
    <row r="3" spans="4:5" x14ac:dyDescent="0.2">
      <c r="D3" s="54"/>
      <c r="E3" s="55"/>
    </row>
    <row r="4" spans="4:5" x14ac:dyDescent="0.2">
      <c r="D4" s="54"/>
      <c r="E4" s="55"/>
    </row>
    <row r="5" spans="4:5" x14ac:dyDescent="0.2">
      <c r="D5" s="54"/>
      <c r="E5" s="55"/>
    </row>
    <row r="6" spans="4:5" x14ac:dyDescent="0.2">
      <c r="D6" s="54"/>
      <c r="E6" s="55"/>
    </row>
    <row r="7" spans="4:5" x14ac:dyDescent="0.2">
      <c r="D7" s="54"/>
      <c r="E7" s="55"/>
    </row>
    <row r="8" spans="4:5" x14ac:dyDescent="0.2">
      <c r="D8" s="54"/>
      <c r="E8" s="55"/>
    </row>
    <row r="9" spans="4:5" x14ac:dyDescent="0.2">
      <c r="D9" s="54"/>
      <c r="E9" s="55"/>
    </row>
    <row r="10" spans="4:5" x14ac:dyDescent="0.2">
      <c r="D10" s="54"/>
      <c r="E10" s="55"/>
    </row>
    <row r="11" spans="4:5" x14ac:dyDescent="0.2">
      <c r="D11" s="54"/>
      <c r="E11" s="55"/>
    </row>
    <row r="12" spans="4:5" x14ac:dyDescent="0.2">
      <c r="D12" s="54"/>
      <c r="E12" s="55"/>
    </row>
    <row r="13" spans="4:5" x14ac:dyDescent="0.2">
      <c r="D13" s="54"/>
      <c r="E13" s="55"/>
    </row>
    <row r="14" spans="4:5" x14ac:dyDescent="0.2">
      <c r="D14" s="54"/>
      <c r="E14" s="55"/>
    </row>
    <row r="15" spans="4:5" x14ac:dyDescent="0.2">
      <c r="D15" s="54"/>
      <c r="E15" s="55"/>
    </row>
    <row r="16" spans="4:5" x14ac:dyDescent="0.2">
      <c r="D16" s="54"/>
      <c r="E16" s="55"/>
    </row>
    <row r="17" spans="4:5" x14ac:dyDescent="0.2">
      <c r="D17" s="54"/>
      <c r="E17" s="55"/>
    </row>
    <row r="18" spans="4:5" x14ac:dyDescent="0.2">
      <c r="D18" s="54"/>
      <c r="E18" s="55"/>
    </row>
    <row r="19" spans="4:5" x14ac:dyDescent="0.2">
      <c r="D19" s="54"/>
      <c r="E19" s="55"/>
    </row>
    <row r="20" spans="4:5" x14ac:dyDescent="0.2">
      <c r="D20" s="54"/>
      <c r="E20" s="55"/>
    </row>
    <row r="21" spans="4:5" x14ac:dyDescent="0.2">
      <c r="D21" s="54"/>
      <c r="E21" s="55"/>
    </row>
    <row r="22" spans="4:5" x14ac:dyDescent="0.2">
      <c r="D22" s="54"/>
      <c r="E22" s="55"/>
    </row>
    <row r="23" spans="4:5" x14ac:dyDescent="0.2">
      <c r="D23" s="54"/>
      <c r="E23" s="55"/>
    </row>
    <row r="24" spans="4:5" x14ac:dyDescent="0.2">
      <c r="D24" s="54"/>
      <c r="E24" s="55"/>
    </row>
    <row r="25" spans="4:5" x14ac:dyDescent="0.2">
      <c r="D25" s="54"/>
      <c r="E25" s="55"/>
    </row>
    <row r="26" spans="4:5" x14ac:dyDescent="0.2">
      <c r="D26" s="54"/>
      <c r="E26" s="55"/>
    </row>
    <row r="27" spans="4:5" x14ac:dyDescent="0.2">
      <c r="D27" s="54"/>
      <c r="E27" s="55"/>
    </row>
    <row r="28" spans="4:5" x14ac:dyDescent="0.2">
      <c r="D28" s="54"/>
      <c r="E28" s="55"/>
    </row>
    <row r="29" spans="4:5" x14ac:dyDescent="0.2">
      <c r="D29" s="54"/>
      <c r="E29" s="55"/>
    </row>
    <row r="30" spans="4:5" x14ac:dyDescent="0.2">
      <c r="D30" s="54"/>
      <c r="E30" s="55"/>
    </row>
    <row r="31" spans="4:5" x14ac:dyDescent="0.2">
      <c r="D31" s="54"/>
      <c r="E31" s="55"/>
    </row>
    <row r="32" spans="4:5" x14ac:dyDescent="0.2">
      <c r="D32" s="54"/>
      <c r="E32" s="55"/>
    </row>
    <row r="33" spans="4:5" x14ac:dyDescent="0.2">
      <c r="D33" s="54"/>
      <c r="E33" s="55"/>
    </row>
  </sheetData>
  <phoneticPr fontId="4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D31"/>
  <sheetViews>
    <sheetView workbookViewId="0"/>
  </sheetViews>
  <sheetFormatPr baseColWidth="10" defaultRowHeight="12.75" x14ac:dyDescent="0.2"/>
  <cols>
    <col min="1" max="1" width="19.42578125" customWidth="1"/>
    <col min="2" max="2" width="15" customWidth="1"/>
    <col min="3" max="3" width="18" customWidth="1"/>
    <col min="4" max="4" width="11.5703125" customWidth="1"/>
  </cols>
  <sheetData>
    <row r="1" spans="1:4" ht="15.75" customHeight="1" x14ac:dyDescent="0.2">
      <c r="A1" s="7" t="s">
        <v>288</v>
      </c>
      <c r="B1" s="5"/>
      <c r="C1" s="5"/>
      <c r="D1" s="5"/>
    </row>
    <row r="2" spans="1:4" x14ac:dyDescent="0.2">
      <c r="A2" s="5"/>
      <c r="B2" s="5"/>
      <c r="C2" s="5"/>
      <c r="D2" s="5"/>
    </row>
    <row r="3" spans="1:4" ht="18.75" customHeight="1" x14ac:dyDescent="0.2">
      <c r="A3" s="59"/>
      <c r="B3" s="85" t="s">
        <v>178</v>
      </c>
      <c r="C3" s="85" t="s">
        <v>177</v>
      </c>
      <c r="D3" s="85" t="s">
        <v>151</v>
      </c>
    </row>
    <row r="4" spans="1:4" ht="15" customHeight="1" x14ac:dyDescent="0.2">
      <c r="A4" s="115" t="s">
        <v>445</v>
      </c>
      <c r="B4" s="108">
        <f>SUM(B5:B24)</f>
        <v>467</v>
      </c>
      <c r="C4" s="108">
        <f>SUM(C5:C24)</f>
        <v>1996</v>
      </c>
      <c r="D4" s="108">
        <f>SUM(D5:D24)</f>
        <v>79647</v>
      </c>
    </row>
    <row r="5" spans="1:4" ht="15" customHeight="1" x14ac:dyDescent="0.2">
      <c r="A5" s="39" t="s">
        <v>1</v>
      </c>
      <c r="B5" s="23">
        <v>9</v>
      </c>
      <c r="C5" s="23">
        <v>33</v>
      </c>
      <c r="D5" s="23">
        <v>1019</v>
      </c>
    </row>
    <row r="6" spans="1:4" ht="15" customHeight="1" x14ac:dyDescent="0.2">
      <c r="A6" s="40" t="s">
        <v>56</v>
      </c>
      <c r="B6" s="22">
        <v>10</v>
      </c>
      <c r="C6" s="22">
        <v>22</v>
      </c>
      <c r="D6" s="22">
        <v>471</v>
      </c>
    </row>
    <row r="7" spans="1:4" ht="15" customHeight="1" x14ac:dyDescent="0.2">
      <c r="A7" s="39" t="s">
        <v>2</v>
      </c>
      <c r="B7" s="23">
        <v>14</v>
      </c>
      <c r="C7" s="23">
        <v>47</v>
      </c>
      <c r="D7" s="23">
        <v>1749</v>
      </c>
    </row>
    <row r="8" spans="1:4" ht="15" customHeight="1" x14ac:dyDescent="0.2">
      <c r="A8" s="40" t="s">
        <v>3</v>
      </c>
      <c r="B8" s="22">
        <v>46</v>
      </c>
      <c r="C8" s="22">
        <v>176</v>
      </c>
      <c r="D8" s="22">
        <v>6121</v>
      </c>
    </row>
    <row r="9" spans="1:4" ht="15" customHeight="1" x14ac:dyDescent="0.2">
      <c r="A9" s="39" t="s">
        <v>57</v>
      </c>
      <c r="B9" s="23">
        <v>31</v>
      </c>
      <c r="C9" s="23">
        <v>125</v>
      </c>
      <c r="D9" s="23">
        <v>3769</v>
      </c>
    </row>
    <row r="10" spans="1:4" ht="15" customHeight="1" x14ac:dyDescent="0.2">
      <c r="A10" s="40" t="s">
        <v>58</v>
      </c>
      <c r="B10" s="22">
        <v>13</v>
      </c>
      <c r="C10" s="22">
        <v>54</v>
      </c>
      <c r="D10" s="22">
        <v>1537</v>
      </c>
    </row>
    <row r="11" spans="1:4" ht="15" customHeight="1" x14ac:dyDescent="0.2">
      <c r="A11" s="39" t="s">
        <v>59</v>
      </c>
      <c r="B11" s="23">
        <v>26</v>
      </c>
      <c r="C11" s="23">
        <v>141</v>
      </c>
      <c r="D11" s="23">
        <v>11686</v>
      </c>
    </row>
    <row r="12" spans="1:4" ht="15" customHeight="1" x14ac:dyDescent="0.2">
      <c r="A12" s="40" t="s">
        <v>4</v>
      </c>
      <c r="B12" s="22">
        <v>37</v>
      </c>
      <c r="C12" s="22">
        <v>136</v>
      </c>
      <c r="D12" s="22">
        <v>4117</v>
      </c>
    </row>
    <row r="13" spans="1:4" ht="15" customHeight="1" x14ac:dyDescent="0.2">
      <c r="A13" s="39" t="s">
        <v>5</v>
      </c>
      <c r="B13" s="23">
        <v>20</v>
      </c>
      <c r="C13" s="23">
        <v>115</v>
      </c>
      <c r="D13" s="23">
        <v>2109</v>
      </c>
    </row>
    <row r="14" spans="1:4" ht="15" customHeight="1" x14ac:dyDescent="0.2">
      <c r="A14" s="40" t="s">
        <v>6</v>
      </c>
      <c r="B14" s="22">
        <v>48</v>
      </c>
      <c r="C14" s="22">
        <v>197</v>
      </c>
      <c r="D14" s="22">
        <v>5688</v>
      </c>
    </row>
    <row r="15" spans="1:4" ht="15" customHeight="1" x14ac:dyDescent="0.2">
      <c r="A15" s="39" t="s">
        <v>7</v>
      </c>
      <c r="B15" s="23">
        <v>41</v>
      </c>
      <c r="C15" s="23">
        <v>173</v>
      </c>
      <c r="D15" s="23">
        <v>6421</v>
      </c>
    </row>
    <row r="16" spans="1:4" ht="15" customHeight="1" x14ac:dyDescent="0.2">
      <c r="A16" s="40" t="s">
        <v>8</v>
      </c>
      <c r="B16" s="22">
        <v>24</v>
      </c>
      <c r="C16" s="22">
        <v>110</v>
      </c>
      <c r="D16" s="22">
        <v>3403</v>
      </c>
    </row>
    <row r="17" spans="1:4" ht="15" customHeight="1" x14ac:dyDescent="0.2">
      <c r="A17" s="39" t="s">
        <v>9</v>
      </c>
      <c r="B17" s="23">
        <v>26</v>
      </c>
      <c r="C17" s="23">
        <v>162</v>
      </c>
      <c r="D17" s="23">
        <v>3501</v>
      </c>
    </row>
    <row r="18" spans="1:4" ht="15" customHeight="1" x14ac:dyDescent="0.2">
      <c r="A18" s="40" t="s">
        <v>10</v>
      </c>
      <c r="B18" s="22">
        <v>13</v>
      </c>
      <c r="C18" s="22">
        <v>65</v>
      </c>
      <c r="D18" s="22">
        <v>1280</v>
      </c>
    </row>
    <row r="19" spans="1:4" ht="15" customHeight="1" x14ac:dyDescent="0.2">
      <c r="A19" s="39" t="s">
        <v>11</v>
      </c>
      <c r="B19" s="23">
        <v>30</v>
      </c>
      <c r="C19" s="23">
        <v>124</v>
      </c>
      <c r="D19" s="23">
        <v>4700</v>
      </c>
    </row>
    <row r="20" spans="1:4" ht="15" customHeight="1" x14ac:dyDescent="0.2">
      <c r="A20" s="40" t="s">
        <v>12</v>
      </c>
      <c r="B20" s="22">
        <v>28</v>
      </c>
      <c r="C20" s="22">
        <v>126</v>
      </c>
      <c r="D20" s="22">
        <v>14035</v>
      </c>
    </row>
    <row r="21" spans="1:4" ht="15" customHeight="1" x14ac:dyDescent="0.2">
      <c r="A21" s="39" t="s">
        <v>13</v>
      </c>
      <c r="B21" s="23">
        <v>9</v>
      </c>
      <c r="C21" s="23">
        <v>35</v>
      </c>
      <c r="D21" s="23">
        <v>817</v>
      </c>
    </row>
    <row r="22" spans="1:4" ht="15" customHeight="1" x14ac:dyDescent="0.2">
      <c r="A22" s="40" t="s">
        <v>14</v>
      </c>
      <c r="B22" s="22">
        <v>6</v>
      </c>
      <c r="C22" s="22">
        <v>26</v>
      </c>
      <c r="D22" s="22">
        <v>869</v>
      </c>
    </row>
    <row r="23" spans="1:4" ht="15" customHeight="1" x14ac:dyDescent="0.2">
      <c r="A23" s="39" t="s">
        <v>15</v>
      </c>
      <c r="B23" s="23">
        <v>19</v>
      </c>
      <c r="C23" s="23">
        <v>63</v>
      </c>
      <c r="D23" s="23">
        <v>1462</v>
      </c>
    </row>
    <row r="24" spans="1:4" ht="15" customHeight="1" x14ac:dyDescent="0.2">
      <c r="A24" s="40" t="s">
        <v>145</v>
      </c>
      <c r="B24" s="22">
        <v>17</v>
      </c>
      <c r="C24" s="22">
        <v>66</v>
      </c>
      <c r="D24" s="22">
        <v>4893</v>
      </c>
    </row>
    <row r="25" spans="1:4" ht="15" customHeight="1" x14ac:dyDescent="0.2">
      <c r="A25" s="67" t="s">
        <v>446</v>
      </c>
      <c r="B25" s="23"/>
      <c r="C25" s="23"/>
      <c r="D25" s="23"/>
    </row>
    <row r="26" spans="1:4" ht="15" customHeight="1" x14ac:dyDescent="0.2">
      <c r="A26" s="40" t="s">
        <v>173</v>
      </c>
      <c r="B26" s="22">
        <v>12</v>
      </c>
      <c r="C26" s="42" t="s">
        <v>137</v>
      </c>
      <c r="D26" s="42" t="s">
        <v>137</v>
      </c>
    </row>
    <row r="27" spans="1:4" ht="15" customHeight="1" x14ac:dyDescent="0.2">
      <c r="A27" s="39" t="s">
        <v>174</v>
      </c>
      <c r="B27" s="23">
        <v>1</v>
      </c>
      <c r="C27" s="41" t="s">
        <v>137</v>
      </c>
      <c r="D27" s="41" t="s">
        <v>137</v>
      </c>
    </row>
    <row r="28" spans="1:4" ht="15" customHeight="1" x14ac:dyDescent="0.2">
      <c r="A28" s="40" t="s">
        <v>175</v>
      </c>
      <c r="B28" s="22">
        <v>1</v>
      </c>
      <c r="C28" s="42" t="s">
        <v>137</v>
      </c>
      <c r="D28" s="42" t="s">
        <v>137</v>
      </c>
    </row>
    <row r="29" spans="1:4" ht="12.75" customHeight="1" x14ac:dyDescent="0.2">
      <c r="A29" s="15" t="s">
        <v>465</v>
      </c>
      <c r="B29" s="15"/>
      <c r="C29" s="15"/>
    </row>
    <row r="30" spans="1:4" x14ac:dyDescent="0.2">
      <c r="A30" s="15" t="s">
        <v>281</v>
      </c>
    </row>
    <row r="31" spans="1:4" x14ac:dyDescent="0.2">
      <c r="B31" s="4"/>
    </row>
  </sheetData>
  <phoneticPr fontId="0" type="noConversion"/>
  <pageMargins left="0.39370078740157483" right="0.39370078740157483" top="0.59055118110236227" bottom="0.59055118110236227" header="0" footer="0"/>
  <pageSetup paperSize="9" scale="7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/>
  <dimension ref="A1"/>
  <sheetViews>
    <sheetView workbookViewId="0"/>
  </sheetViews>
  <sheetFormatPr baseColWidth="10" defaultColWidth="11.42578125" defaultRowHeight="12.75" x14ac:dyDescent="0.2"/>
  <cols>
    <col min="1" max="1" width="5.5703125" style="49" customWidth="1"/>
    <col min="2" max="2" width="75.7109375" style="49" customWidth="1"/>
    <col min="3" max="3" width="5.5703125" style="49" customWidth="1"/>
    <col min="4" max="16384" width="11.42578125" style="49"/>
  </cols>
  <sheetData/>
  <phoneticPr fontId="4" type="noConversion"/>
  <pageMargins left="0.75" right="0.75" top="1" bottom="1" header="0" footer="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/>
  <dimension ref="A1:C57"/>
  <sheetViews>
    <sheetView zoomScaleNormal="100" workbookViewId="0"/>
  </sheetViews>
  <sheetFormatPr baseColWidth="10" defaultRowHeight="12.75" x14ac:dyDescent="0.2"/>
  <cols>
    <col min="1" max="1" width="69.7109375" customWidth="1"/>
    <col min="2" max="2" width="14.28515625" customWidth="1"/>
    <col min="3" max="3" width="37.5703125" customWidth="1"/>
  </cols>
  <sheetData>
    <row r="1" spans="1:3" ht="15.75" customHeight="1" x14ac:dyDescent="0.2">
      <c r="A1" s="7" t="s">
        <v>289</v>
      </c>
      <c r="B1" s="5"/>
    </row>
    <row r="2" spans="1:3" x14ac:dyDescent="0.2">
      <c r="A2" s="5"/>
      <c r="B2" s="5"/>
      <c r="C2" s="5"/>
    </row>
    <row r="3" spans="1:3" ht="18.600000000000001" customHeight="1" x14ac:dyDescent="0.2">
      <c r="A3" s="88" t="s">
        <v>131</v>
      </c>
      <c r="B3" s="89" t="s">
        <v>124</v>
      </c>
      <c r="C3" s="89" t="s">
        <v>185</v>
      </c>
    </row>
    <row r="4" spans="1:3" ht="15" customHeight="1" x14ac:dyDescent="0.2">
      <c r="A4" s="13" t="s">
        <v>319</v>
      </c>
      <c r="B4" s="43" t="s">
        <v>455</v>
      </c>
      <c r="C4" s="13" t="s">
        <v>320</v>
      </c>
    </row>
    <row r="5" spans="1:3" ht="15" customHeight="1" x14ac:dyDescent="0.2">
      <c r="A5" s="11" t="s">
        <v>321</v>
      </c>
      <c r="B5" s="44" t="s">
        <v>322</v>
      </c>
      <c r="C5" s="11" t="s">
        <v>323</v>
      </c>
    </row>
    <row r="6" spans="1:3" ht="15" customHeight="1" x14ac:dyDescent="0.2">
      <c r="A6" s="13" t="s">
        <v>238</v>
      </c>
      <c r="B6" s="43">
        <v>42771</v>
      </c>
      <c r="C6" s="13" t="s">
        <v>242</v>
      </c>
    </row>
    <row r="7" spans="1:3" ht="15" customHeight="1" x14ac:dyDescent="0.2">
      <c r="A7" s="11" t="s">
        <v>239</v>
      </c>
      <c r="B7" s="44" t="s">
        <v>324</v>
      </c>
      <c r="C7" s="11" t="s">
        <v>234</v>
      </c>
    </row>
    <row r="8" spans="1:3" ht="15" customHeight="1" x14ac:dyDescent="0.2">
      <c r="A8" s="13" t="s">
        <v>325</v>
      </c>
      <c r="B8" s="43" t="s">
        <v>466</v>
      </c>
      <c r="C8" s="13" t="s">
        <v>234</v>
      </c>
    </row>
    <row r="9" spans="1:3" ht="15" customHeight="1" x14ac:dyDescent="0.2">
      <c r="A9" s="11" t="s">
        <v>326</v>
      </c>
      <c r="B9" s="44" t="s">
        <v>327</v>
      </c>
      <c r="C9" s="11" t="s">
        <v>328</v>
      </c>
    </row>
    <row r="10" spans="1:3" ht="15" customHeight="1" x14ac:dyDescent="0.2">
      <c r="A10" s="13" t="s">
        <v>329</v>
      </c>
      <c r="B10" s="43" t="s">
        <v>330</v>
      </c>
      <c r="C10" s="13" t="s">
        <v>190</v>
      </c>
    </row>
    <row r="11" spans="1:3" ht="15" customHeight="1" x14ac:dyDescent="0.2">
      <c r="A11" s="11" t="s">
        <v>449</v>
      </c>
      <c r="B11" s="44" t="s">
        <v>331</v>
      </c>
      <c r="C11" s="11" t="s">
        <v>186</v>
      </c>
    </row>
    <row r="12" spans="1:3" ht="15" customHeight="1" x14ac:dyDescent="0.2">
      <c r="A12" s="13" t="s">
        <v>348</v>
      </c>
      <c r="B12" s="43" t="s">
        <v>332</v>
      </c>
      <c r="C12" s="13" t="s">
        <v>346</v>
      </c>
    </row>
    <row r="13" spans="1:3" ht="15" customHeight="1" x14ac:dyDescent="0.2">
      <c r="A13" s="11" t="s">
        <v>450</v>
      </c>
      <c r="B13" s="44" t="s">
        <v>332</v>
      </c>
      <c r="C13" s="11" t="s">
        <v>347</v>
      </c>
    </row>
    <row r="14" spans="1:3" ht="15" customHeight="1" x14ac:dyDescent="0.2">
      <c r="A14" s="13" t="s">
        <v>333</v>
      </c>
      <c r="B14" s="43" t="s">
        <v>334</v>
      </c>
      <c r="C14" s="13" t="s">
        <v>335</v>
      </c>
    </row>
    <row r="15" spans="1:3" ht="15" customHeight="1" x14ac:dyDescent="0.2">
      <c r="A15" s="11" t="s">
        <v>336</v>
      </c>
      <c r="B15" s="44" t="s">
        <v>337</v>
      </c>
      <c r="C15" s="11" t="s">
        <v>338</v>
      </c>
    </row>
    <row r="16" spans="1:3" ht="15" customHeight="1" x14ac:dyDescent="0.2">
      <c r="A16" s="13" t="s">
        <v>499</v>
      </c>
      <c r="B16" s="43" t="s">
        <v>339</v>
      </c>
      <c r="C16" s="13" t="s">
        <v>340</v>
      </c>
    </row>
    <row r="17" spans="1:3" ht="15" customHeight="1" x14ac:dyDescent="0.2">
      <c r="A17" s="11" t="s">
        <v>341</v>
      </c>
      <c r="B17" s="44" t="s">
        <v>342</v>
      </c>
      <c r="C17" s="11" t="s">
        <v>343</v>
      </c>
    </row>
    <row r="18" spans="1:3" ht="15" customHeight="1" x14ac:dyDescent="0.2">
      <c r="A18" s="13" t="s">
        <v>344</v>
      </c>
      <c r="B18" s="43" t="s">
        <v>345</v>
      </c>
      <c r="C18" s="13" t="s">
        <v>346</v>
      </c>
    </row>
    <row r="19" spans="1:3" ht="15" customHeight="1" x14ac:dyDescent="0.2">
      <c r="A19" s="11" t="s">
        <v>349</v>
      </c>
      <c r="B19" s="44" t="s">
        <v>350</v>
      </c>
      <c r="C19" s="11" t="s">
        <v>351</v>
      </c>
    </row>
    <row r="20" spans="1:3" ht="15" customHeight="1" x14ac:dyDescent="0.2">
      <c r="A20" s="13" t="s">
        <v>352</v>
      </c>
      <c r="B20" s="43" t="s">
        <v>353</v>
      </c>
      <c r="C20" s="13" t="s">
        <v>354</v>
      </c>
    </row>
    <row r="21" spans="1:3" ht="15" customHeight="1" x14ac:dyDescent="0.2">
      <c r="A21" s="11" t="s">
        <v>356</v>
      </c>
      <c r="B21" s="44" t="s">
        <v>355</v>
      </c>
      <c r="C21" s="11" t="s">
        <v>188</v>
      </c>
    </row>
    <row r="22" spans="1:3" ht="15" customHeight="1" x14ac:dyDescent="0.2">
      <c r="A22" s="13" t="s">
        <v>357</v>
      </c>
      <c r="B22" s="43" t="s">
        <v>358</v>
      </c>
      <c r="C22" s="23" t="s">
        <v>235</v>
      </c>
    </row>
    <row r="23" spans="1:3" ht="15" customHeight="1" x14ac:dyDescent="0.2">
      <c r="A23" s="11" t="s">
        <v>451</v>
      </c>
      <c r="B23" s="44" t="s">
        <v>359</v>
      </c>
      <c r="C23" s="11" t="s">
        <v>237</v>
      </c>
    </row>
    <row r="24" spans="1:3" ht="15" customHeight="1" x14ac:dyDescent="0.2">
      <c r="A24" s="13" t="s">
        <v>452</v>
      </c>
      <c r="B24" s="43" t="s">
        <v>360</v>
      </c>
      <c r="C24" s="13" t="s">
        <v>243</v>
      </c>
    </row>
    <row r="25" spans="1:3" ht="15" customHeight="1" x14ac:dyDescent="0.2">
      <c r="A25" s="11" t="s">
        <v>361</v>
      </c>
      <c r="B25" s="44" t="s">
        <v>362</v>
      </c>
      <c r="C25" s="11" t="s">
        <v>276</v>
      </c>
    </row>
    <row r="26" spans="1:3" ht="15" customHeight="1" x14ac:dyDescent="0.2">
      <c r="A26" s="13" t="s">
        <v>364</v>
      </c>
      <c r="B26" s="43" t="s">
        <v>363</v>
      </c>
      <c r="C26" s="22" t="s">
        <v>234</v>
      </c>
    </row>
    <row r="27" spans="1:3" ht="15" customHeight="1" x14ac:dyDescent="0.2">
      <c r="A27" s="11" t="s">
        <v>500</v>
      </c>
      <c r="B27" s="44" t="s">
        <v>365</v>
      </c>
      <c r="C27" s="11" t="s">
        <v>241</v>
      </c>
    </row>
    <row r="28" spans="1:3" ht="15" customHeight="1" x14ac:dyDescent="0.2">
      <c r="A28" s="13" t="s">
        <v>453</v>
      </c>
      <c r="B28" s="43">
        <v>43367</v>
      </c>
      <c r="C28" s="13" t="s">
        <v>366</v>
      </c>
    </row>
    <row r="29" spans="1:3" ht="15" customHeight="1" x14ac:dyDescent="0.2">
      <c r="A29" s="11" t="s">
        <v>501</v>
      </c>
      <c r="B29" s="44">
        <v>43030</v>
      </c>
      <c r="C29" s="11" t="s">
        <v>241</v>
      </c>
    </row>
    <row r="30" spans="1:3" ht="15" customHeight="1" x14ac:dyDescent="0.2">
      <c r="A30" s="13" t="s">
        <v>454</v>
      </c>
      <c r="B30" s="43" t="s">
        <v>367</v>
      </c>
      <c r="C30" s="13" t="s">
        <v>240</v>
      </c>
    </row>
    <row r="31" spans="1:3" ht="15" customHeight="1" x14ac:dyDescent="0.2">
      <c r="A31" s="11" t="s">
        <v>368</v>
      </c>
      <c r="B31" s="44">
        <v>43058</v>
      </c>
      <c r="C31" s="11" t="s">
        <v>236</v>
      </c>
    </row>
    <row r="32" spans="1:3" ht="15" customHeight="1" x14ac:dyDescent="0.2">
      <c r="A32" s="13" t="s">
        <v>502</v>
      </c>
      <c r="B32" s="43">
        <v>43451</v>
      </c>
      <c r="C32" s="13" t="s">
        <v>275</v>
      </c>
    </row>
    <row r="33" spans="1:3" x14ac:dyDescent="0.2">
      <c r="A33" s="15" t="s">
        <v>318</v>
      </c>
    </row>
    <row r="34" spans="1:3" x14ac:dyDescent="0.2">
      <c r="C34" s="1"/>
    </row>
    <row r="35" spans="1:3" x14ac:dyDescent="0.2">
      <c r="C35" s="1"/>
    </row>
    <row r="36" spans="1:3" x14ac:dyDescent="0.2">
      <c r="C36" s="90"/>
    </row>
    <row r="37" spans="1:3" x14ac:dyDescent="0.2">
      <c r="C37" s="1"/>
    </row>
    <row r="38" spans="1:3" x14ac:dyDescent="0.2">
      <c r="C38" s="1"/>
    </row>
    <row r="39" spans="1:3" x14ac:dyDescent="0.2">
      <c r="C39" s="1"/>
    </row>
    <row r="40" spans="1:3" x14ac:dyDescent="0.2">
      <c r="C40" s="1"/>
    </row>
    <row r="41" spans="1:3" x14ac:dyDescent="0.2">
      <c r="C41" s="1"/>
    </row>
    <row r="42" spans="1:3" x14ac:dyDescent="0.2">
      <c r="C42" s="1"/>
    </row>
    <row r="43" spans="1:3" x14ac:dyDescent="0.2">
      <c r="C43" s="1"/>
    </row>
    <row r="44" spans="1:3" x14ac:dyDescent="0.2">
      <c r="C44" s="1"/>
    </row>
    <row r="45" spans="1:3" x14ac:dyDescent="0.2">
      <c r="C45" s="1"/>
    </row>
    <row r="46" spans="1:3" x14ac:dyDescent="0.2">
      <c r="C46" s="1"/>
    </row>
    <row r="47" spans="1:3" x14ac:dyDescent="0.2">
      <c r="C47" s="1"/>
    </row>
    <row r="48" spans="1:3" x14ac:dyDescent="0.2">
      <c r="C48" s="1"/>
    </row>
    <row r="49" spans="3:3" x14ac:dyDescent="0.2">
      <c r="C49" s="1"/>
    </row>
    <row r="50" spans="3:3" x14ac:dyDescent="0.2">
      <c r="C50" s="1"/>
    </row>
    <row r="51" spans="3:3" x14ac:dyDescent="0.2">
      <c r="C51" s="90"/>
    </row>
    <row r="52" spans="3:3" x14ac:dyDescent="0.2">
      <c r="C52" s="1"/>
    </row>
    <row r="53" spans="3:3" x14ac:dyDescent="0.2">
      <c r="C53" s="1"/>
    </row>
    <row r="54" spans="3:3" x14ac:dyDescent="0.2">
      <c r="C54" s="1"/>
    </row>
    <row r="55" spans="3:3" x14ac:dyDescent="0.2">
      <c r="C55" s="1"/>
    </row>
    <row r="56" spans="3:3" x14ac:dyDescent="0.2">
      <c r="C56" s="1"/>
    </row>
    <row r="57" spans="3:3" x14ac:dyDescent="0.2">
      <c r="C57" s="1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G41"/>
  <sheetViews>
    <sheetView zoomScaleNormal="100" workbookViewId="0"/>
  </sheetViews>
  <sheetFormatPr baseColWidth="10" defaultRowHeight="12.75" x14ac:dyDescent="0.2"/>
  <cols>
    <col min="1" max="1" width="59.7109375" customWidth="1"/>
    <col min="2" max="2" width="13.5703125" customWidth="1"/>
    <col min="3" max="3" width="15.28515625" style="4" customWidth="1"/>
  </cols>
  <sheetData>
    <row r="1" spans="1:7" ht="15.75" customHeight="1" x14ac:dyDescent="0.2">
      <c r="A1" s="7" t="s">
        <v>290</v>
      </c>
      <c r="B1" s="5"/>
      <c r="C1" s="9"/>
    </row>
    <row r="2" spans="1:7" x14ac:dyDescent="0.2">
      <c r="A2" s="5"/>
      <c r="B2" s="5"/>
      <c r="C2" s="9"/>
    </row>
    <row r="3" spans="1:7" s="3" customFormat="1" ht="18.75" customHeight="1" x14ac:dyDescent="0.2">
      <c r="A3" s="87" t="s">
        <v>131</v>
      </c>
      <c r="B3" s="85" t="s">
        <v>124</v>
      </c>
      <c r="C3" s="85" t="s">
        <v>125</v>
      </c>
    </row>
    <row r="4" spans="1:7" s="3" customFormat="1" ht="15" customHeight="1" x14ac:dyDescent="0.2">
      <c r="A4" s="25" t="s">
        <v>126</v>
      </c>
      <c r="B4" s="96"/>
      <c r="C4" s="30"/>
      <c r="D4" s="30"/>
      <c r="E4" s="30"/>
      <c r="F4" s="30"/>
      <c r="G4" s="30"/>
    </row>
    <row r="5" spans="1:7" s="3" customFormat="1" ht="15" customHeight="1" x14ac:dyDescent="0.2">
      <c r="A5" s="111" t="s">
        <v>249</v>
      </c>
      <c r="B5" s="45">
        <v>42743</v>
      </c>
      <c r="C5" s="32">
        <v>10910</v>
      </c>
    </row>
    <row r="6" spans="1:7" s="1" customFormat="1" ht="15" customHeight="1" x14ac:dyDescent="0.2">
      <c r="A6" s="112" t="s">
        <v>297</v>
      </c>
      <c r="B6" s="46">
        <v>42770</v>
      </c>
      <c r="C6" s="30">
        <v>250</v>
      </c>
    </row>
    <row r="7" spans="1:7" s="1" customFormat="1" ht="15" customHeight="1" x14ac:dyDescent="0.2">
      <c r="A7" s="111" t="s">
        <v>296</v>
      </c>
      <c r="B7" s="45">
        <v>42771</v>
      </c>
      <c r="C7" s="32">
        <v>2221</v>
      </c>
    </row>
    <row r="8" spans="1:7" s="1" customFormat="1" ht="15" customHeight="1" x14ac:dyDescent="0.2">
      <c r="A8" s="112" t="s">
        <v>495</v>
      </c>
      <c r="B8" s="46">
        <v>42791</v>
      </c>
      <c r="C8" s="30">
        <v>100</v>
      </c>
    </row>
    <row r="9" spans="1:7" s="91" customFormat="1" ht="15" customHeight="1" x14ac:dyDescent="0.2">
      <c r="A9" s="111" t="s">
        <v>298</v>
      </c>
      <c r="B9" s="45">
        <v>42792</v>
      </c>
      <c r="C9" s="32">
        <v>4290</v>
      </c>
    </row>
    <row r="10" spans="1:7" s="1" customFormat="1" ht="15" customHeight="1" x14ac:dyDescent="0.2">
      <c r="A10" s="112" t="s">
        <v>299</v>
      </c>
      <c r="B10" s="46">
        <v>42799</v>
      </c>
      <c r="C10" s="30">
        <v>1161</v>
      </c>
    </row>
    <row r="11" spans="1:7" s="1" customFormat="1" ht="15" customHeight="1" x14ac:dyDescent="0.2">
      <c r="A11" s="111" t="s">
        <v>244</v>
      </c>
      <c r="B11" s="45">
        <v>42822</v>
      </c>
      <c r="C11" s="32">
        <v>300</v>
      </c>
    </row>
    <row r="12" spans="1:7" s="1" customFormat="1" ht="15" customHeight="1" x14ac:dyDescent="0.2">
      <c r="A12" s="112" t="s">
        <v>300</v>
      </c>
      <c r="B12" s="46">
        <v>42827</v>
      </c>
      <c r="C12" s="30">
        <v>6000</v>
      </c>
    </row>
    <row r="13" spans="1:7" s="1" customFormat="1" ht="15" customHeight="1" x14ac:dyDescent="0.2">
      <c r="A13" s="111" t="s">
        <v>245</v>
      </c>
      <c r="B13" s="45">
        <v>42827</v>
      </c>
      <c r="C13" s="32">
        <v>400</v>
      </c>
    </row>
    <row r="14" spans="1:7" s="1" customFormat="1" ht="15" customHeight="1" x14ac:dyDescent="0.2">
      <c r="A14" s="112" t="s">
        <v>301</v>
      </c>
      <c r="B14" s="46">
        <v>42833</v>
      </c>
      <c r="C14" s="30">
        <v>750</v>
      </c>
    </row>
    <row r="15" spans="1:7" s="1" customFormat="1" ht="15" customHeight="1" x14ac:dyDescent="0.2">
      <c r="A15" s="111" t="s">
        <v>303</v>
      </c>
      <c r="B15" s="45">
        <v>42833</v>
      </c>
      <c r="C15" s="32">
        <v>200</v>
      </c>
    </row>
    <row r="16" spans="1:7" s="1" customFormat="1" ht="15" customHeight="1" x14ac:dyDescent="0.2">
      <c r="A16" s="112" t="s">
        <v>302</v>
      </c>
      <c r="B16" s="46">
        <v>42834</v>
      </c>
      <c r="C16" s="22">
        <v>14000</v>
      </c>
    </row>
    <row r="17" spans="1:3" s="1" customFormat="1" ht="15" customHeight="1" x14ac:dyDescent="0.2">
      <c r="A17" s="111" t="s">
        <v>304</v>
      </c>
      <c r="B17" s="45" t="s">
        <v>456</v>
      </c>
      <c r="C17" s="32">
        <v>10</v>
      </c>
    </row>
    <row r="18" spans="1:3" s="1" customFormat="1" ht="15" customHeight="1" x14ac:dyDescent="0.2">
      <c r="A18" s="112" t="s">
        <v>305</v>
      </c>
      <c r="B18" s="46">
        <v>42855</v>
      </c>
      <c r="C18" s="22">
        <v>5280</v>
      </c>
    </row>
    <row r="19" spans="1:3" s="1" customFormat="1" ht="15" customHeight="1" x14ac:dyDescent="0.2">
      <c r="A19" s="111" t="s">
        <v>248</v>
      </c>
      <c r="B19" s="45">
        <v>42862</v>
      </c>
      <c r="C19" s="32">
        <v>1225</v>
      </c>
    </row>
    <row r="20" spans="1:3" s="1" customFormat="1" ht="15" customHeight="1" x14ac:dyDescent="0.2">
      <c r="A20" s="112" t="s">
        <v>306</v>
      </c>
      <c r="B20" s="46">
        <v>42869</v>
      </c>
      <c r="C20" s="22">
        <v>250</v>
      </c>
    </row>
    <row r="21" spans="1:3" s="1" customFormat="1" ht="15" customHeight="1" x14ac:dyDescent="0.2">
      <c r="A21" s="111" t="s">
        <v>498</v>
      </c>
      <c r="B21" s="45">
        <v>42869</v>
      </c>
      <c r="C21" s="32">
        <v>200</v>
      </c>
    </row>
    <row r="22" spans="1:3" s="1" customFormat="1" ht="15" customHeight="1" x14ac:dyDescent="0.2">
      <c r="A22" s="112" t="s">
        <v>307</v>
      </c>
      <c r="B22" s="46">
        <v>42876</v>
      </c>
      <c r="C22" s="22">
        <v>14000</v>
      </c>
    </row>
    <row r="23" spans="1:3" s="1" customFormat="1" ht="15" customHeight="1" x14ac:dyDescent="0.2">
      <c r="A23" s="111" t="s">
        <v>308</v>
      </c>
      <c r="B23" s="45">
        <v>42888</v>
      </c>
      <c r="C23" s="32">
        <v>800</v>
      </c>
    </row>
    <row r="24" spans="1:3" s="1" customFormat="1" ht="15" customHeight="1" x14ac:dyDescent="0.2">
      <c r="A24" s="109" t="s">
        <v>247</v>
      </c>
      <c r="B24" s="46">
        <v>42888</v>
      </c>
      <c r="C24" s="22">
        <v>450</v>
      </c>
    </row>
    <row r="25" spans="1:3" s="1" customFormat="1" ht="15" customHeight="1" x14ac:dyDescent="0.2">
      <c r="A25" s="111" t="s">
        <v>246</v>
      </c>
      <c r="B25" s="45" t="s">
        <v>457</v>
      </c>
      <c r="C25" s="32">
        <v>1300</v>
      </c>
    </row>
    <row r="26" spans="1:3" s="1" customFormat="1" ht="14.25" customHeight="1" x14ac:dyDescent="0.2">
      <c r="A26" s="112" t="s">
        <v>309</v>
      </c>
      <c r="B26" s="46">
        <v>42890</v>
      </c>
      <c r="C26" s="30">
        <v>1207</v>
      </c>
    </row>
    <row r="27" spans="1:3" s="1" customFormat="1" ht="15" customHeight="1" x14ac:dyDescent="0.2">
      <c r="A27" s="111" t="s">
        <v>250</v>
      </c>
      <c r="B27" s="45">
        <v>42896</v>
      </c>
      <c r="C27" s="32">
        <v>8668</v>
      </c>
    </row>
    <row r="28" spans="1:3" s="1" customFormat="1" ht="15" customHeight="1" x14ac:dyDescent="0.2">
      <c r="A28" s="112" t="s">
        <v>310</v>
      </c>
      <c r="B28" s="46">
        <v>42974</v>
      </c>
      <c r="C28" s="22">
        <v>350</v>
      </c>
    </row>
    <row r="29" spans="1:3" s="1" customFormat="1" ht="13.5" customHeight="1" x14ac:dyDescent="0.2">
      <c r="A29" s="111" t="s">
        <v>497</v>
      </c>
      <c r="B29" s="45">
        <v>42988</v>
      </c>
      <c r="C29" s="32">
        <v>896</v>
      </c>
    </row>
    <row r="30" spans="1:3" s="1" customFormat="1" ht="15" customHeight="1" x14ac:dyDescent="0.2">
      <c r="A30" s="112" t="s">
        <v>311</v>
      </c>
      <c r="B30" s="46">
        <v>42994</v>
      </c>
      <c r="C30" s="22">
        <v>450</v>
      </c>
    </row>
    <row r="31" spans="1:3" s="1" customFormat="1" ht="15" customHeight="1" x14ac:dyDescent="0.2">
      <c r="A31" s="111" t="s">
        <v>312</v>
      </c>
      <c r="B31" s="45">
        <v>43009</v>
      </c>
      <c r="C31" s="32">
        <v>887</v>
      </c>
    </row>
    <row r="32" spans="1:3" s="1" customFormat="1" ht="15" customHeight="1" x14ac:dyDescent="0.2">
      <c r="A32" s="112" t="s">
        <v>313</v>
      </c>
      <c r="B32" s="46">
        <v>43030</v>
      </c>
      <c r="C32" s="22">
        <v>12340</v>
      </c>
    </row>
    <row r="33" spans="1:7" s="1" customFormat="1" ht="15" customHeight="1" x14ac:dyDescent="0.2">
      <c r="A33" s="111" t="s">
        <v>458</v>
      </c>
      <c r="B33" s="45">
        <v>43037</v>
      </c>
      <c r="C33" s="32">
        <v>8640</v>
      </c>
    </row>
    <row r="34" spans="1:7" s="1" customFormat="1" ht="15" customHeight="1" x14ac:dyDescent="0.2">
      <c r="A34" s="112" t="s">
        <v>314</v>
      </c>
      <c r="B34" s="46">
        <v>43051</v>
      </c>
      <c r="C34" s="22">
        <v>3100</v>
      </c>
    </row>
    <row r="35" spans="1:7" s="1" customFormat="1" ht="15" customHeight="1" x14ac:dyDescent="0.2">
      <c r="A35" s="111" t="s">
        <v>496</v>
      </c>
      <c r="B35" s="45">
        <v>43058</v>
      </c>
      <c r="C35" s="32">
        <v>16315</v>
      </c>
    </row>
    <row r="36" spans="1:7" s="1" customFormat="1" ht="15" customHeight="1" x14ac:dyDescent="0.2">
      <c r="A36" s="112" t="s">
        <v>252</v>
      </c>
      <c r="B36" s="46">
        <v>43058</v>
      </c>
      <c r="C36" s="22">
        <v>7555</v>
      </c>
    </row>
    <row r="37" spans="1:7" s="1" customFormat="1" ht="15" customHeight="1" x14ac:dyDescent="0.2">
      <c r="A37" s="111" t="s">
        <v>251</v>
      </c>
      <c r="B37" s="45">
        <v>43072</v>
      </c>
      <c r="C37" s="32">
        <v>200</v>
      </c>
    </row>
    <row r="38" spans="1:7" s="1" customFormat="1" ht="15" customHeight="1" x14ac:dyDescent="0.2">
      <c r="A38" s="112" t="s">
        <v>315</v>
      </c>
      <c r="B38" s="46">
        <v>43072</v>
      </c>
      <c r="C38" s="22">
        <v>2119</v>
      </c>
    </row>
    <row r="39" spans="1:7" s="1" customFormat="1" ht="15" customHeight="1" x14ac:dyDescent="0.2">
      <c r="A39" s="111" t="s">
        <v>316</v>
      </c>
      <c r="B39" s="45">
        <v>43086</v>
      </c>
      <c r="C39" s="32">
        <v>1101</v>
      </c>
    </row>
    <row r="40" spans="1:7" s="3" customFormat="1" ht="15" customHeight="1" x14ac:dyDescent="0.2">
      <c r="A40" s="112" t="s">
        <v>317</v>
      </c>
      <c r="B40" s="46">
        <v>43099</v>
      </c>
      <c r="C40" s="30">
        <v>15000</v>
      </c>
      <c r="D40" s="30"/>
      <c r="E40" s="30"/>
      <c r="F40" s="30"/>
      <c r="G40" s="30"/>
    </row>
    <row r="41" spans="1:7" x14ac:dyDescent="0.2">
      <c r="A41" s="15" t="s">
        <v>318</v>
      </c>
      <c r="B41" s="40"/>
    </row>
  </sheetData>
  <phoneticPr fontId="0" type="noConversion"/>
  <conditionalFormatting sqref="A18:C19 C26 C28:C29 B16:C17 A8:C9 A11:C11 A10:B10 C32:C39 A13:C13 B12:C12 A15:C15 C14 A21:C23 B20:C20 B25:C25 C24 B27:C27 B40:C40 B1:C1 A2:C6">
    <cfRule type="timePeriod" dxfId="137" priority="291" stopIfTrue="1" timePeriod="lastMonth">
      <formula>AND(MONTH(A1)=MONTH(EDATE(TODAY(),0-1)),YEAR(A1)=YEAR(EDATE(TODAY(),0-1)))</formula>
    </cfRule>
  </conditionalFormatting>
  <conditionalFormatting sqref="B26">
    <cfRule type="timePeriod" dxfId="136" priority="284" stopIfTrue="1" timePeriod="lastMonth">
      <formula>AND(MONTH(B26)=MONTH(EDATE(TODAY(),0-1)),YEAR(B26)=YEAR(EDATE(TODAY(),0-1)))</formula>
    </cfRule>
  </conditionalFormatting>
  <conditionalFormatting sqref="B30:C30">
    <cfRule type="timePeriod" dxfId="135" priority="280" stopIfTrue="1" timePeriod="lastMonth">
      <formula>AND(MONTH(B30)=MONTH(EDATE(TODAY(),0-1)),YEAR(B30)=YEAR(EDATE(TODAY(),0-1)))</formula>
    </cfRule>
  </conditionalFormatting>
  <conditionalFormatting sqref="A31 C31">
    <cfRule type="timePeriod" dxfId="134" priority="279" stopIfTrue="1" timePeriod="lastMonth">
      <formula>AND(MONTH(A31)=MONTH(EDATE(TODAY(),0-1)),YEAR(A31)=YEAR(EDATE(TODAY(),0-1)))</formula>
    </cfRule>
  </conditionalFormatting>
  <conditionalFormatting sqref="A16">
    <cfRule type="timePeriod" dxfId="133" priority="222" stopIfTrue="1" timePeriod="lastMonth">
      <formula>AND(MONTH(A16)=MONTH(EDATE(TODAY(),0-1)),YEAR(A16)=YEAR(EDATE(TODAY(),0-1)))</formula>
    </cfRule>
  </conditionalFormatting>
  <conditionalFormatting sqref="B7:C7">
    <cfRule type="timePeriod" dxfId="132" priority="221" stopIfTrue="1" timePeriod="lastMonth">
      <formula>AND(MONTH(B7)=MONTH(EDATE(TODAY(),0-1)),YEAR(B7)=YEAR(EDATE(TODAY(),0-1)))</formula>
    </cfRule>
  </conditionalFormatting>
  <conditionalFormatting sqref="A34">
    <cfRule type="timePeriod" dxfId="131" priority="68" stopIfTrue="1" timePeriod="lastMonth">
      <formula>AND(MONTH(A34)=MONTH(EDATE(TODAY(),0-1)),YEAR(A34)=YEAR(EDATE(TODAY(),0-1)))</formula>
    </cfRule>
  </conditionalFormatting>
  <conditionalFormatting sqref="A14:B14">
    <cfRule type="timePeriod" dxfId="130" priority="102" stopIfTrue="1" timePeriod="lastMonth">
      <formula>AND(MONTH(A14)=MONTH(EDATE(TODAY(),0-1)),YEAR(A14)=YEAR(EDATE(TODAY(),0-1)))</formula>
    </cfRule>
  </conditionalFormatting>
  <conditionalFormatting sqref="A27">
    <cfRule type="timePeriod" dxfId="129" priority="86" stopIfTrue="1" timePeriod="lastMonth">
      <formula>AND(MONTH(A27)=MONTH(EDATE(TODAY(),0-1)),YEAR(A27)=YEAR(EDATE(TODAY(),0-1)))</formula>
    </cfRule>
  </conditionalFormatting>
  <conditionalFormatting sqref="B31 B33 B35 B37 B39">
    <cfRule type="timePeriod" dxfId="128" priority="119" stopIfTrue="1" timePeriod="lastMonth">
      <formula>AND(MONTH(B31)=MONTH(EDATE(TODAY(),0-1)),YEAR(B31)=YEAR(EDATE(TODAY(),0-1)))</formula>
    </cfRule>
  </conditionalFormatting>
  <conditionalFormatting sqref="B32 B34 B36 B38">
    <cfRule type="timePeriod" dxfId="127" priority="118" stopIfTrue="1" timePeriod="lastMonth">
      <formula>AND(MONTH(B32)=MONTH(EDATE(TODAY(),0-1)),YEAR(B32)=YEAR(EDATE(TODAY(),0-1)))</formula>
    </cfRule>
  </conditionalFormatting>
  <conditionalFormatting sqref="A12">
    <cfRule type="timePeriod" dxfId="126" priority="106" stopIfTrue="1" timePeriod="lastMonth">
      <formula>AND(MONTH(A12)=MONTH(EDATE(TODAY(),0-1)),YEAR(A12)=YEAR(EDATE(TODAY(),0-1)))</formula>
    </cfRule>
  </conditionalFormatting>
  <conditionalFormatting sqref="A20">
    <cfRule type="timePeriod" dxfId="125" priority="98" stopIfTrue="1" timePeriod="lastMonth">
      <formula>AND(MONTH(A20)=MONTH(EDATE(TODAY(),0-1)),YEAR(A20)=YEAR(EDATE(TODAY(),0-1)))</formula>
    </cfRule>
  </conditionalFormatting>
  <conditionalFormatting sqref="A25">
    <cfRule type="timePeriod" dxfId="124" priority="94" stopIfTrue="1" timePeriod="lastMonth">
      <formula>AND(MONTH(A25)=MONTH(EDATE(TODAY(),0-1)),YEAR(A25)=YEAR(EDATE(TODAY(),0-1)))</formula>
    </cfRule>
  </conditionalFormatting>
  <conditionalFormatting sqref="A26">
    <cfRule type="timePeriod" dxfId="123" priority="92" stopIfTrue="1" timePeriod="lastMonth">
      <formula>AND(MONTH(A26)=MONTH(EDATE(TODAY(),0-1)),YEAR(A26)=YEAR(EDATE(TODAY(),0-1)))</formula>
    </cfRule>
  </conditionalFormatting>
  <conditionalFormatting sqref="A24">
    <cfRule type="timePeriod" dxfId="122" priority="88" stopIfTrue="1" timePeriod="lastMonth">
      <formula>AND(MONTH(A24)=MONTH(EDATE(TODAY(),0-1)),YEAR(A24)=YEAR(EDATE(TODAY(),0-1)))</formula>
    </cfRule>
  </conditionalFormatting>
  <conditionalFormatting sqref="B24">
    <cfRule type="timePeriod" dxfId="121" priority="87" stopIfTrue="1" timePeriod="lastMonth">
      <formula>AND(MONTH(B24)=MONTH(EDATE(TODAY(),0-1)),YEAR(B24)=YEAR(EDATE(TODAY(),0-1)))</formula>
    </cfRule>
  </conditionalFormatting>
  <conditionalFormatting sqref="A28">
    <cfRule type="timePeriod" dxfId="120" priority="85" stopIfTrue="1" timePeriod="lastMonth">
      <formula>AND(MONTH(A28)=MONTH(EDATE(TODAY(),0-1)),YEAR(A28)=YEAR(EDATE(TODAY(),0-1)))</formula>
    </cfRule>
  </conditionalFormatting>
  <conditionalFormatting sqref="B28">
    <cfRule type="timePeriod" dxfId="119" priority="83" stopIfTrue="1" timePeriod="lastMonth">
      <formula>AND(MONTH(B28)=MONTH(EDATE(TODAY(),0-1)),YEAR(B28)=YEAR(EDATE(TODAY(),0-1)))</formula>
    </cfRule>
  </conditionalFormatting>
  <conditionalFormatting sqref="B29">
    <cfRule type="timePeriod" dxfId="118" priority="82" stopIfTrue="1" timePeriod="lastMonth">
      <formula>AND(MONTH(B29)=MONTH(EDATE(TODAY(),0-1)),YEAR(B29)=YEAR(EDATE(TODAY(),0-1)))</formula>
    </cfRule>
  </conditionalFormatting>
  <conditionalFormatting sqref="A30">
    <cfRule type="timePeriod" dxfId="117" priority="81" stopIfTrue="1" timePeriod="lastMonth">
      <formula>AND(MONTH(A30)=MONTH(EDATE(TODAY(),0-1)),YEAR(A30)=YEAR(EDATE(TODAY(),0-1)))</formula>
    </cfRule>
  </conditionalFormatting>
  <conditionalFormatting sqref="A35">
    <cfRule type="timePeriod" dxfId="116" priority="78" stopIfTrue="1" timePeriod="lastMonth">
      <formula>AND(MONTH(A35)=MONTH(EDATE(TODAY(),0-1)),YEAR(A35)=YEAR(EDATE(TODAY(),0-1)))</formula>
    </cfRule>
  </conditionalFormatting>
  <conditionalFormatting sqref="A32">
    <cfRule type="timePeriod" dxfId="115" priority="72" stopIfTrue="1" timePeriod="lastMonth">
      <formula>AND(MONTH(A32)=MONTH(EDATE(TODAY(),0-1)),YEAR(A32)=YEAR(EDATE(TODAY(),0-1)))</formula>
    </cfRule>
  </conditionalFormatting>
  <conditionalFormatting sqref="A33">
    <cfRule type="timePeriod" dxfId="114" priority="70" stopIfTrue="1" timePeriod="lastMonth">
      <formula>AND(MONTH(A33)=MONTH(EDATE(TODAY(),0-1)),YEAR(A33)=YEAR(EDATE(TODAY(),0-1)))</formula>
    </cfRule>
  </conditionalFormatting>
  <conditionalFormatting sqref="A33">
    <cfRule type="timePeriod" dxfId="113" priority="69" stopIfTrue="1" timePeriod="lastMonth">
      <formula>AND(MONTH(A33)=MONTH(EDATE(TODAY(),0-1)),YEAR(A33)=YEAR(EDATE(TODAY(),0-1)))</formula>
    </cfRule>
  </conditionalFormatting>
  <conditionalFormatting sqref="A34">
    <cfRule type="timePeriod" dxfId="112" priority="67" stopIfTrue="1" timePeriod="lastMonth">
      <formula>AND(MONTH(A34)=MONTH(EDATE(TODAY(),0-1)),YEAR(A34)=YEAR(EDATE(TODAY(),0-1)))</formula>
    </cfRule>
  </conditionalFormatting>
  <conditionalFormatting sqref="A36">
    <cfRule type="timePeriod" dxfId="111" priority="64" stopIfTrue="1" timePeriod="lastMonth">
      <formula>AND(MONTH(A36)=MONTH(EDATE(TODAY(),0-1)),YEAR(A36)=YEAR(EDATE(TODAY(),0-1)))</formula>
    </cfRule>
  </conditionalFormatting>
  <conditionalFormatting sqref="A36">
    <cfRule type="timePeriod" dxfId="110" priority="63" stopIfTrue="1" timePeriod="lastMonth">
      <formula>AND(MONTH(A36)=MONTH(EDATE(TODAY(),0-1)),YEAR(A36)=YEAR(EDATE(TODAY(),0-1)))</formula>
    </cfRule>
  </conditionalFormatting>
  <conditionalFormatting sqref="A36">
    <cfRule type="timePeriod" dxfId="109" priority="61" stopIfTrue="1" timePeriod="lastMonth">
      <formula>AND(MONTH(A36)=MONTH(EDATE(TODAY(),0-1)),YEAR(A36)=YEAR(EDATE(TODAY(),0-1)))</formula>
    </cfRule>
  </conditionalFormatting>
  <conditionalFormatting sqref="A36">
    <cfRule type="timePeriod" dxfId="108" priority="62" stopIfTrue="1" timePeriod="lastMonth">
      <formula>AND(MONTH(A36)=MONTH(EDATE(TODAY(),0-1)),YEAR(A36)=YEAR(EDATE(TODAY(),0-1)))</formula>
    </cfRule>
  </conditionalFormatting>
  <conditionalFormatting sqref="A38">
    <cfRule type="timePeriod" dxfId="107" priority="56" stopIfTrue="1" timePeriod="lastMonth">
      <formula>AND(MONTH(A38)=MONTH(EDATE(TODAY(),0-1)),YEAR(A38)=YEAR(EDATE(TODAY(),0-1)))</formula>
    </cfRule>
  </conditionalFormatting>
  <conditionalFormatting sqref="A38">
    <cfRule type="timePeriod" dxfId="106" priority="55" stopIfTrue="1" timePeriod="lastMonth">
      <formula>AND(MONTH(A38)=MONTH(EDATE(TODAY(),0-1)),YEAR(A38)=YEAR(EDATE(TODAY(),0-1)))</formula>
    </cfRule>
  </conditionalFormatting>
  <conditionalFormatting sqref="A38">
    <cfRule type="timePeriod" dxfId="105" priority="54" stopIfTrue="1" timePeriod="lastMonth">
      <formula>AND(MONTH(A38)=MONTH(EDATE(TODAY(),0-1)),YEAR(A38)=YEAR(EDATE(TODAY(),0-1)))</formula>
    </cfRule>
  </conditionalFormatting>
  <conditionalFormatting sqref="A38">
    <cfRule type="timePeriod" dxfId="104" priority="53" stopIfTrue="1" timePeriod="lastMonth">
      <formula>AND(MONTH(A38)=MONTH(EDATE(TODAY(),0-1)),YEAR(A38)=YEAR(EDATE(TODAY(),0-1)))</formula>
    </cfRule>
  </conditionalFormatting>
  <conditionalFormatting sqref="A38">
    <cfRule type="timePeriod" dxfId="103" priority="52" stopIfTrue="1" timePeriod="lastMonth">
      <formula>AND(MONTH(A38)=MONTH(EDATE(TODAY(),0-1)),YEAR(A38)=YEAR(EDATE(TODAY(),0-1)))</formula>
    </cfRule>
  </conditionalFormatting>
  <conditionalFormatting sqref="A39">
    <cfRule type="timePeriod" dxfId="102" priority="41" stopIfTrue="1" timePeriod="lastMonth">
      <formula>AND(MONTH(A39)=MONTH(EDATE(TODAY(),0-1)),YEAR(A39)=YEAR(EDATE(TODAY(),0-1)))</formula>
    </cfRule>
  </conditionalFormatting>
  <conditionalFormatting sqref="A39">
    <cfRule type="timePeriod" dxfId="101" priority="42" stopIfTrue="1" timePeriod="lastMonth">
      <formula>AND(MONTH(A39)=MONTH(EDATE(TODAY(),0-1)),YEAR(A39)=YEAR(EDATE(TODAY(),0-1)))</formula>
    </cfRule>
  </conditionalFormatting>
  <conditionalFormatting sqref="A40">
    <cfRule type="timePeriod" dxfId="100" priority="5" stopIfTrue="1" timePeriod="lastMonth">
      <formula>AND(MONTH(A40)=MONTH(EDATE(TODAY(),0-1)),YEAR(A40)=YEAR(EDATE(TODAY(),0-1)))</formula>
    </cfRule>
  </conditionalFormatting>
  <conditionalFormatting sqref="A40">
    <cfRule type="timePeriod" dxfId="99" priority="4" stopIfTrue="1" timePeriod="lastMonth">
      <formula>AND(MONTH(A40)=MONTH(EDATE(TODAY(),0-1)),YEAR(A40)=YEAR(EDATE(TODAY(),0-1)))</formula>
    </cfRule>
  </conditionalFormatting>
  <conditionalFormatting sqref="A40">
    <cfRule type="timePeriod" dxfId="98" priority="3" stopIfTrue="1" timePeriod="lastMonth">
      <formula>AND(MONTH(A40)=MONTH(EDATE(TODAY(),0-1)),YEAR(A40)=YEAR(EDATE(TODAY(),0-1)))</formula>
    </cfRule>
  </conditionalFormatting>
  <conditionalFormatting sqref="A40">
    <cfRule type="timePeriod" dxfId="97" priority="2" stopIfTrue="1" timePeriod="lastMonth">
      <formula>AND(MONTH(A40)=MONTH(EDATE(TODAY(),0-1)),YEAR(A40)=YEAR(EDATE(TODAY(),0-1)))</formula>
    </cfRule>
  </conditionalFormatting>
  <conditionalFormatting sqref="A40">
    <cfRule type="timePeriod" dxfId="96" priority="1" stopIfTrue="1" timePeriod="lastMonth">
      <formula>AND(MONTH(A40)=MONTH(EDATE(TODAY(),0-1)),YEAR(A40)=YEAR(EDATE(TODAY(),0-1)))</formula>
    </cfRule>
  </conditionalFormatting>
  <pageMargins left="0.39370078740157483" right="0.39370078740157483" top="0.59055118110236227" bottom="0.59055118110236227" header="0" footer="0"/>
  <pageSetup paperSize="9" scale="6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B81"/>
  <sheetViews>
    <sheetView zoomScaleNormal="100" workbookViewId="0"/>
  </sheetViews>
  <sheetFormatPr baseColWidth="10" defaultRowHeight="12.75" x14ac:dyDescent="0.2"/>
  <cols>
    <col min="1" max="1" width="75.85546875" customWidth="1"/>
    <col min="2" max="2" width="15.28515625" customWidth="1"/>
  </cols>
  <sheetData>
    <row r="1" spans="1:2" ht="15.75" customHeight="1" x14ac:dyDescent="0.2">
      <c r="A1" s="7" t="s">
        <v>291</v>
      </c>
      <c r="B1" s="5"/>
    </row>
    <row r="2" spans="1:2" x14ac:dyDescent="0.2">
      <c r="A2" s="5"/>
      <c r="B2" s="5"/>
    </row>
    <row r="3" spans="1:2" s="3" customFormat="1" ht="18.75" customHeight="1" x14ac:dyDescent="0.2">
      <c r="A3" s="87" t="s">
        <v>131</v>
      </c>
      <c r="B3" s="85" t="s">
        <v>124</v>
      </c>
    </row>
    <row r="4" spans="1:2" s="1" customFormat="1" ht="15" customHeight="1" x14ac:dyDescent="0.2">
      <c r="A4" s="101" t="s">
        <v>369</v>
      </c>
      <c r="B4" s="45">
        <v>9</v>
      </c>
    </row>
    <row r="5" spans="1:2" s="1" customFormat="1" ht="15" customHeight="1" x14ac:dyDescent="0.2">
      <c r="A5" s="102" t="s">
        <v>486</v>
      </c>
      <c r="B5" s="46">
        <v>28</v>
      </c>
    </row>
    <row r="6" spans="1:2" s="1" customFormat="1" ht="15" customHeight="1" x14ac:dyDescent="0.2">
      <c r="A6" s="101" t="s">
        <v>370</v>
      </c>
      <c r="B6" s="45">
        <v>35</v>
      </c>
    </row>
    <row r="7" spans="1:2" s="1" customFormat="1" ht="15" customHeight="1" x14ac:dyDescent="0.2">
      <c r="A7" s="102" t="s">
        <v>371</v>
      </c>
      <c r="B7" s="46" t="s">
        <v>459</v>
      </c>
    </row>
    <row r="8" spans="1:2" s="1" customFormat="1" ht="15" customHeight="1" x14ac:dyDescent="0.2">
      <c r="A8" s="101" t="s">
        <v>467</v>
      </c>
      <c r="B8" s="44" t="s">
        <v>460</v>
      </c>
    </row>
    <row r="9" spans="1:2" s="1" customFormat="1" ht="15" customHeight="1" x14ac:dyDescent="0.2">
      <c r="A9" s="102" t="s">
        <v>468</v>
      </c>
      <c r="B9" s="46" t="s">
        <v>403</v>
      </c>
    </row>
    <row r="10" spans="1:2" s="1" customFormat="1" ht="15" customHeight="1" x14ac:dyDescent="0.2">
      <c r="A10" s="101" t="s">
        <v>372</v>
      </c>
      <c r="B10" s="45" t="s">
        <v>404</v>
      </c>
    </row>
    <row r="11" spans="1:2" s="1" customFormat="1" ht="15" customHeight="1" x14ac:dyDescent="0.2">
      <c r="A11" s="102" t="s">
        <v>373</v>
      </c>
      <c r="B11" s="46" t="s">
        <v>404</v>
      </c>
    </row>
    <row r="12" spans="1:2" s="1" customFormat="1" ht="15" customHeight="1" x14ac:dyDescent="0.2">
      <c r="A12" s="101" t="s">
        <v>374</v>
      </c>
      <c r="B12" s="45" t="s">
        <v>404</v>
      </c>
    </row>
    <row r="13" spans="1:2" s="1" customFormat="1" ht="15" customHeight="1" x14ac:dyDescent="0.2">
      <c r="A13" s="102" t="s">
        <v>375</v>
      </c>
      <c r="B13" s="46" t="s">
        <v>405</v>
      </c>
    </row>
    <row r="14" spans="1:2" s="1" customFormat="1" ht="15" customHeight="1" x14ac:dyDescent="0.2">
      <c r="A14" s="101" t="s">
        <v>376</v>
      </c>
      <c r="B14" s="45" t="s">
        <v>406</v>
      </c>
    </row>
    <row r="15" spans="1:2" s="1" customFormat="1" ht="15" customHeight="1" x14ac:dyDescent="0.2">
      <c r="A15" s="102" t="s">
        <v>377</v>
      </c>
      <c r="B15" s="46" t="s">
        <v>463</v>
      </c>
    </row>
    <row r="16" spans="1:2" s="1" customFormat="1" ht="15" customHeight="1" x14ac:dyDescent="0.2">
      <c r="A16" s="60" t="s">
        <v>487</v>
      </c>
      <c r="B16" s="45" t="s">
        <v>415</v>
      </c>
    </row>
    <row r="17" spans="1:2" s="1" customFormat="1" ht="15" customHeight="1" x14ac:dyDescent="0.2">
      <c r="A17" s="102" t="s">
        <v>469</v>
      </c>
      <c r="B17" s="46" t="s">
        <v>407</v>
      </c>
    </row>
    <row r="18" spans="1:2" s="1" customFormat="1" ht="15" customHeight="1" x14ac:dyDescent="0.2">
      <c r="A18" s="101" t="s">
        <v>378</v>
      </c>
      <c r="B18" s="45" t="s">
        <v>408</v>
      </c>
    </row>
    <row r="19" spans="1:2" s="1" customFormat="1" ht="15" customHeight="1" x14ac:dyDescent="0.2">
      <c r="A19" s="102" t="s">
        <v>489</v>
      </c>
      <c r="B19" s="46" t="s">
        <v>409</v>
      </c>
    </row>
    <row r="20" spans="1:2" s="1" customFormat="1" ht="15" customHeight="1" x14ac:dyDescent="0.2">
      <c r="A20" s="101" t="s">
        <v>470</v>
      </c>
      <c r="B20" s="45" t="s">
        <v>410</v>
      </c>
    </row>
    <row r="21" spans="1:2" s="1" customFormat="1" ht="15" customHeight="1" x14ac:dyDescent="0.2">
      <c r="A21" s="102" t="s">
        <v>379</v>
      </c>
      <c r="B21" s="46" t="s">
        <v>411</v>
      </c>
    </row>
    <row r="22" spans="1:2" s="1" customFormat="1" ht="15" customHeight="1" x14ac:dyDescent="0.2">
      <c r="A22" s="101" t="s">
        <v>471</v>
      </c>
      <c r="B22" s="45" t="s">
        <v>412</v>
      </c>
    </row>
    <row r="23" spans="1:2" s="1" customFormat="1" ht="15" customHeight="1" x14ac:dyDescent="0.2">
      <c r="A23" s="102" t="s">
        <v>380</v>
      </c>
      <c r="B23" s="46" t="s">
        <v>412</v>
      </c>
    </row>
    <row r="24" spans="1:2" s="1" customFormat="1" ht="15" customHeight="1" x14ac:dyDescent="0.2">
      <c r="A24" s="101" t="s">
        <v>381</v>
      </c>
      <c r="B24" s="45" t="s">
        <v>413</v>
      </c>
    </row>
    <row r="25" spans="1:2" s="1" customFormat="1" ht="15" customHeight="1" x14ac:dyDescent="0.2">
      <c r="A25" s="102" t="s">
        <v>382</v>
      </c>
      <c r="B25" s="46" t="s">
        <v>277</v>
      </c>
    </row>
    <row r="26" spans="1:2" s="1" customFormat="1" ht="15" customHeight="1" x14ac:dyDescent="0.2">
      <c r="A26" s="101" t="s">
        <v>490</v>
      </c>
      <c r="B26" s="45" t="s">
        <v>413</v>
      </c>
    </row>
    <row r="27" spans="1:2" s="1" customFormat="1" ht="15" customHeight="1" x14ac:dyDescent="0.2">
      <c r="A27" s="102" t="s">
        <v>472</v>
      </c>
      <c r="B27" s="46" t="s">
        <v>414</v>
      </c>
    </row>
    <row r="28" spans="1:2" s="1" customFormat="1" ht="15" customHeight="1" x14ac:dyDescent="0.2">
      <c r="A28" s="101" t="s">
        <v>473</v>
      </c>
      <c r="B28" s="45" t="s">
        <v>416</v>
      </c>
    </row>
    <row r="29" spans="1:2" s="1" customFormat="1" ht="15" customHeight="1" x14ac:dyDescent="0.2">
      <c r="A29" s="102" t="s">
        <v>383</v>
      </c>
      <c r="B29" s="46" t="s">
        <v>414</v>
      </c>
    </row>
    <row r="30" spans="1:2" s="1" customFormat="1" ht="15" customHeight="1" x14ac:dyDescent="0.2">
      <c r="A30" s="101" t="s">
        <v>492</v>
      </c>
      <c r="B30" s="45" t="s">
        <v>278</v>
      </c>
    </row>
    <row r="31" spans="1:2" s="1" customFormat="1" ht="15" customHeight="1" x14ac:dyDescent="0.2">
      <c r="A31" s="102" t="s">
        <v>384</v>
      </c>
      <c r="B31" s="46" t="s">
        <v>278</v>
      </c>
    </row>
    <row r="32" spans="1:2" s="1" customFormat="1" ht="15" customHeight="1" x14ac:dyDescent="0.2">
      <c r="A32" s="101" t="s">
        <v>385</v>
      </c>
      <c r="B32" s="45" t="s">
        <v>417</v>
      </c>
    </row>
    <row r="33" spans="1:2" s="1" customFormat="1" ht="15" customHeight="1" x14ac:dyDescent="0.2">
      <c r="A33" s="102" t="s">
        <v>386</v>
      </c>
      <c r="B33" s="46" t="s">
        <v>280</v>
      </c>
    </row>
    <row r="34" spans="1:2" s="1" customFormat="1" ht="15" customHeight="1" x14ac:dyDescent="0.2">
      <c r="A34" s="101" t="s">
        <v>481</v>
      </c>
      <c r="B34" s="45" t="s">
        <v>279</v>
      </c>
    </row>
    <row r="35" spans="1:2" s="1" customFormat="1" ht="15" customHeight="1" x14ac:dyDescent="0.2">
      <c r="A35" s="102" t="s">
        <v>387</v>
      </c>
      <c r="B35" s="46" t="s">
        <v>418</v>
      </c>
    </row>
    <row r="36" spans="1:2" s="1" customFormat="1" ht="15" customHeight="1" x14ac:dyDescent="0.2">
      <c r="A36" s="101" t="s">
        <v>485</v>
      </c>
      <c r="B36" s="45" t="s">
        <v>418</v>
      </c>
    </row>
    <row r="37" spans="1:2" s="1" customFormat="1" ht="15" customHeight="1" x14ac:dyDescent="0.2">
      <c r="A37" s="102" t="s">
        <v>491</v>
      </c>
      <c r="B37" s="46" t="s">
        <v>419</v>
      </c>
    </row>
    <row r="38" spans="1:2" s="1" customFormat="1" ht="15" customHeight="1" x14ac:dyDescent="0.2">
      <c r="A38" s="101" t="s">
        <v>388</v>
      </c>
      <c r="B38" s="45" t="s">
        <v>419</v>
      </c>
    </row>
    <row r="39" spans="1:2" s="1" customFormat="1" ht="15" customHeight="1" x14ac:dyDescent="0.2">
      <c r="A39" s="102" t="s">
        <v>389</v>
      </c>
      <c r="B39" s="46" t="s">
        <v>420</v>
      </c>
    </row>
    <row r="40" spans="1:2" s="1" customFormat="1" ht="15" customHeight="1" x14ac:dyDescent="0.2">
      <c r="A40" s="101" t="s">
        <v>390</v>
      </c>
      <c r="B40" s="45" t="s">
        <v>421</v>
      </c>
    </row>
    <row r="41" spans="1:2" s="1" customFormat="1" ht="15" customHeight="1" x14ac:dyDescent="0.2">
      <c r="A41" s="102" t="s">
        <v>391</v>
      </c>
      <c r="B41" s="46" t="s">
        <v>422</v>
      </c>
    </row>
    <row r="42" spans="1:2" s="1" customFormat="1" ht="15" customHeight="1" x14ac:dyDescent="0.2">
      <c r="A42" s="101" t="s">
        <v>392</v>
      </c>
      <c r="B42" s="44" t="s">
        <v>462</v>
      </c>
    </row>
    <row r="43" spans="1:2" s="1" customFormat="1" ht="15" customHeight="1" x14ac:dyDescent="0.2">
      <c r="A43" s="102" t="s">
        <v>393</v>
      </c>
      <c r="B43" s="46" t="s">
        <v>423</v>
      </c>
    </row>
    <row r="44" spans="1:2" s="1" customFormat="1" ht="15" customHeight="1" x14ac:dyDescent="0.2">
      <c r="A44" s="101" t="s">
        <v>474</v>
      </c>
      <c r="B44" s="44" t="s">
        <v>424</v>
      </c>
    </row>
    <row r="45" spans="1:2" s="1" customFormat="1" ht="15" customHeight="1" x14ac:dyDescent="0.2">
      <c r="A45" s="102" t="s">
        <v>394</v>
      </c>
      <c r="B45" s="46" t="s">
        <v>425</v>
      </c>
    </row>
    <row r="46" spans="1:2" s="1" customFormat="1" ht="15" customHeight="1" x14ac:dyDescent="0.2">
      <c r="A46" s="101" t="s">
        <v>395</v>
      </c>
      <c r="B46" s="45" t="s">
        <v>426</v>
      </c>
    </row>
    <row r="47" spans="1:2" s="1" customFormat="1" ht="15" customHeight="1" x14ac:dyDescent="0.2">
      <c r="A47" s="102" t="s">
        <v>396</v>
      </c>
      <c r="B47" s="46">
        <v>42938</v>
      </c>
    </row>
    <row r="48" spans="1:2" s="1" customFormat="1" ht="15" customHeight="1" x14ac:dyDescent="0.2">
      <c r="A48" s="101" t="s">
        <v>475</v>
      </c>
      <c r="B48" s="45" t="s">
        <v>427</v>
      </c>
    </row>
    <row r="49" spans="1:2" s="1" customFormat="1" ht="15" customHeight="1" x14ac:dyDescent="0.2">
      <c r="A49" s="102" t="s">
        <v>488</v>
      </c>
      <c r="B49" s="46" t="s">
        <v>428</v>
      </c>
    </row>
    <row r="50" spans="1:2" s="1" customFormat="1" ht="15" customHeight="1" x14ac:dyDescent="0.2">
      <c r="A50" s="101" t="s">
        <v>397</v>
      </c>
      <c r="B50" s="45" t="s">
        <v>429</v>
      </c>
    </row>
    <row r="51" spans="1:2" s="1" customFormat="1" ht="15" customHeight="1" x14ac:dyDescent="0.2">
      <c r="A51" s="102" t="s">
        <v>476</v>
      </c>
      <c r="B51" s="97" t="s">
        <v>430</v>
      </c>
    </row>
    <row r="52" spans="1:2" s="1" customFormat="1" ht="15" customHeight="1" x14ac:dyDescent="0.2">
      <c r="A52" s="101" t="s">
        <v>477</v>
      </c>
      <c r="B52" s="45">
        <v>43360</v>
      </c>
    </row>
    <row r="53" spans="1:2" s="1" customFormat="1" ht="15" customHeight="1" x14ac:dyDescent="0.2">
      <c r="A53" s="102" t="s">
        <v>398</v>
      </c>
      <c r="B53" s="46">
        <v>42995</v>
      </c>
    </row>
    <row r="54" spans="1:2" s="1" customFormat="1" ht="15" customHeight="1" x14ac:dyDescent="0.2">
      <c r="A54" s="101" t="s">
        <v>483</v>
      </c>
      <c r="B54" s="45" t="s">
        <v>431</v>
      </c>
    </row>
    <row r="55" spans="1:2" s="1" customFormat="1" ht="15" customHeight="1" x14ac:dyDescent="0.2">
      <c r="A55" s="102" t="s">
        <v>478</v>
      </c>
      <c r="B55" s="46" t="s">
        <v>432</v>
      </c>
    </row>
    <row r="56" spans="1:2" s="1" customFormat="1" ht="15" customHeight="1" x14ac:dyDescent="0.2">
      <c r="A56" s="101" t="s">
        <v>399</v>
      </c>
      <c r="B56" s="98" t="s">
        <v>461</v>
      </c>
    </row>
    <row r="57" spans="1:2" s="1" customFormat="1" ht="15" customHeight="1" x14ac:dyDescent="0.2">
      <c r="A57" s="102" t="s">
        <v>493</v>
      </c>
      <c r="B57" s="99" t="s">
        <v>433</v>
      </c>
    </row>
    <row r="58" spans="1:2" s="1" customFormat="1" x14ac:dyDescent="0.2">
      <c r="A58" s="101" t="s">
        <v>479</v>
      </c>
      <c r="B58" s="100" t="s">
        <v>434</v>
      </c>
    </row>
    <row r="59" spans="1:2" s="1" customFormat="1" ht="15" customHeight="1" x14ac:dyDescent="0.2">
      <c r="A59" s="102" t="s">
        <v>482</v>
      </c>
      <c r="B59" s="97" t="s">
        <v>435</v>
      </c>
    </row>
    <row r="60" spans="1:2" s="1" customFormat="1" ht="15" customHeight="1" x14ac:dyDescent="0.2">
      <c r="A60" s="101" t="s">
        <v>400</v>
      </c>
      <c r="B60" s="103" t="s">
        <v>436</v>
      </c>
    </row>
    <row r="61" spans="1:2" s="1" customFormat="1" ht="15" customHeight="1" x14ac:dyDescent="0.2">
      <c r="A61" s="102" t="s">
        <v>274</v>
      </c>
      <c r="B61" s="46" t="s">
        <v>437</v>
      </c>
    </row>
    <row r="62" spans="1:2" s="1" customFormat="1" ht="15" customHeight="1" x14ac:dyDescent="0.2">
      <c r="A62" s="101" t="s">
        <v>494</v>
      </c>
      <c r="B62" s="45" t="s">
        <v>464</v>
      </c>
    </row>
    <row r="63" spans="1:2" s="1" customFormat="1" ht="15" customHeight="1" x14ac:dyDescent="0.2">
      <c r="A63" s="102" t="s">
        <v>480</v>
      </c>
      <c r="B63" s="46" t="s">
        <v>438</v>
      </c>
    </row>
    <row r="64" spans="1:2" s="1" customFormat="1" ht="15" customHeight="1" x14ac:dyDescent="0.2">
      <c r="A64" s="101" t="s">
        <v>401</v>
      </c>
      <c r="B64" s="45" t="s">
        <v>439</v>
      </c>
    </row>
    <row r="65" spans="1:2" s="1" customFormat="1" ht="15" customHeight="1" x14ac:dyDescent="0.2">
      <c r="A65" s="102" t="s">
        <v>402</v>
      </c>
      <c r="B65" s="99" t="s">
        <v>440</v>
      </c>
    </row>
    <row r="66" spans="1:2" x14ac:dyDescent="0.2">
      <c r="A66" s="15" t="s">
        <v>441</v>
      </c>
      <c r="B66" s="40"/>
    </row>
    <row r="67" spans="1:2" ht="15" customHeight="1" x14ac:dyDescent="0.2">
      <c r="A67" s="13"/>
      <c r="B67" s="43"/>
    </row>
    <row r="68" spans="1:2" ht="15" customHeight="1" x14ac:dyDescent="0.2">
      <c r="A68" s="13"/>
      <c r="B68" s="43"/>
    </row>
    <row r="69" spans="1:2" ht="15" customHeight="1" x14ac:dyDescent="0.2">
      <c r="A69" s="13"/>
      <c r="B69" s="43"/>
    </row>
    <row r="70" spans="1:2" ht="15" customHeight="1" x14ac:dyDescent="0.2">
      <c r="A70" s="13"/>
      <c r="B70" s="43"/>
    </row>
    <row r="71" spans="1:2" ht="15" customHeight="1" x14ac:dyDescent="0.2">
      <c r="A71" s="13"/>
      <c r="B71" s="43"/>
    </row>
    <row r="72" spans="1:2" ht="15" customHeight="1" x14ac:dyDescent="0.2">
      <c r="A72" s="13"/>
      <c r="B72" s="43"/>
    </row>
    <row r="73" spans="1:2" ht="15" customHeight="1" x14ac:dyDescent="0.2">
      <c r="A73" s="13"/>
      <c r="B73" s="43"/>
    </row>
    <row r="74" spans="1:2" ht="15" customHeight="1" x14ac:dyDescent="0.2">
      <c r="A74" s="13"/>
      <c r="B74" s="43"/>
    </row>
    <row r="75" spans="1:2" ht="15" customHeight="1" x14ac:dyDescent="0.2">
      <c r="A75" s="13"/>
      <c r="B75" s="43"/>
    </row>
    <row r="76" spans="1:2" ht="15" customHeight="1" x14ac:dyDescent="0.2">
      <c r="A76" s="13"/>
      <c r="B76" s="43"/>
    </row>
    <row r="77" spans="1:2" ht="15" customHeight="1" x14ac:dyDescent="0.2">
      <c r="A77" s="13"/>
      <c r="B77" s="43"/>
    </row>
    <row r="78" spans="1:2" ht="15" customHeight="1" x14ac:dyDescent="0.2">
      <c r="A78" s="13"/>
      <c r="B78" s="43"/>
    </row>
    <row r="79" spans="1:2" ht="15" customHeight="1" x14ac:dyDescent="0.2">
      <c r="A79" s="13"/>
      <c r="B79" s="43"/>
    </row>
    <row r="80" spans="1:2" ht="15" customHeight="1" x14ac:dyDescent="0.2">
      <c r="A80" s="13"/>
      <c r="B80" s="43"/>
    </row>
    <row r="81" spans="1:2" ht="15" customHeight="1" x14ac:dyDescent="0.2">
      <c r="A81" s="13"/>
      <c r="B81" s="43"/>
    </row>
  </sheetData>
  <phoneticPr fontId="0" type="noConversion"/>
  <conditionalFormatting sqref="A17:B24 A33:B33 B34 A37 A42:A43 A4:A5 A38:B41 A7 A8:B14 B15:B17 A26:B27">
    <cfRule type="timePeriod" dxfId="95" priority="232" stopIfTrue="1" timePeriod="lastMonth">
      <formula>AND(MONTH(A4)=MONTH(EDATE(TODAY(),0-1)),YEAR(A4)=YEAR(EDATE(TODAY(),0-1)))</formula>
    </cfRule>
  </conditionalFormatting>
  <conditionalFormatting sqref="A41:B41">
    <cfRule type="timePeriod" dxfId="94" priority="231" stopIfTrue="1" timePeriod="lastMonth">
      <formula>AND(MONTH(A41)=MONTH(EDATE(TODAY(),0-1)),YEAR(A41)=YEAR(EDATE(TODAY(),0-1)))</formula>
    </cfRule>
  </conditionalFormatting>
  <conditionalFormatting sqref="A28:B28">
    <cfRule type="timePeriod" dxfId="93" priority="227" stopIfTrue="1" timePeriod="lastMonth">
      <formula>AND(MONTH(A28)=MONTH(EDATE(TODAY(),0-1)),YEAR(A28)=YEAR(EDATE(TODAY(),0-1)))</formula>
    </cfRule>
  </conditionalFormatting>
  <conditionalFormatting sqref="A42">
    <cfRule type="timePeriod" dxfId="92" priority="230" stopIfTrue="1" timePeriod="lastMonth">
      <formula>AND(MONTH(A42)=MONTH(EDATE(TODAY(),0-1)),YEAR(A42)=YEAR(EDATE(TODAY(),0-1)))</formula>
    </cfRule>
  </conditionalFormatting>
  <conditionalFormatting sqref="A45 A43">
    <cfRule type="timePeriod" dxfId="91" priority="229" stopIfTrue="1" timePeriod="lastMonth">
      <formula>AND(MONTH(A43)=MONTH(EDATE(TODAY(),0-1)),YEAR(A43)=YEAR(EDATE(TODAY(),0-1)))</formula>
    </cfRule>
  </conditionalFormatting>
  <conditionalFormatting sqref="A36">
    <cfRule type="timePeriod" dxfId="90" priority="217" stopIfTrue="1" timePeriod="lastMonth">
      <formula>AND(MONTH(A36)=MONTH(EDATE(TODAY(),0-1)),YEAR(A36)=YEAR(EDATE(TODAY(),0-1)))</formula>
    </cfRule>
  </conditionalFormatting>
  <conditionalFormatting sqref="A25:B25">
    <cfRule type="timePeriod" dxfId="89" priority="228" stopIfTrue="1" timePeriod="lastMonth">
      <formula>AND(MONTH(A25)=MONTH(EDATE(TODAY(),0-1)),YEAR(A25)=YEAR(EDATE(TODAY(),0-1)))</formula>
    </cfRule>
  </conditionalFormatting>
  <conditionalFormatting sqref="B36">
    <cfRule type="timePeriod" dxfId="88" priority="226" stopIfTrue="1" timePeriod="lastMonth">
      <formula>AND(MONTH(B36)=MONTH(EDATE(TODAY(),0-1)),YEAR(B36)=YEAR(EDATE(TODAY(),0-1)))</formula>
    </cfRule>
  </conditionalFormatting>
  <conditionalFormatting sqref="A29:B29">
    <cfRule type="timePeriod" dxfId="87" priority="225" stopIfTrue="1" timePeriod="lastMonth">
      <formula>AND(MONTH(A29)=MONTH(EDATE(TODAY(),0-1)),YEAR(A29)=YEAR(EDATE(TODAY(),0-1)))</formula>
    </cfRule>
  </conditionalFormatting>
  <conditionalFormatting sqref="A30:B30">
    <cfRule type="timePeriod" dxfId="86" priority="224" stopIfTrue="1" timePeriod="lastMonth">
      <formula>AND(MONTH(A30)=MONTH(EDATE(TODAY(),0-1)),YEAR(A30)=YEAR(EDATE(TODAY(),0-1)))</formula>
    </cfRule>
  </conditionalFormatting>
  <conditionalFormatting sqref="A31:B31">
    <cfRule type="timePeriod" dxfId="85" priority="223" stopIfTrue="1" timePeriod="lastMonth">
      <formula>AND(MONTH(A31)=MONTH(EDATE(TODAY(),0-1)),YEAR(A31)=YEAR(EDATE(TODAY(),0-1)))</formula>
    </cfRule>
  </conditionalFormatting>
  <conditionalFormatting sqref="A32:B32">
    <cfRule type="timePeriod" dxfId="84" priority="222" stopIfTrue="1" timePeriod="lastMonth">
      <formula>AND(MONTH(A32)=MONTH(EDATE(TODAY(),0-1)),YEAR(A32)=YEAR(EDATE(TODAY(),0-1)))</formula>
    </cfRule>
  </conditionalFormatting>
  <conditionalFormatting sqref="A43">
    <cfRule type="timePeriod" dxfId="83" priority="221" stopIfTrue="1" timePeriod="lastMonth">
      <formula>AND(MONTH(A43)=MONTH(EDATE(TODAY(),0-1)),YEAR(A43)=YEAR(EDATE(TODAY(),0-1)))</formula>
    </cfRule>
  </conditionalFormatting>
  <conditionalFormatting sqref="A38:B38">
    <cfRule type="timePeriod" dxfId="82" priority="219" stopIfTrue="1" timePeriod="lastMonth">
      <formula>AND(MONTH(A38)=MONTH(EDATE(TODAY(),0-1)),YEAR(A38)=YEAR(EDATE(TODAY(),0-1)))</formula>
    </cfRule>
  </conditionalFormatting>
  <conditionalFormatting sqref="A35:B35">
    <cfRule type="timePeriod" dxfId="81" priority="218" stopIfTrue="1" timePeriod="lastMonth">
      <formula>AND(MONTH(A35)=MONTH(EDATE(TODAY(),0-1)),YEAR(A35)=YEAR(EDATE(TODAY(),0-1)))</formula>
    </cfRule>
  </conditionalFormatting>
  <conditionalFormatting sqref="A43">
    <cfRule type="timePeriod" dxfId="80" priority="216" stopIfTrue="1" timePeriod="lastMonth">
      <formula>AND(MONTH(A43)=MONTH(EDATE(TODAY(),0-1)),YEAR(A43)=YEAR(EDATE(TODAY(),0-1)))</formula>
    </cfRule>
  </conditionalFormatting>
  <conditionalFormatting sqref="A45">
    <cfRule type="timePeriod" dxfId="79" priority="214" stopIfTrue="1" timePeriod="lastMonth">
      <formula>AND(MONTH(A45)=MONTH(EDATE(TODAY(),0-1)),YEAR(A45)=YEAR(EDATE(TODAY(),0-1)))</formula>
    </cfRule>
  </conditionalFormatting>
  <conditionalFormatting sqref="A40:B40">
    <cfRule type="timePeriod" dxfId="78" priority="213" stopIfTrue="1" timePeriod="lastMonth">
      <formula>AND(MONTH(A40)=MONTH(EDATE(TODAY(),0-1)),YEAR(A40)=YEAR(EDATE(TODAY(),0-1)))</formula>
    </cfRule>
  </conditionalFormatting>
  <conditionalFormatting sqref="A45">
    <cfRule type="timePeriod" dxfId="77" priority="212" stopIfTrue="1" timePeriod="lastMonth">
      <formula>AND(MONTH(A45)=MONTH(EDATE(TODAY(),0-1)),YEAR(A45)=YEAR(EDATE(TODAY(),0-1)))</formula>
    </cfRule>
  </conditionalFormatting>
  <conditionalFormatting sqref="A45">
    <cfRule type="timePeriod" dxfId="76" priority="211" stopIfTrue="1" timePeriod="lastMonth">
      <formula>AND(MONTH(A45)=MONTH(EDATE(TODAY(),0-1)),YEAR(A45)=YEAR(EDATE(TODAY(),0-1)))</formula>
    </cfRule>
  </conditionalFormatting>
  <conditionalFormatting sqref="A45">
    <cfRule type="timePeriod" dxfId="75" priority="210" stopIfTrue="1" timePeriod="lastMonth">
      <formula>AND(MONTH(A45)=MONTH(EDATE(TODAY(),0-1)),YEAR(A45)=YEAR(EDATE(TODAY(),0-1)))</formula>
    </cfRule>
  </conditionalFormatting>
  <conditionalFormatting sqref="A46 A48">
    <cfRule type="timePeriod" dxfId="74" priority="209" stopIfTrue="1" timePeriod="lastMonth">
      <formula>AND(MONTH(A46)=MONTH(EDATE(TODAY(),0-1)),YEAR(A46)=YEAR(EDATE(TODAY(),0-1)))</formula>
    </cfRule>
  </conditionalFormatting>
  <conditionalFormatting sqref="A46 A48">
    <cfRule type="timePeriod" dxfId="73" priority="208" stopIfTrue="1" timePeriod="lastMonth">
      <formula>AND(MONTH(A46)=MONTH(EDATE(TODAY(),0-1)),YEAR(A46)=YEAR(EDATE(TODAY(),0-1)))</formula>
    </cfRule>
  </conditionalFormatting>
  <conditionalFormatting sqref="A47">
    <cfRule type="timePeriod" dxfId="72" priority="207" stopIfTrue="1" timePeriod="lastMonth">
      <formula>AND(MONTH(A47)=MONTH(EDATE(TODAY(),0-1)),YEAR(A47)=YEAR(EDATE(TODAY(),0-1)))</formula>
    </cfRule>
  </conditionalFormatting>
  <conditionalFormatting sqref="A47">
    <cfRule type="timePeriod" dxfId="71" priority="206" stopIfTrue="1" timePeriod="lastMonth">
      <formula>AND(MONTH(A47)=MONTH(EDATE(TODAY(),0-1)),YEAR(A47)=YEAR(EDATE(TODAY(),0-1)))</formula>
    </cfRule>
  </conditionalFormatting>
  <conditionalFormatting sqref="A47">
    <cfRule type="timePeriod" dxfId="70" priority="205" stopIfTrue="1" timePeriod="lastMonth">
      <formula>AND(MONTH(A47)=MONTH(EDATE(TODAY(),0-1)),YEAR(A47)=YEAR(EDATE(TODAY(),0-1)))</formula>
    </cfRule>
  </conditionalFormatting>
  <conditionalFormatting sqref="A47">
    <cfRule type="timePeriod" dxfId="69" priority="204" stopIfTrue="1" timePeriod="lastMonth">
      <formula>AND(MONTH(A47)=MONTH(EDATE(TODAY(),0-1)),YEAR(A47)=YEAR(EDATE(TODAY(),0-1)))</formula>
    </cfRule>
  </conditionalFormatting>
  <conditionalFormatting sqref="A47">
    <cfRule type="timePeriod" dxfId="68" priority="203" stopIfTrue="1" timePeriod="lastMonth">
      <formula>AND(MONTH(A47)=MONTH(EDATE(TODAY(),0-1)),YEAR(A47)=YEAR(EDATE(TODAY(),0-1)))</formula>
    </cfRule>
  </conditionalFormatting>
  <conditionalFormatting sqref="A49:B49">
    <cfRule type="timePeriod" dxfId="67" priority="202" stopIfTrue="1" timePeriod="lastMonth">
      <formula>AND(MONTH(A49)=MONTH(EDATE(TODAY(),0-1)),YEAR(A49)=YEAR(EDATE(TODAY(),0-1)))</formula>
    </cfRule>
  </conditionalFormatting>
  <conditionalFormatting sqref="A49:B49">
    <cfRule type="timePeriod" dxfId="66" priority="201" stopIfTrue="1" timePeriod="lastMonth">
      <formula>AND(MONTH(A49)=MONTH(EDATE(TODAY(),0-1)),YEAR(A49)=YEAR(EDATE(TODAY(),0-1)))</formula>
    </cfRule>
  </conditionalFormatting>
  <conditionalFormatting sqref="A49:B49">
    <cfRule type="timePeriod" dxfId="65" priority="200" stopIfTrue="1" timePeriod="lastMonth">
      <formula>AND(MONTH(A49)=MONTH(EDATE(TODAY(),0-1)),YEAR(A49)=YEAR(EDATE(TODAY(),0-1)))</formula>
    </cfRule>
  </conditionalFormatting>
  <conditionalFormatting sqref="A49:B49">
    <cfRule type="timePeriod" dxfId="64" priority="199" stopIfTrue="1" timePeriod="lastMonth">
      <formula>AND(MONTH(A49)=MONTH(EDATE(TODAY(),0-1)),YEAR(A49)=YEAR(EDATE(TODAY(),0-1)))</formula>
    </cfRule>
  </conditionalFormatting>
  <conditionalFormatting sqref="A49:B49">
    <cfRule type="timePeriod" dxfId="63" priority="198" stopIfTrue="1" timePeriod="lastMonth">
      <formula>AND(MONTH(A49)=MONTH(EDATE(TODAY(),0-1)),YEAR(A49)=YEAR(EDATE(TODAY(),0-1)))</formula>
    </cfRule>
  </conditionalFormatting>
  <conditionalFormatting sqref="B37">
    <cfRule type="timePeriod" dxfId="62" priority="197" stopIfTrue="1" timePeriod="lastMonth">
      <formula>AND(MONTH(B37)=MONTH(EDATE(TODAY(),0-1)),YEAR(B37)=YEAR(EDATE(TODAY(),0-1)))</formula>
    </cfRule>
  </conditionalFormatting>
  <conditionalFormatting sqref="A15">
    <cfRule type="timePeriod" dxfId="61" priority="196" stopIfTrue="1" timePeriod="lastMonth">
      <formula>AND(MONTH(A15)=MONTH(EDATE(TODAY(),0-1)),YEAR(A15)=YEAR(EDATE(TODAY(),0-1)))</formula>
    </cfRule>
  </conditionalFormatting>
  <conditionalFormatting sqref="B45">
    <cfRule type="timePeriod" dxfId="60" priority="144" stopIfTrue="1" timePeriod="lastMonth">
      <formula>AND(MONTH(B45)=MONTH(EDATE(TODAY(),0-1)),YEAR(B45)=YEAR(EDATE(TODAY(),0-1)))</formula>
    </cfRule>
  </conditionalFormatting>
  <conditionalFormatting sqref="B61">
    <cfRule type="timePeriod" dxfId="59" priority="65" stopIfTrue="1" timePeriod="lastMonth">
      <formula>AND(MONTH(B61)=MONTH(EDATE(TODAY(),0-1)),YEAR(B61)=YEAR(EDATE(TODAY(),0-1)))</formula>
    </cfRule>
  </conditionalFormatting>
  <conditionalFormatting sqref="B43">
    <cfRule type="timePeriod" dxfId="58" priority="147" stopIfTrue="1" timePeriod="lastMonth">
      <formula>AND(MONTH(B43)=MONTH(EDATE(TODAY(),0-1)),YEAR(B43)=YEAR(EDATE(TODAY(),0-1)))</formula>
    </cfRule>
  </conditionalFormatting>
  <conditionalFormatting sqref="B43">
    <cfRule type="timePeriod" dxfId="57" priority="146" stopIfTrue="1" timePeriod="lastMonth">
      <formula>AND(MONTH(B43)=MONTH(EDATE(TODAY(),0-1)),YEAR(B43)=YEAR(EDATE(TODAY(),0-1)))</formula>
    </cfRule>
  </conditionalFormatting>
  <conditionalFormatting sqref="B45">
    <cfRule type="timePeriod" dxfId="56" priority="145" stopIfTrue="1" timePeriod="lastMonth">
      <formula>AND(MONTH(B45)=MONTH(EDATE(TODAY(),0-1)),YEAR(B45)=YEAR(EDATE(TODAY(),0-1)))</formula>
    </cfRule>
  </conditionalFormatting>
  <conditionalFormatting sqref="B61">
    <cfRule type="timePeriod" dxfId="55" priority="64" stopIfTrue="1" timePeriod="lastMonth">
      <formula>AND(MONTH(B61)=MONTH(EDATE(TODAY(),0-1)),YEAR(B61)=YEAR(EDATE(TODAY(),0-1)))</formula>
    </cfRule>
  </conditionalFormatting>
  <conditionalFormatting sqref="B61">
    <cfRule type="timePeriod" dxfId="54" priority="63" stopIfTrue="1" timePeriod="lastMonth">
      <formula>AND(MONTH(B61)=MONTH(EDATE(TODAY(),0-1)),YEAR(B61)=YEAR(EDATE(TODAY(),0-1)))</formula>
    </cfRule>
  </conditionalFormatting>
  <conditionalFormatting sqref="B7 B4">
    <cfRule type="timePeriod" dxfId="46" priority="83" stopIfTrue="1" timePeriod="lastMonth">
      <formula>AND(MONTH(B4)=MONTH(EDATE(TODAY(),0-1)),YEAR(B4)=YEAR(EDATE(TODAY(),0-1)))</formula>
    </cfRule>
  </conditionalFormatting>
  <conditionalFormatting sqref="B6">
    <cfRule type="timePeriod" dxfId="45" priority="82" stopIfTrue="1" timePeriod="lastMonth">
      <formula>AND(MONTH(B6)=MONTH(EDATE(TODAY(),0-1)),YEAR(B6)=YEAR(EDATE(TODAY(),0-1)))</formula>
    </cfRule>
  </conditionalFormatting>
  <conditionalFormatting sqref="B5">
    <cfRule type="timePeriod" dxfId="44" priority="81" stopIfTrue="1" timePeriod="lastMonth">
      <formula>AND(MONTH(B5)=MONTH(EDATE(TODAY(),0-1)),YEAR(B5)=YEAR(EDATE(TODAY(),0-1)))</formula>
    </cfRule>
  </conditionalFormatting>
  <conditionalFormatting sqref="B47">
    <cfRule type="timePeriod" dxfId="43" priority="80" stopIfTrue="1" timePeriod="lastMonth">
      <formula>AND(MONTH(B47)=MONTH(EDATE(TODAY(),0-1)),YEAR(B47)=YEAR(EDATE(TODAY(),0-1)))</formula>
    </cfRule>
  </conditionalFormatting>
  <conditionalFormatting sqref="B47">
    <cfRule type="timePeriod" dxfId="42" priority="79" stopIfTrue="1" timePeriod="lastMonth">
      <formula>AND(MONTH(B47)=MONTH(EDATE(TODAY(),0-1)),YEAR(B47)=YEAR(EDATE(TODAY(),0-1)))</formula>
    </cfRule>
  </conditionalFormatting>
  <conditionalFormatting sqref="B53">
    <cfRule type="timePeriod" dxfId="40" priority="71" stopIfTrue="1" timePeriod="lastMonth">
      <formula>AND(MONTH(B53)=MONTH(EDATE(TODAY(),0-1)),YEAR(B53)=YEAR(EDATE(TODAY(),0-1)))</formula>
    </cfRule>
  </conditionalFormatting>
  <conditionalFormatting sqref="B53">
    <cfRule type="timePeriod" dxfId="39" priority="70" stopIfTrue="1" timePeriod="lastMonth">
      <formula>AND(MONTH(B53)=MONTH(EDATE(TODAY(),0-1)),YEAR(B53)=YEAR(EDATE(TODAY(),0-1)))</formula>
    </cfRule>
  </conditionalFormatting>
  <conditionalFormatting sqref="B61">
    <cfRule type="timePeriod" dxfId="37" priority="67" stopIfTrue="1" timePeriod="lastMonth">
      <formula>AND(MONTH(B61)=MONTH(EDATE(TODAY(),0-1)),YEAR(B61)=YEAR(EDATE(TODAY(),0-1)))</formula>
    </cfRule>
  </conditionalFormatting>
  <conditionalFormatting sqref="B61">
    <cfRule type="timePeriod" dxfId="36" priority="66" stopIfTrue="1" timePeriod="lastMonth">
      <formula>AND(MONTH(B61)=MONTH(EDATE(TODAY(),0-1)),YEAR(B61)=YEAR(EDATE(TODAY(),0-1)))</formula>
    </cfRule>
  </conditionalFormatting>
  <pageMargins left="0.39370078740157483" right="0.39370078740157483" top="0.59055118110236227" bottom="0.59055118110236227" header="0" footer="0"/>
  <pageSetup paperSize="9" scale="4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B7 B9" twoDigitTextYear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/>
  <dimension ref="A1:E30"/>
  <sheetViews>
    <sheetView tabSelected="1" workbookViewId="0"/>
  </sheetViews>
  <sheetFormatPr baseColWidth="10" defaultRowHeight="12.75" x14ac:dyDescent="0.2"/>
  <cols>
    <col min="1" max="1" width="27.85546875" customWidth="1"/>
    <col min="2" max="3" width="10" customWidth="1"/>
  </cols>
  <sheetData>
    <row r="1" spans="1:5" ht="15.75" customHeight="1" x14ac:dyDescent="0.2">
      <c r="A1" s="7" t="s">
        <v>292</v>
      </c>
      <c r="B1" s="5"/>
      <c r="C1" s="5"/>
    </row>
    <row r="2" spans="1:5" x14ac:dyDescent="0.2">
      <c r="A2" s="5"/>
      <c r="B2" s="5"/>
      <c r="C2" s="5"/>
    </row>
    <row r="3" spans="1:5" ht="18.75" customHeight="1" x14ac:dyDescent="0.2">
      <c r="A3" s="59"/>
      <c r="B3" s="85" t="s">
        <v>67</v>
      </c>
      <c r="C3" s="85" t="s">
        <v>147</v>
      </c>
    </row>
    <row r="4" spans="1:5" ht="15" customHeight="1" x14ac:dyDescent="0.2">
      <c r="A4" s="115" t="s">
        <v>447</v>
      </c>
      <c r="B4" s="108">
        <f>SUM(B5:B24)</f>
        <v>103</v>
      </c>
      <c r="C4" s="108">
        <f>SUM(C5:C24)</f>
        <v>561</v>
      </c>
      <c r="D4" s="4"/>
      <c r="E4" s="4"/>
    </row>
    <row r="5" spans="1:5" ht="15" customHeight="1" x14ac:dyDescent="0.2">
      <c r="A5" s="65" t="s">
        <v>1</v>
      </c>
      <c r="B5" s="23">
        <v>2</v>
      </c>
      <c r="C5" s="23">
        <v>8</v>
      </c>
    </row>
    <row r="6" spans="1:5" ht="15" customHeight="1" x14ac:dyDescent="0.2">
      <c r="A6" s="64" t="s">
        <v>56</v>
      </c>
      <c r="B6" s="22">
        <v>1</v>
      </c>
      <c r="C6" s="22">
        <v>5</v>
      </c>
    </row>
    <row r="7" spans="1:5" ht="15" customHeight="1" x14ac:dyDescent="0.2">
      <c r="A7" s="65" t="s">
        <v>2</v>
      </c>
      <c r="B7" s="23">
        <v>2</v>
      </c>
      <c r="C7" s="23">
        <v>13</v>
      </c>
    </row>
    <row r="8" spans="1:5" ht="15" customHeight="1" x14ac:dyDescent="0.2">
      <c r="A8" s="64" t="s">
        <v>3</v>
      </c>
      <c r="B8" s="22">
        <v>5</v>
      </c>
      <c r="C8" s="22">
        <v>25</v>
      </c>
    </row>
    <row r="9" spans="1:5" ht="15" customHeight="1" x14ac:dyDescent="0.2">
      <c r="A9" s="65" t="s">
        <v>57</v>
      </c>
      <c r="B9" s="23">
        <v>9</v>
      </c>
      <c r="C9" s="23">
        <v>45</v>
      </c>
    </row>
    <row r="10" spans="1:5" ht="15" customHeight="1" x14ac:dyDescent="0.2">
      <c r="A10" s="64" t="s">
        <v>58</v>
      </c>
      <c r="B10" s="22">
        <v>4</v>
      </c>
      <c r="C10" s="22">
        <v>10</v>
      </c>
    </row>
    <row r="11" spans="1:5" ht="15" customHeight="1" x14ac:dyDescent="0.2">
      <c r="A11" s="65" t="s">
        <v>59</v>
      </c>
      <c r="B11" s="23">
        <v>1</v>
      </c>
      <c r="C11" s="23">
        <v>11</v>
      </c>
    </row>
    <row r="12" spans="1:5" ht="15" customHeight="1" x14ac:dyDescent="0.2">
      <c r="A12" s="64" t="s">
        <v>4</v>
      </c>
      <c r="B12" s="22">
        <v>9</v>
      </c>
      <c r="C12" s="22">
        <v>46</v>
      </c>
    </row>
    <row r="13" spans="1:5" ht="15" customHeight="1" x14ac:dyDescent="0.2">
      <c r="A13" s="65" t="s">
        <v>5</v>
      </c>
      <c r="B13" s="23">
        <v>7</v>
      </c>
      <c r="C13" s="23">
        <v>36</v>
      </c>
    </row>
    <row r="14" spans="1:5" ht="15" customHeight="1" x14ac:dyDescent="0.2">
      <c r="A14" s="64" t="s">
        <v>6</v>
      </c>
      <c r="B14" s="22">
        <v>6</v>
      </c>
      <c r="C14" s="22">
        <v>37</v>
      </c>
    </row>
    <row r="15" spans="1:5" ht="15" customHeight="1" x14ac:dyDescent="0.2">
      <c r="A15" s="65" t="s">
        <v>7</v>
      </c>
      <c r="B15" s="23">
        <v>4</v>
      </c>
      <c r="C15" s="23">
        <v>21</v>
      </c>
    </row>
    <row r="16" spans="1:5" ht="15" customHeight="1" x14ac:dyDescent="0.2">
      <c r="A16" s="64" t="s">
        <v>8</v>
      </c>
      <c r="B16" s="22">
        <v>4</v>
      </c>
      <c r="C16" s="22">
        <v>15</v>
      </c>
    </row>
    <row r="17" spans="1:3" ht="15" customHeight="1" x14ac:dyDescent="0.2">
      <c r="A17" s="65" t="s">
        <v>9</v>
      </c>
      <c r="B17" s="23">
        <v>6</v>
      </c>
      <c r="C17" s="23">
        <v>46</v>
      </c>
    </row>
    <row r="18" spans="1:3" ht="15" customHeight="1" x14ac:dyDescent="0.2">
      <c r="A18" s="64" t="s">
        <v>10</v>
      </c>
      <c r="B18" s="22">
        <v>5</v>
      </c>
      <c r="C18" s="22">
        <v>17</v>
      </c>
    </row>
    <row r="19" spans="1:3" ht="15" customHeight="1" x14ac:dyDescent="0.2">
      <c r="A19" s="65" t="s">
        <v>11</v>
      </c>
      <c r="B19" s="23">
        <v>11</v>
      </c>
      <c r="C19" s="23">
        <v>47</v>
      </c>
    </row>
    <row r="20" spans="1:3" ht="15" customHeight="1" x14ac:dyDescent="0.2">
      <c r="A20" s="64" t="s">
        <v>12</v>
      </c>
      <c r="B20" s="22">
        <v>6</v>
      </c>
      <c r="C20" s="22">
        <v>32</v>
      </c>
    </row>
    <row r="21" spans="1:3" ht="15" customHeight="1" x14ac:dyDescent="0.2">
      <c r="A21" s="65" t="s">
        <v>13</v>
      </c>
      <c r="B21" s="23">
        <v>4</v>
      </c>
      <c r="C21" s="23">
        <v>9</v>
      </c>
    </row>
    <row r="22" spans="1:3" ht="15" customHeight="1" x14ac:dyDescent="0.2">
      <c r="A22" s="64" t="s">
        <v>14</v>
      </c>
      <c r="B22" s="22">
        <v>3</v>
      </c>
      <c r="C22" s="22">
        <v>13</v>
      </c>
    </row>
    <row r="23" spans="1:3" ht="15" customHeight="1" x14ac:dyDescent="0.2">
      <c r="A23" s="65" t="s">
        <v>15</v>
      </c>
      <c r="B23" s="23">
        <v>5</v>
      </c>
      <c r="C23" s="23">
        <v>36</v>
      </c>
    </row>
    <row r="24" spans="1:3" ht="15" customHeight="1" x14ac:dyDescent="0.2">
      <c r="A24" s="64" t="s">
        <v>153</v>
      </c>
      <c r="B24" s="22">
        <v>9</v>
      </c>
      <c r="C24" s="22">
        <v>89</v>
      </c>
    </row>
    <row r="25" spans="1:3" ht="15" customHeight="1" x14ac:dyDescent="0.2">
      <c r="A25" s="39" t="s">
        <v>448</v>
      </c>
      <c r="B25" s="23"/>
      <c r="C25" s="23"/>
    </row>
    <row r="26" spans="1:3" ht="15" customHeight="1" x14ac:dyDescent="0.2">
      <c r="A26" s="64" t="s">
        <v>167</v>
      </c>
      <c r="B26" s="22">
        <v>5</v>
      </c>
      <c r="C26" s="22">
        <v>33</v>
      </c>
    </row>
    <row r="27" spans="1:3" ht="15" customHeight="1" x14ac:dyDescent="0.2">
      <c r="A27" s="65" t="s">
        <v>171</v>
      </c>
      <c r="B27" s="23">
        <v>1</v>
      </c>
      <c r="C27" s="23">
        <v>18</v>
      </c>
    </row>
    <row r="28" spans="1:3" ht="15" customHeight="1" x14ac:dyDescent="0.2">
      <c r="A28" s="64" t="s">
        <v>172</v>
      </c>
      <c r="B28" s="22">
        <v>1</v>
      </c>
      <c r="C28" s="22">
        <v>9</v>
      </c>
    </row>
    <row r="29" spans="1:3" ht="12.75" customHeight="1" x14ac:dyDescent="0.2">
      <c r="A29" s="62" t="s">
        <v>180</v>
      </c>
      <c r="B29" s="22"/>
      <c r="C29" s="30"/>
    </row>
    <row r="30" spans="1:3" ht="12.75" customHeight="1" x14ac:dyDescent="0.2">
      <c r="A30" s="62" t="s">
        <v>281</v>
      </c>
      <c r="B30" s="63"/>
      <c r="C30" s="63"/>
    </row>
  </sheetData>
  <phoneticPr fontId="4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24"/>
  <sheetViews>
    <sheetView workbookViewId="0"/>
  </sheetViews>
  <sheetFormatPr baseColWidth="10" defaultRowHeight="12.75" x14ac:dyDescent="0.2"/>
  <cols>
    <col min="1" max="1" width="18.7109375" customWidth="1"/>
    <col min="2" max="2" width="12.28515625" customWidth="1"/>
    <col min="3" max="6" width="14.28515625" customWidth="1"/>
    <col min="7" max="7" width="12.28515625" customWidth="1"/>
  </cols>
  <sheetData>
    <row r="1" spans="1:7" ht="15.75" customHeight="1" x14ac:dyDescent="0.2">
      <c r="A1" s="7" t="s">
        <v>182</v>
      </c>
      <c r="B1" s="5"/>
      <c r="C1" s="5"/>
      <c r="D1" s="5"/>
      <c r="E1" s="5"/>
      <c r="F1" s="5"/>
      <c r="G1" s="5"/>
    </row>
    <row r="2" spans="1:7" x14ac:dyDescent="0.2">
      <c r="A2" s="5"/>
      <c r="B2" s="5"/>
      <c r="C2" s="5"/>
      <c r="D2" s="5"/>
      <c r="E2" s="5"/>
      <c r="F2" s="5"/>
      <c r="G2" s="5"/>
    </row>
    <row r="3" spans="1:7" ht="31.15" customHeight="1" x14ac:dyDescent="0.2">
      <c r="A3" s="10"/>
      <c r="B3" s="76" t="s">
        <v>65</v>
      </c>
      <c r="C3" s="77" t="s">
        <v>62</v>
      </c>
      <c r="D3" s="77" t="s">
        <v>63</v>
      </c>
      <c r="E3" s="77" t="s">
        <v>64</v>
      </c>
      <c r="F3" s="78" t="s">
        <v>148</v>
      </c>
      <c r="G3" s="77" t="s">
        <v>150</v>
      </c>
    </row>
    <row r="4" spans="1:7" ht="15" customHeight="1" x14ac:dyDescent="0.2">
      <c r="A4" s="107" t="s">
        <v>0</v>
      </c>
      <c r="B4" s="114">
        <v>451</v>
      </c>
      <c r="C4" s="114">
        <v>258</v>
      </c>
      <c r="D4" s="114">
        <v>67</v>
      </c>
      <c r="E4" s="114">
        <v>122</v>
      </c>
      <c r="F4" s="114">
        <v>4</v>
      </c>
      <c r="G4" s="114">
        <v>931276.5</v>
      </c>
    </row>
    <row r="5" spans="1:7" ht="15" customHeight="1" x14ac:dyDescent="0.2">
      <c r="A5" s="39" t="s">
        <v>1</v>
      </c>
      <c r="B5" s="12">
        <v>11</v>
      </c>
      <c r="C5" s="12">
        <v>7</v>
      </c>
      <c r="D5" s="12">
        <v>1</v>
      </c>
      <c r="E5" s="12">
        <v>3</v>
      </c>
      <c r="F5" s="12">
        <v>0</v>
      </c>
      <c r="G5" s="12">
        <v>7036</v>
      </c>
    </row>
    <row r="6" spans="1:7" ht="15" customHeight="1" x14ac:dyDescent="0.2">
      <c r="A6" s="40" t="s">
        <v>56</v>
      </c>
      <c r="B6" s="14">
        <v>34</v>
      </c>
      <c r="C6" s="14">
        <v>29</v>
      </c>
      <c r="D6" s="14">
        <v>1</v>
      </c>
      <c r="E6" s="14">
        <v>4</v>
      </c>
      <c r="F6" s="14">
        <v>0</v>
      </c>
      <c r="G6" s="14">
        <v>18254</v>
      </c>
    </row>
    <row r="7" spans="1:7" ht="15" customHeight="1" x14ac:dyDescent="0.2">
      <c r="A7" s="39" t="s">
        <v>2</v>
      </c>
      <c r="B7" s="12">
        <v>32</v>
      </c>
      <c r="C7" s="12">
        <v>26</v>
      </c>
      <c r="D7" s="12">
        <v>1</v>
      </c>
      <c r="E7" s="12">
        <v>5</v>
      </c>
      <c r="F7" s="12">
        <v>0</v>
      </c>
      <c r="G7" s="12">
        <v>26275</v>
      </c>
    </row>
    <row r="8" spans="1:7" ht="15" customHeight="1" x14ac:dyDescent="0.2">
      <c r="A8" s="40" t="s">
        <v>3</v>
      </c>
      <c r="B8" s="14">
        <v>24</v>
      </c>
      <c r="C8" s="14">
        <v>12</v>
      </c>
      <c r="D8" s="14">
        <v>6</v>
      </c>
      <c r="E8" s="14">
        <v>6</v>
      </c>
      <c r="F8" s="14">
        <v>0</v>
      </c>
      <c r="G8" s="14">
        <v>41102</v>
      </c>
    </row>
    <row r="9" spans="1:7" ht="15" customHeight="1" x14ac:dyDescent="0.2">
      <c r="A9" s="39" t="s">
        <v>57</v>
      </c>
      <c r="B9" s="12">
        <v>29</v>
      </c>
      <c r="C9" s="12">
        <v>16</v>
      </c>
      <c r="D9" s="12">
        <v>6</v>
      </c>
      <c r="E9" s="12">
        <v>7</v>
      </c>
      <c r="F9" s="12">
        <v>0</v>
      </c>
      <c r="G9" s="12">
        <v>71375</v>
      </c>
    </row>
    <row r="10" spans="1:7" ht="15" customHeight="1" x14ac:dyDescent="0.2">
      <c r="A10" s="40" t="s">
        <v>58</v>
      </c>
      <c r="B10" s="14">
        <v>22</v>
      </c>
      <c r="C10" s="14">
        <v>17</v>
      </c>
      <c r="D10" s="14">
        <v>0</v>
      </c>
      <c r="E10" s="14">
        <v>3</v>
      </c>
      <c r="F10" s="14">
        <v>2</v>
      </c>
      <c r="G10" s="14">
        <v>57501</v>
      </c>
    </row>
    <row r="11" spans="1:7" ht="15" customHeight="1" x14ac:dyDescent="0.2">
      <c r="A11" s="39" t="s">
        <v>59</v>
      </c>
      <c r="B11" s="12">
        <v>25</v>
      </c>
      <c r="C11" s="12">
        <v>11</v>
      </c>
      <c r="D11" s="12">
        <v>5</v>
      </c>
      <c r="E11" s="12">
        <v>9</v>
      </c>
      <c r="F11" s="12">
        <v>0</v>
      </c>
      <c r="G11" s="12">
        <v>36809</v>
      </c>
    </row>
    <row r="12" spans="1:7" ht="15" customHeight="1" x14ac:dyDescent="0.2">
      <c r="A12" s="40" t="s">
        <v>4</v>
      </c>
      <c r="B12" s="14">
        <v>20</v>
      </c>
      <c r="C12" s="14">
        <v>11</v>
      </c>
      <c r="D12" s="14">
        <v>2</v>
      </c>
      <c r="E12" s="14">
        <v>7</v>
      </c>
      <c r="F12" s="14">
        <v>0</v>
      </c>
      <c r="G12" s="14">
        <v>20318</v>
      </c>
    </row>
    <row r="13" spans="1:7" ht="15" customHeight="1" x14ac:dyDescent="0.2">
      <c r="A13" s="39" t="s">
        <v>5</v>
      </c>
      <c r="B13" s="12">
        <v>22</v>
      </c>
      <c r="C13" s="12">
        <v>10</v>
      </c>
      <c r="D13" s="12">
        <v>5</v>
      </c>
      <c r="E13" s="12">
        <v>7</v>
      </c>
      <c r="F13" s="12">
        <v>0</v>
      </c>
      <c r="G13" s="12">
        <v>33411</v>
      </c>
    </row>
    <row r="14" spans="1:7" ht="15" customHeight="1" x14ac:dyDescent="0.2">
      <c r="A14" s="40" t="s">
        <v>6</v>
      </c>
      <c r="B14" s="14">
        <v>36</v>
      </c>
      <c r="C14" s="14">
        <v>16</v>
      </c>
      <c r="D14" s="14">
        <v>8</v>
      </c>
      <c r="E14" s="14">
        <v>12</v>
      </c>
      <c r="F14" s="14">
        <v>0</v>
      </c>
      <c r="G14" s="14">
        <v>54360</v>
      </c>
    </row>
    <row r="15" spans="1:7" ht="15" customHeight="1" x14ac:dyDescent="0.2">
      <c r="A15" s="39" t="s">
        <v>7</v>
      </c>
      <c r="B15" s="12">
        <v>35</v>
      </c>
      <c r="C15" s="12">
        <v>13</v>
      </c>
      <c r="D15" s="12">
        <v>7</v>
      </c>
      <c r="E15" s="12">
        <v>15</v>
      </c>
      <c r="F15" s="12">
        <v>0</v>
      </c>
      <c r="G15" s="12">
        <v>72041</v>
      </c>
    </row>
    <row r="16" spans="1:7" ht="15" customHeight="1" x14ac:dyDescent="0.2">
      <c r="A16" s="40" t="s">
        <v>8</v>
      </c>
      <c r="B16" s="14">
        <v>27</v>
      </c>
      <c r="C16" s="14">
        <v>11</v>
      </c>
      <c r="D16" s="14">
        <v>7</v>
      </c>
      <c r="E16" s="14">
        <v>9</v>
      </c>
      <c r="F16" s="14">
        <v>0</v>
      </c>
      <c r="G16" s="14">
        <v>33440</v>
      </c>
    </row>
    <row r="17" spans="1:7" ht="15" customHeight="1" x14ac:dyDescent="0.2">
      <c r="A17" s="39" t="s">
        <v>9</v>
      </c>
      <c r="B17" s="12">
        <v>24</v>
      </c>
      <c r="C17" s="12">
        <v>11</v>
      </c>
      <c r="D17" s="12">
        <v>2</v>
      </c>
      <c r="E17" s="12">
        <v>9</v>
      </c>
      <c r="F17" s="12">
        <v>2</v>
      </c>
      <c r="G17" s="12">
        <v>54316</v>
      </c>
    </row>
    <row r="18" spans="1:7" ht="15" customHeight="1" x14ac:dyDescent="0.2">
      <c r="A18" s="40" t="s">
        <v>10</v>
      </c>
      <c r="B18" s="14">
        <v>8</v>
      </c>
      <c r="C18" s="14">
        <v>4</v>
      </c>
      <c r="D18" s="14">
        <v>2</v>
      </c>
      <c r="E18" s="14">
        <v>2</v>
      </c>
      <c r="F18" s="14">
        <v>0</v>
      </c>
      <c r="G18" s="14">
        <v>12481</v>
      </c>
    </row>
    <row r="19" spans="1:7" ht="15" customHeight="1" x14ac:dyDescent="0.2">
      <c r="A19" s="39" t="s">
        <v>11</v>
      </c>
      <c r="B19" s="12">
        <v>18</v>
      </c>
      <c r="C19" s="12">
        <v>7</v>
      </c>
      <c r="D19" s="12">
        <v>3</v>
      </c>
      <c r="E19" s="12">
        <v>8</v>
      </c>
      <c r="F19" s="12">
        <v>0</v>
      </c>
      <c r="G19" s="12">
        <v>28999</v>
      </c>
    </row>
    <row r="20" spans="1:7" ht="15" customHeight="1" x14ac:dyDescent="0.2">
      <c r="A20" s="40" t="s">
        <v>12</v>
      </c>
      <c r="B20" s="14">
        <v>13</v>
      </c>
      <c r="C20" s="14">
        <v>9</v>
      </c>
      <c r="D20" s="14">
        <v>1</v>
      </c>
      <c r="E20" s="14">
        <v>3</v>
      </c>
      <c r="F20" s="14">
        <v>0</v>
      </c>
      <c r="G20" s="14">
        <v>15707</v>
      </c>
    </row>
    <row r="21" spans="1:7" ht="15" customHeight="1" x14ac:dyDescent="0.2">
      <c r="A21" s="39" t="s">
        <v>13</v>
      </c>
      <c r="B21" s="12">
        <v>5</v>
      </c>
      <c r="C21" s="12">
        <v>1</v>
      </c>
      <c r="D21" s="12">
        <v>2</v>
      </c>
      <c r="E21" s="12">
        <v>2</v>
      </c>
      <c r="F21" s="12">
        <v>0</v>
      </c>
      <c r="G21" s="12">
        <v>14649</v>
      </c>
    </row>
    <row r="22" spans="1:7" ht="15" customHeight="1" x14ac:dyDescent="0.2">
      <c r="A22" s="40" t="s">
        <v>14</v>
      </c>
      <c r="B22" s="14">
        <v>10</v>
      </c>
      <c r="C22" s="14">
        <v>4</v>
      </c>
      <c r="D22" s="14">
        <v>3</v>
      </c>
      <c r="E22" s="14">
        <v>3</v>
      </c>
      <c r="F22" s="14">
        <v>0</v>
      </c>
      <c r="G22" s="14">
        <v>25349</v>
      </c>
    </row>
    <row r="23" spans="1:7" ht="15" customHeight="1" x14ac:dyDescent="0.2">
      <c r="A23" s="39" t="s">
        <v>15</v>
      </c>
      <c r="B23" s="12">
        <v>56</v>
      </c>
      <c r="C23" s="12">
        <v>43</v>
      </c>
      <c r="D23" s="12">
        <v>5</v>
      </c>
      <c r="E23" s="12">
        <v>8</v>
      </c>
      <c r="F23" s="12">
        <v>0</v>
      </c>
      <c r="G23" s="12">
        <v>307853.5</v>
      </c>
    </row>
    <row r="24" spans="1:7" x14ac:dyDescent="0.2">
      <c r="A24" s="15" t="s">
        <v>61</v>
      </c>
    </row>
  </sheetData>
  <phoneticPr fontId="0" type="noConversion"/>
  <pageMargins left="0.39370078740157483" right="0.39370078740157483" top="0.59055118110236227" bottom="0.59055118110236227" header="0" footer="0"/>
  <pageSetup paperSize="9" scale="7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4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H26"/>
  <sheetViews>
    <sheetView workbookViewId="0"/>
  </sheetViews>
  <sheetFormatPr baseColWidth="10" defaultRowHeight="12.75" x14ac:dyDescent="0.2"/>
  <cols>
    <col min="1" max="1" width="18.7109375" customWidth="1"/>
    <col min="2" max="8" width="12.5703125" customWidth="1"/>
  </cols>
  <sheetData>
    <row r="1" spans="1:8" ht="15.75" customHeight="1" x14ac:dyDescent="0.2">
      <c r="A1" s="7" t="s">
        <v>183</v>
      </c>
      <c r="B1" s="5"/>
      <c r="C1" s="5"/>
      <c r="D1" s="5"/>
      <c r="E1" s="5"/>
      <c r="F1" s="5"/>
      <c r="G1" s="5"/>
      <c r="H1" s="5"/>
    </row>
    <row r="2" spans="1:8" x14ac:dyDescent="0.2">
      <c r="A2" s="5"/>
      <c r="B2" s="5"/>
      <c r="C2" s="5"/>
      <c r="D2" s="5"/>
      <c r="E2" s="61"/>
      <c r="F2" s="61"/>
      <c r="G2" s="61"/>
      <c r="H2" s="5"/>
    </row>
    <row r="3" spans="1:8" ht="15.4" customHeight="1" x14ac:dyDescent="0.2">
      <c r="A3" s="19"/>
      <c r="B3" s="81"/>
      <c r="C3" s="122" t="s">
        <v>149</v>
      </c>
      <c r="D3" s="122"/>
      <c r="E3" s="122"/>
      <c r="F3" s="122"/>
      <c r="G3" s="122"/>
      <c r="H3" s="122"/>
    </row>
    <row r="4" spans="1:8" ht="15.4" customHeight="1" x14ac:dyDescent="0.2">
      <c r="A4" s="19"/>
      <c r="B4" s="120" t="s">
        <v>65</v>
      </c>
      <c r="C4" s="122" t="s">
        <v>66</v>
      </c>
      <c r="D4" s="123"/>
      <c r="E4" s="122" t="s">
        <v>16</v>
      </c>
      <c r="F4" s="123"/>
      <c r="G4" s="122" t="s">
        <v>69</v>
      </c>
      <c r="H4" s="122"/>
    </row>
    <row r="5" spans="1:8" ht="15.4" customHeight="1" x14ac:dyDescent="0.2">
      <c r="A5" s="21"/>
      <c r="B5" s="121"/>
      <c r="C5" s="79" t="s">
        <v>67</v>
      </c>
      <c r="D5" s="80" t="s">
        <v>68</v>
      </c>
      <c r="E5" s="79" t="s">
        <v>67</v>
      </c>
      <c r="F5" s="80" t="s">
        <v>68</v>
      </c>
      <c r="G5" s="79" t="s">
        <v>67</v>
      </c>
      <c r="H5" s="79" t="s">
        <v>68</v>
      </c>
    </row>
    <row r="6" spans="1:8" ht="15" customHeight="1" x14ac:dyDescent="0.2">
      <c r="A6" s="115" t="s">
        <v>0</v>
      </c>
      <c r="B6" s="114">
        <v>451</v>
      </c>
      <c r="C6" s="114">
        <v>208</v>
      </c>
      <c r="D6" s="116">
        <v>496146</v>
      </c>
      <c r="E6" s="114">
        <v>207</v>
      </c>
      <c r="F6" s="116">
        <v>385550</v>
      </c>
      <c r="G6" s="114">
        <v>36</v>
      </c>
      <c r="H6" s="116">
        <v>49580.5</v>
      </c>
    </row>
    <row r="7" spans="1:8" ht="14.1" customHeight="1" x14ac:dyDescent="0.2">
      <c r="A7" s="39" t="s">
        <v>1</v>
      </c>
      <c r="B7" s="71">
        <v>11</v>
      </c>
      <c r="C7" s="11">
        <v>4</v>
      </c>
      <c r="D7" s="72">
        <v>829</v>
      </c>
      <c r="E7" s="11">
        <v>7</v>
      </c>
      <c r="F7" s="72">
        <v>6207</v>
      </c>
      <c r="G7" s="72">
        <v>0</v>
      </c>
      <c r="H7" s="72">
        <v>0</v>
      </c>
    </row>
    <row r="8" spans="1:8" ht="15" customHeight="1" x14ac:dyDescent="0.2">
      <c r="A8" s="40" t="s">
        <v>56</v>
      </c>
      <c r="B8" s="14">
        <v>34</v>
      </c>
      <c r="C8" s="13">
        <v>22</v>
      </c>
      <c r="D8" s="24">
        <v>6080</v>
      </c>
      <c r="E8" s="13">
        <v>12</v>
      </c>
      <c r="F8" s="24">
        <v>12174</v>
      </c>
      <c r="G8" s="24">
        <v>0</v>
      </c>
      <c r="H8" s="24">
        <v>0</v>
      </c>
    </row>
    <row r="9" spans="1:8" ht="15" customHeight="1" x14ac:dyDescent="0.2">
      <c r="A9" s="39" t="s">
        <v>2</v>
      </c>
      <c r="B9" s="71">
        <v>32</v>
      </c>
      <c r="C9" s="11">
        <v>21</v>
      </c>
      <c r="D9" s="72">
        <v>8979</v>
      </c>
      <c r="E9" s="11">
        <v>11</v>
      </c>
      <c r="F9" s="72">
        <v>17296</v>
      </c>
      <c r="G9" s="72">
        <v>0</v>
      </c>
      <c r="H9" s="72">
        <v>0</v>
      </c>
    </row>
    <row r="10" spans="1:8" ht="15" customHeight="1" x14ac:dyDescent="0.2">
      <c r="A10" s="40" t="s">
        <v>3</v>
      </c>
      <c r="B10" s="14">
        <v>24</v>
      </c>
      <c r="C10" s="13">
        <v>13</v>
      </c>
      <c r="D10" s="24">
        <v>23358</v>
      </c>
      <c r="E10" s="13">
        <v>11</v>
      </c>
      <c r="F10" s="24">
        <v>17744</v>
      </c>
      <c r="G10" s="24">
        <v>0</v>
      </c>
      <c r="H10" s="24">
        <v>0</v>
      </c>
    </row>
    <row r="11" spans="1:8" ht="15" customHeight="1" x14ac:dyDescent="0.2">
      <c r="A11" s="39" t="s">
        <v>57</v>
      </c>
      <c r="B11" s="71">
        <v>29</v>
      </c>
      <c r="C11" s="11">
        <v>14</v>
      </c>
      <c r="D11" s="72">
        <v>43184</v>
      </c>
      <c r="E11" s="11">
        <v>15</v>
      </c>
      <c r="F11" s="72">
        <v>28191</v>
      </c>
      <c r="G11" s="72">
        <v>0</v>
      </c>
      <c r="H11" s="72">
        <v>0</v>
      </c>
    </row>
    <row r="12" spans="1:8" ht="15" customHeight="1" x14ac:dyDescent="0.2">
      <c r="A12" s="40" t="s">
        <v>58</v>
      </c>
      <c r="B12" s="14">
        <v>22</v>
      </c>
      <c r="C12" s="13">
        <v>12</v>
      </c>
      <c r="D12" s="24">
        <v>13538</v>
      </c>
      <c r="E12" s="13">
        <v>10</v>
      </c>
      <c r="F12" s="24">
        <v>43963</v>
      </c>
      <c r="G12" s="24">
        <v>0</v>
      </c>
      <c r="H12" s="24">
        <v>0</v>
      </c>
    </row>
    <row r="13" spans="1:8" ht="15" customHeight="1" x14ac:dyDescent="0.2">
      <c r="A13" s="39" t="s">
        <v>59</v>
      </c>
      <c r="B13" s="71">
        <v>25</v>
      </c>
      <c r="C13" s="11">
        <v>9</v>
      </c>
      <c r="D13" s="72">
        <v>9815</v>
      </c>
      <c r="E13" s="11">
        <v>16</v>
      </c>
      <c r="F13" s="72">
        <v>26994</v>
      </c>
      <c r="G13" s="72">
        <v>0</v>
      </c>
      <c r="H13" s="72">
        <v>0</v>
      </c>
    </row>
    <row r="14" spans="1:8" ht="15" customHeight="1" x14ac:dyDescent="0.2">
      <c r="A14" s="40" t="s">
        <v>4</v>
      </c>
      <c r="B14" s="14">
        <v>20</v>
      </c>
      <c r="C14" s="13">
        <v>11</v>
      </c>
      <c r="D14" s="24">
        <v>4983</v>
      </c>
      <c r="E14" s="13">
        <v>9</v>
      </c>
      <c r="F14" s="24">
        <v>15335</v>
      </c>
      <c r="G14" s="24">
        <v>0</v>
      </c>
      <c r="H14" s="24">
        <v>0</v>
      </c>
    </row>
    <row r="15" spans="1:8" ht="15" customHeight="1" x14ac:dyDescent="0.2">
      <c r="A15" s="39" t="s">
        <v>5</v>
      </c>
      <c r="B15" s="71">
        <v>22</v>
      </c>
      <c r="C15" s="11">
        <v>10</v>
      </c>
      <c r="D15" s="72">
        <v>14504</v>
      </c>
      <c r="E15" s="11">
        <v>12</v>
      </c>
      <c r="F15" s="72">
        <v>18907</v>
      </c>
      <c r="G15" s="72">
        <v>0</v>
      </c>
      <c r="H15" s="72">
        <v>0</v>
      </c>
    </row>
    <row r="16" spans="1:8" ht="15" customHeight="1" x14ac:dyDescent="0.2">
      <c r="A16" s="40" t="s">
        <v>6</v>
      </c>
      <c r="B16" s="14">
        <v>36</v>
      </c>
      <c r="C16" s="13">
        <v>15</v>
      </c>
      <c r="D16" s="24">
        <v>17739</v>
      </c>
      <c r="E16" s="13">
        <v>21</v>
      </c>
      <c r="F16" s="24">
        <v>36621</v>
      </c>
      <c r="G16" s="24">
        <v>0</v>
      </c>
      <c r="H16" s="24">
        <v>0</v>
      </c>
    </row>
    <row r="17" spans="1:8" ht="15" customHeight="1" x14ac:dyDescent="0.2">
      <c r="A17" s="39" t="s">
        <v>7</v>
      </c>
      <c r="B17" s="71">
        <v>35</v>
      </c>
      <c r="C17" s="11">
        <v>14</v>
      </c>
      <c r="D17" s="72">
        <v>43742</v>
      </c>
      <c r="E17" s="11">
        <v>21</v>
      </c>
      <c r="F17" s="72">
        <v>28299</v>
      </c>
      <c r="G17" s="72">
        <v>0</v>
      </c>
      <c r="H17" s="72">
        <v>0</v>
      </c>
    </row>
    <row r="18" spans="1:8" ht="15" customHeight="1" x14ac:dyDescent="0.2">
      <c r="A18" s="40" t="s">
        <v>8</v>
      </c>
      <c r="B18" s="14">
        <v>27</v>
      </c>
      <c r="C18" s="13">
        <v>14</v>
      </c>
      <c r="D18" s="24">
        <v>17390</v>
      </c>
      <c r="E18" s="13">
        <v>13</v>
      </c>
      <c r="F18" s="24">
        <v>16050</v>
      </c>
      <c r="G18" s="24">
        <v>0</v>
      </c>
      <c r="H18" s="24">
        <v>0</v>
      </c>
    </row>
    <row r="19" spans="1:8" ht="15" customHeight="1" x14ac:dyDescent="0.2">
      <c r="A19" s="39" t="s">
        <v>9</v>
      </c>
      <c r="B19" s="71">
        <v>24</v>
      </c>
      <c r="C19" s="11">
        <v>12</v>
      </c>
      <c r="D19" s="72">
        <v>4505</v>
      </c>
      <c r="E19" s="11">
        <v>12</v>
      </c>
      <c r="F19" s="72">
        <v>49811</v>
      </c>
      <c r="G19" s="72">
        <v>0</v>
      </c>
      <c r="H19" s="72">
        <v>0</v>
      </c>
    </row>
    <row r="20" spans="1:8" ht="15" customHeight="1" x14ac:dyDescent="0.2">
      <c r="A20" s="40" t="s">
        <v>10</v>
      </c>
      <c r="B20" s="14">
        <v>8</v>
      </c>
      <c r="C20" s="13">
        <v>4</v>
      </c>
      <c r="D20" s="24">
        <v>7640</v>
      </c>
      <c r="E20" s="13">
        <v>4</v>
      </c>
      <c r="F20" s="24">
        <v>4841</v>
      </c>
      <c r="G20" s="24">
        <v>0</v>
      </c>
      <c r="H20" s="24">
        <v>0</v>
      </c>
    </row>
    <row r="21" spans="1:8" ht="15" customHeight="1" x14ac:dyDescent="0.2">
      <c r="A21" s="39" t="s">
        <v>11</v>
      </c>
      <c r="B21" s="71">
        <v>18</v>
      </c>
      <c r="C21" s="11">
        <v>8</v>
      </c>
      <c r="D21" s="72">
        <v>12003</v>
      </c>
      <c r="E21" s="11">
        <v>10</v>
      </c>
      <c r="F21" s="72">
        <v>16996</v>
      </c>
      <c r="G21" s="72">
        <v>0</v>
      </c>
      <c r="H21" s="72">
        <v>0</v>
      </c>
    </row>
    <row r="22" spans="1:8" ht="15" customHeight="1" x14ac:dyDescent="0.2">
      <c r="A22" s="40" t="s">
        <v>12</v>
      </c>
      <c r="B22" s="14">
        <v>13</v>
      </c>
      <c r="C22" s="13">
        <v>6</v>
      </c>
      <c r="D22" s="24">
        <v>8961</v>
      </c>
      <c r="E22" s="13">
        <v>7</v>
      </c>
      <c r="F22" s="24">
        <v>6746</v>
      </c>
      <c r="G22" s="24">
        <v>0</v>
      </c>
      <c r="H22" s="24">
        <v>0</v>
      </c>
    </row>
    <row r="23" spans="1:8" ht="15" customHeight="1" x14ac:dyDescent="0.2">
      <c r="A23" s="39" t="s">
        <v>13</v>
      </c>
      <c r="B23" s="71">
        <v>5</v>
      </c>
      <c r="C23" s="11">
        <v>3</v>
      </c>
      <c r="D23" s="72">
        <v>6243</v>
      </c>
      <c r="E23" s="11">
        <v>2</v>
      </c>
      <c r="F23" s="72">
        <v>8406</v>
      </c>
      <c r="G23" s="72">
        <v>0</v>
      </c>
      <c r="H23" s="72">
        <v>0</v>
      </c>
    </row>
    <row r="24" spans="1:8" ht="15" customHeight="1" x14ac:dyDescent="0.2">
      <c r="A24" s="40" t="s">
        <v>14</v>
      </c>
      <c r="B24" s="14">
        <v>10</v>
      </c>
      <c r="C24" s="13">
        <v>5</v>
      </c>
      <c r="D24" s="24">
        <v>5942</v>
      </c>
      <c r="E24" s="13">
        <v>5</v>
      </c>
      <c r="F24" s="24">
        <v>19407</v>
      </c>
      <c r="G24" s="24">
        <v>0</v>
      </c>
      <c r="H24" s="24">
        <v>0</v>
      </c>
    </row>
    <row r="25" spans="1:8" ht="15" customHeight="1" x14ac:dyDescent="0.2">
      <c r="A25" s="39" t="s">
        <v>15</v>
      </c>
      <c r="B25" s="71">
        <v>56</v>
      </c>
      <c r="C25" s="11">
        <v>11</v>
      </c>
      <c r="D25" s="72">
        <v>246711</v>
      </c>
      <c r="E25" s="11">
        <v>9</v>
      </c>
      <c r="F25" s="72">
        <v>11562</v>
      </c>
      <c r="G25" s="72">
        <v>36</v>
      </c>
      <c r="H25" s="72">
        <v>49580.5</v>
      </c>
    </row>
    <row r="26" spans="1:8" x14ac:dyDescent="0.2">
      <c r="A26" s="15" t="s">
        <v>61</v>
      </c>
    </row>
  </sheetData>
  <mergeCells count="5">
    <mergeCell ref="B4:B5"/>
    <mergeCell ref="C4:D4"/>
    <mergeCell ref="E4:F4"/>
    <mergeCell ref="C3:H3"/>
    <mergeCell ref="G4:H4"/>
  </mergeCells>
  <phoneticPr fontId="0" type="noConversion"/>
  <pageMargins left="0.39370078740157483" right="0.39370078740157483" top="0.59055118110236227" bottom="0.59055118110236227" header="0" footer="0"/>
  <pageSetup paperSize="9" scale="7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"/>
  <sheetViews>
    <sheetView workbookViewId="0"/>
  </sheetViews>
  <sheetFormatPr baseColWidth="10" defaultColWidth="11.42578125" defaultRowHeight="12.75" x14ac:dyDescent="0.2"/>
  <cols>
    <col min="1" max="1" width="5.5703125" style="49" customWidth="1"/>
    <col min="2" max="2" width="75.7109375" style="49" customWidth="1"/>
    <col min="3" max="3" width="5.5703125" style="49" customWidth="1"/>
    <col min="4" max="16384" width="11.42578125" style="49"/>
  </cols>
  <sheetData/>
  <phoneticPr fontId="4" type="noConversion"/>
  <pageMargins left="0.75" right="0.75" top="1" bottom="1" header="0" footer="0"/>
  <pageSetup paperSize="9" orientation="portrait" horizont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U38"/>
  <sheetViews>
    <sheetView workbookViewId="0"/>
  </sheetViews>
  <sheetFormatPr baseColWidth="10" defaultColWidth="11.42578125" defaultRowHeight="12.75" x14ac:dyDescent="0.2"/>
  <cols>
    <col min="1" max="1" width="20.42578125" style="2" customWidth="1"/>
    <col min="2" max="2" width="13.28515625" style="2" customWidth="1"/>
    <col min="3" max="21" width="7.42578125" style="2" customWidth="1"/>
    <col min="22" max="16384" width="11.42578125" style="2"/>
  </cols>
  <sheetData>
    <row r="1" spans="1:21" ht="15.75" customHeight="1" x14ac:dyDescent="0.2">
      <c r="A1" s="26" t="s">
        <v>184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x14ac:dyDescent="0.2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ht="15" customHeight="1" x14ac:dyDescent="0.2">
      <c r="A3" s="21"/>
      <c r="B3" s="125" t="s">
        <v>70</v>
      </c>
      <c r="C3" s="124" t="s">
        <v>71</v>
      </c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</row>
    <row r="4" spans="1:21" ht="15.4" customHeight="1" x14ac:dyDescent="0.2">
      <c r="A4" s="28"/>
      <c r="B4" s="125"/>
      <c r="C4" s="82" t="s">
        <v>17</v>
      </c>
      <c r="D4" s="82" t="s">
        <v>18</v>
      </c>
      <c r="E4" s="82" t="s">
        <v>19</v>
      </c>
      <c r="F4" s="82" t="s">
        <v>20</v>
      </c>
      <c r="G4" s="82" t="s">
        <v>21</v>
      </c>
      <c r="H4" s="82" t="s">
        <v>22</v>
      </c>
      <c r="I4" s="82" t="s">
        <v>23</v>
      </c>
      <c r="J4" s="82" t="s">
        <v>24</v>
      </c>
      <c r="K4" s="82" t="s">
        <v>25</v>
      </c>
      <c r="L4" s="82" t="s">
        <v>26</v>
      </c>
      <c r="M4" s="82" t="s">
        <v>27</v>
      </c>
      <c r="N4" s="82" t="s">
        <v>28</v>
      </c>
      <c r="O4" s="82" t="s">
        <v>29</v>
      </c>
      <c r="P4" s="82" t="s">
        <v>30</v>
      </c>
      <c r="Q4" s="82" t="s">
        <v>31</v>
      </c>
      <c r="R4" s="82" t="s">
        <v>32</v>
      </c>
      <c r="S4" s="82" t="s">
        <v>33</v>
      </c>
      <c r="T4" s="82" t="s">
        <v>34</v>
      </c>
      <c r="U4" s="82" t="s">
        <v>35</v>
      </c>
    </row>
    <row r="5" spans="1:21" ht="15" customHeight="1" x14ac:dyDescent="0.2">
      <c r="A5" s="117" t="s">
        <v>36</v>
      </c>
      <c r="B5" s="118">
        <v>1310</v>
      </c>
      <c r="C5" s="119">
        <v>24</v>
      </c>
      <c r="D5" s="119">
        <v>83</v>
      </c>
      <c r="E5" s="119">
        <v>87</v>
      </c>
      <c r="F5" s="119">
        <v>64</v>
      </c>
      <c r="G5" s="119">
        <v>85</v>
      </c>
      <c r="H5" s="119">
        <v>85</v>
      </c>
      <c r="I5" s="119">
        <v>70</v>
      </c>
      <c r="J5" s="119">
        <v>56</v>
      </c>
      <c r="K5" s="119">
        <v>56</v>
      </c>
      <c r="L5" s="119">
        <v>109</v>
      </c>
      <c r="M5" s="119">
        <v>116</v>
      </c>
      <c r="N5" s="119">
        <v>73</v>
      </c>
      <c r="O5" s="119">
        <v>80</v>
      </c>
      <c r="P5" s="119">
        <v>32</v>
      </c>
      <c r="Q5" s="119">
        <v>44</v>
      </c>
      <c r="R5" s="119">
        <v>36</v>
      </c>
      <c r="S5" s="119">
        <v>16</v>
      </c>
      <c r="T5" s="119">
        <v>34</v>
      </c>
      <c r="U5" s="119">
        <v>160</v>
      </c>
    </row>
    <row r="6" spans="1:21" ht="15" customHeight="1" x14ac:dyDescent="0.2">
      <c r="A6" s="68" t="s">
        <v>99</v>
      </c>
      <c r="B6" s="69">
        <v>1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  <c r="R6" s="69">
        <v>0</v>
      </c>
      <c r="S6" s="69">
        <v>0</v>
      </c>
      <c r="T6" s="69">
        <v>1</v>
      </c>
      <c r="U6" s="69">
        <v>0</v>
      </c>
    </row>
    <row r="7" spans="1:21" ht="15" customHeight="1" x14ac:dyDescent="0.2">
      <c r="A7" s="56" t="s">
        <v>72</v>
      </c>
      <c r="B7" s="27">
        <v>10</v>
      </c>
      <c r="C7" s="27">
        <v>0</v>
      </c>
      <c r="D7" s="27">
        <v>0</v>
      </c>
      <c r="E7" s="27">
        <v>1</v>
      </c>
      <c r="F7" s="27">
        <v>2</v>
      </c>
      <c r="G7" s="27">
        <v>1</v>
      </c>
      <c r="H7" s="27">
        <v>1</v>
      </c>
      <c r="I7" s="27">
        <v>0</v>
      </c>
      <c r="J7" s="27">
        <v>0</v>
      </c>
      <c r="K7" s="27">
        <v>1</v>
      </c>
      <c r="L7" s="27">
        <v>0</v>
      </c>
      <c r="M7" s="27">
        <v>1</v>
      </c>
      <c r="N7" s="27">
        <v>0</v>
      </c>
      <c r="O7" s="27">
        <v>1</v>
      </c>
      <c r="P7" s="27">
        <v>0</v>
      </c>
      <c r="Q7" s="27">
        <v>0</v>
      </c>
      <c r="R7" s="27">
        <v>0</v>
      </c>
      <c r="S7" s="27">
        <v>0</v>
      </c>
      <c r="T7" s="27">
        <v>1</v>
      </c>
      <c r="U7" s="27">
        <v>1</v>
      </c>
    </row>
    <row r="8" spans="1:21" ht="15" customHeight="1" x14ac:dyDescent="0.2">
      <c r="A8" s="70" t="s">
        <v>73</v>
      </c>
      <c r="B8" s="69">
        <v>1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0</v>
      </c>
      <c r="J8" s="69">
        <v>0</v>
      </c>
      <c r="K8" s="69">
        <v>0</v>
      </c>
      <c r="L8" s="69">
        <v>0</v>
      </c>
      <c r="M8" s="69">
        <v>0</v>
      </c>
      <c r="N8" s="69">
        <v>0</v>
      </c>
      <c r="O8" s="69">
        <v>0</v>
      </c>
      <c r="P8" s="69">
        <v>0</v>
      </c>
      <c r="Q8" s="69">
        <v>0</v>
      </c>
      <c r="R8" s="69">
        <v>0</v>
      </c>
      <c r="S8" s="69">
        <v>0</v>
      </c>
      <c r="T8" s="69">
        <v>1</v>
      </c>
      <c r="U8" s="69">
        <v>0</v>
      </c>
    </row>
    <row r="9" spans="1:21" ht="15" customHeight="1" x14ac:dyDescent="0.2">
      <c r="A9" s="56" t="s">
        <v>74</v>
      </c>
      <c r="B9" s="27">
        <v>218</v>
      </c>
      <c r="C9" s="27">
        <v>4</v>
      </c>
      <c r="D9" s="27">
        <v>10</v>
      </c>
      <c r="E9" s="27">
        <v>14</v>
      </c>
      <c r="F9" s="27">
        <v>13</v>
      </c>
      <c r="G9" s="27">
        <v>19</v>
      </c>
      <c r="H9" s="27">
        <v>18</v>
      </c>
      <c r="I9" s="27">
        <v>21</v>
      </c>
      <c r="J9" s="27">
        <v>8</v>
      </c>
      <c r="K9" s="27">
        <v>9</v>
      </c>
      <c r="L9" s="27">
        <v>17</v>
      </c>
      <c r="M9" s="27">
        <v>25</v>
      </c>
      <c r="N9" s="27">
        <v>14</v>
      </c>
      <c r="O9" s="27">
        <v>9</v>
      </c>
      <c r="P9" s="27">
        <v>4</v>
      </c>
      <c r="Q9" s="27">
        <v>10</v>
      </c>
      <c r="R9" s="27">
        <v>5</v>
      </c>
      <c r="S9" s="27">
        <v>1</v>
      </c>
      <c r="T9" s="27">
        <v>5</v>
      </c>
      <c r="U9" s="27">
        <v>12</v>
      </c>
    </row>
    <row r="10" spans="1:21" ht="15" customHeight="1" x14ac:dyDescent="0.2">
      <c r="A10" s="70" t="s">
        <v>75</v>
      </c>
      <c r="B10" s="69">
        <v>60</v>
      </c>
      <c r="C10" s="69">
        <v>1</v>
      </c>
      <c r="D10" s="69">
        <v>7</v>
      </c>
      <c r="E10" s="69">
        <v>3</v>
      </c>
      <c r="F10" s="69">
        <v>4</v>
      </c>
      <c r="G10" s="69">
        <v>1</v>
      </c>
      <c r="H10" s="69">
        <v>4</v>
      </c>
      <c r="I10" s="69">
        <v>4</v>
      </c>
      <c r="J10" s="69">
        <v>5</v>
      </c>
      <c r="K10" s="69">
        <v>6</v>
      </c>
      <c r="L10" s="69">
        <v>4</v>
      </c>
      <c r="M10" s="69">
        <v>3</v>
      </c>
      <c r="N10" s="69">
        <v>6</v>
      </c>
      <c r="O10" s="69">
        <v>2</v>
      </c>
      <c r="P10" s="69">
        <v>1</v>
      </c>
      <c r="Q10" s="69">
        <v>3</v>
      </c>
      <c r="R10" s="69">
        <v>1</v>
      </c>
      <c r="S10" s="69">
        <v>2</v>
      </c>
      <c r="T10" s="69">
        <v>2</v>
      </c>
      <c r="U10" s="69">
        <v>1</v>
      </c>
    </row>
    <row r="11" spans="1:21" ht="15" customHeight="1" x14ac:dyDescent="0.2">
      <c r="A11" s="40" t="s">
        <v>76</v>
      </c>
      <c r="B11" s="27">
        <v>1</v>
      </c>
      <c r="C11" s="27">
        <v>0</v>
      </c>
      <c r="D11" s="27">
        <v>0</v>
      </c>
      <c r="E11" s="27">
        <v>0</v>
      </c>
      <c r="F11" s="27">
        <v>0</v>
      </c>
      <c r="G11" s="27">
        <v>1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27">
        <v>0</v>
      </c>
      <c r="S11" s="27">
        <v>0</v>
      </c>
      <c r="T11" s="27">
        <v>0</v>
      </c>
      <c r="U11" s="27">
        <v>0</v>
      </c>
    </row>
    <row r="12" spans="1:21" ht="15" customHeight="1" x14ac:dyDescent="0.2">
      <c r="A12" s="39" t="s">
        <v>77</v>
      </c>
      <c r="B12" s="69">
        <v>2</v>
      </c>
      <c r="C12" s="69">
        <v>0</v>
      </c>
      <c r="D12" s="69">
        <v>0</v>
      </c>
      <c r="E12" s="69">
        <v>0</v>
      </c>
      <c r="F12" s="69">
        <v>1</v>
      </c>
      <c r="G12" s="69">
        <v>0</v>
      </c>
      <c r="H12" s="69">
        <v>0</v>
      </c>
      <c r="I12" s="69">
        <v>1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</row>
    <row r="13" spans="1:21" ht="15" customHeight="1" x14ac:dyDescent="0.2">
      <c r="A13" s="40" t="s">
        <v>37</v>
      </c>
      <c r="B13" s="27">
        <v>14</v>
      </c>
      <c r="C13" s="27">
        <v>0</v>
      </c>
      <c r="D13" s="27">
        <v>0</v>
      </c>
      <c r="E13" s="27">
        <v>0</v>
      </c>
      <c r="F13" s="27">
        <v>1</v>
      </c>
      <c r="G13" s="27">
        <v>2</v>
      </c>
      <c r="H13" s="27">
        <v>0</v>
      </c>
      <c r="I13" s="27">
        <v>2</v>
      </c>
      <c r="J13" s="27">
        <v>0</v>
      </c>
      <c r="K13" s="27">
        <v>1</v>
      </c>
      <c r="L13" s="27">
        <v>0</v>
      </c>
      <c r="M13" s="27">
        <v>2</v>
      </c>
      <c r="N13" s="27">
        <v>1</v>
      </c>
      <c r="O13" s="27">
        <v>1</v>
      </c>
      <c r="P13" s="27">
        <v>0</v>
      </c>
      <c r="Q13" s="27">
        <v>1</v>
      </c>
      <c r="R13" s="27">
        <v>1</v>
      </c>
      <c r="S13" s="27">
        <v>0</v>
      </c>
      <c r="T13" s="27">
        <v>1</v>
      </c>
      <c r="U13" s="27">
        <v>1</v>
      </c>
    </row>
    <row r="14" spans="1:21" ht="15" customHeight="1" x14ac:dyDescent="0.2">
      <c r="A14" s="39" t="s">
        <v>78</v>
      </c>
      <c r="B14" s="69">
        <v>2</v>
      </c>
      <c r="C14" s="69">
        <v>0</v>
      </c>
      <c r="D14" s="69">
        <v>0</v>
      </c>
      <c r="E14" s="69">
        <v>1</v>
      </c>
      <c r="F14" s="69">
        <v>0</v>
      </c>
      <c r="G14" s="69">
        <v>0</v>
      </c>
      <c r="H14" s="69">
        <v>0</v>
      </c>
      <c r="I14" s="69">
        <v>0</v>
      </c>
      <c r="J14" s="69">
        <v>0</v>
      </c>
      <c r="K14" s="69">
        <v>0</v>
      </c>
      <c r="L14" s="69">
        <v>1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</row>
    <row r="15" spans="1:21" ht="15" customHeight="1" x14ac:dyDescent="0.2">
      <c r="A15" s="40" t="s">
        <v>79</v>
      </c>
      <c r="B15" s="27">
        <v>3</v>
      </c>
      <c r="C15" s="27">
        <v>0</v>
      </c>
      <c r="D15" s="27">
        <v>0</v>
      </c>
      <c r="E15" s="27">
        <v>0</v>
      </c>
      <c r="F15" s="27">
        <v>1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1</v>
      </c>
      <c r="P15" s="27">
        <v>0</v>
      </c>
      <c r="Q15" s="27">
        <v>0</v>
      </c>
      <c r="R15" s="27">
        <v>0</v>
      </c>
      <c r="S15" s="27">
        <v>0</v>
      </c>
      <c r="T15" s="27">
        <v>1</v>
      </c>
      <c r="U15" s="27">
        <v>0</v>
      </c>
    </row>
    <row r="16" spans="1:21" ht="15" customHeight="1" x14ac:dyDescent="0.2">
      <c r="A16" s="68" t="s">
        <v>38</v>
      </c>
      <c r="B16" s="69">
        <v>4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  <c r="H16" s="69">
        <v>0</v>
      </c>
      <c r="I16" s="69">
        <v>0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1</v>
      </c>
      <c r="Q16" s="69">
        <v>0</v>
      </c>
      <c r="R16" s="69">
        <v>0</v>
      </c>
      <c r="S16" s="69">
        <v>0</v>
      </c>
      <c r="T16" s="69">
        <v>0</v>
      </c>
      <c r="U16" s="69">
        <v>3</v>
      </c>
    </row>
    <row r="17" spans="1:21" ht="15" customHeight="1" x14ac:dyDescent="0.2">
      <c r="A17" s="57" t="s">
        <v>44</v>
      </c>
      <c r="B17" s="27">
        <v>2</v>
      </c>
      <c r="C17" s="27">
        <v>0</v>
      </c>
      <c r="D17" s="27"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1</v>
      </c>
      <c r="M17" s="27">
        <v>1</v>
      </c>
      <c r="N17" s="27">
        <v>0</v>
      </c>
      <c r="O17" s="27">
        <v>0</v>
      </c>
      <c r="P17" s="27">
        <v>0</v>
      </c>
      <c r="Q17" s="27">
        <v>0</v>
      </c>
      <c r="R17" s="27">
        <v>0</v>
      </c>
      <c r="S17" s="27">
        <v>0</v>
      </c>
      <c r="T17" s="27">
        <v>0</v>
      </c>
      <c r="U17" s="27">
        <v>0</v>
      </c>
    </row>
    <row r="18" spans="1:21" ht="15" customHeight="1" x14ac:dyDescent="0.2">
      <c r="A18" s="39" t="s">
        <v>80</v>
      </c>
      <c r="B18" s="69">
        <v>263</v>
      </c>
      <c r="C18" s="69">
        <v>8</v>
      </c>
      <c r="D18" s="69">
        <v>31</v>
      </c>
      <c r="E18" s="69">
        <v>23</v>
      </c>
      <c r="F18" s="69">
        <v>12</v>
      </c>
      <c r="G18" s="69">
        <v>17</v>
      </c>
      <c r="H18" s="69">
        <v>23</v>
      </c>
      <c r="I18" s="69">
        <v>14</v>
      </c>
      <c r="J18" s="69">
        <v>12</v>
      </c>
      <c r="K18" s="69">
        <v>10</v>
      </c>
      <c r="L18" s="69">
        <v>22</v>
      </c>
      <c r="M18" s="69">
        <v>22</v>
      </c>
      <c r="N18" s="69">
        <v>14</v>
      </c>
      <c r="O18" s="69">
        <v>17</v>
      </c>
      <c r="P18" s="69">
        <v>7</v>
      </c>
      <c r="Q18" s="69">
        <v>7</v>
      </c>
      <c r="R18" s="69">
        <v>9</v>
      </c>
      <c r="S18" s="69">
        <v>1</v>
      </c>
      <c r="T18" s="69">
        <v>7</v>
      </c>
      <c r="U18" s="69">
        <v>7</v>
      </c>
    </row>
    <row r="19" spans="1:21" ht="15" customHeight="1" x14ac:dyDescent="0.2">
      <c r="A19" s="57" t="s">
        <v>81</v>
      </c>
      <c r="B19" s="27">
        <v>3</v>
      </c>
      <c r="C19" s="27">
        <v>0</v>
      </c>
      <c r="D19" s="27">
        <v>0</v>
      </c>
      <c r="E19" s="27">
        <v>0</v>
      </c>
      <c r="F19" s="27">
        <v>1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1</v>
      </c>
      <c r="M19" s="27">
        <v>1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</row>
    <row r="20" spans="1:21" ht="15" customHeight="1" x14ac:dyDescent="0.2">
      <c r="A20" s="68" t="s">
        <v>50</v>
      </c>
      <c r="B20" s="69">
        <v>31</v>
      </c>
      <c r="C20" s="69">
        <v>1</v>
      </c>
      <c r="D20" s="69">
        <v>3</v>
      </c>
      <c r="E20" s="69">
        <v>3</v>
      </c>
      <c r="F20" s="69">
        <v>1</v>
      </c>
      <c r="G20" s="69">
        <v>4</v>
      </c>
      <c r="H20" s="69">
        <v>3</v>
      </c>
      <c r="I20" s="69">
        <v>0</v>
      </c>
      <c r="J20" s="69">
        <v>2</v>
      </c>
      <c r="K20" s="69">
        <v>1</v>
      </c>
      <c r="L20" s="69">
        <v>2</v>
      </c>
      <c r="M20" s="69">
        <v>5</v>
      </c>
      <c r="N20" s="69">
        <v>0</v>
      </c>
      <c r="O20" s="69">
        <v>4</v>
      </c>
      <c r="P20" s="69">
        <v>0</v>
      </c>
      <c r="Q20" s="69">
        <v>1</v>
      </c>
      <c r="R20" s="69">
        <v>1</v>
      </c>
      <c r="S20" s="69">
        <v>0</v>
      </c>
      <c r="T20" s="69">
        <v>0</v>
      </c>
      <c r="U20" s="69">
        <v>0</v>
      </c>
    </row>
    <row r="21" spans="1:21" ht="15" customHeight="1" x14ac:dyDescent="0.2">
      <c r="A21" s="57" t="s">
        <v>43</v>
      </c>
      <c r="B21" s="27">
        <v>7</v>
      </c>
      <c r="C21" s="27">
        <v>0</v>
      </c>
      <c r="D21" s="27">
        <v>0</v>
      </c>
      <c r="E21" s="27">
        <v>2</v>
      </c>
      <c r="F21" s="27">
        <v>1</v>
      </c>
      <c r="G21" s="27">
        <v>0</v>
      </c>
      <c r="H21" s="27">
        <v>0</v>
      </c>
      <c r="I21" s="27">
        <v>1</v>
      </c>
      <c r="J21" s="27">
        <v>0</v>
      </c>
      <c r="K21" s="27">
        <v>0</v>
      </c>
      <c r="L21" s="27">
        <v>1</v>
      </c>
      <c r="M21" s="27">
        <v>1</v>
      </c>
      <c r="N21" s="27">
        <v>0</v>
      </c>
      <c r="O21" s="27">
        <v>1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</row>
    <row r="22" spans="1:21" ht="15" customHeight="1" x14ac:dyDescent="0.2">
      <c r="A22" s="68" t="s">
        <v>82</v>
      </c>
      <c r="B22" s="69">
        <v>229</v>
      </c>
      <c r="C22" s="69">
        <v>3</v>
      </c>
      <c r="D22" s="69">
        <v>2</v>
      </c>
      <c r="E22" s="69">
        <v>10</v>
      </c>
      <c r="F22" s="69">
        <v>15</v>
      </c>
      <c r="G22" s="69">
        <v>16</v>
      </c>
      <c r="H22" s="69">
        <v>12</v>
      </c>
      <c r="I22" s="69">
        <v>16</v>
      </c>
      <c r="J22" s="69">
        <v>7</v>
      </c>
      <c r="K22" s="69">
        <v>11</v>
      </c>
      <c r="L22" s="69">
        <v>24</v>
      </c>
      <c r="M22" s="69">
        <v>27</v>
      </c>
      <c r="N22" s="69">
        <v>13</v>
      </c>
      <c r="O22" s="69">
        <v>16</v>
      </c>
      <c r="P22" s="69">
        <v>7</v>
      </c>
      <c r="Q22" s="69">
        <v>12</v>
      </c>
      <c r="R22" s="69">
        <v>6</v>
      </c>
      <c r="S22" s="69">
        <v>3</v>
      </c>
      <c r="T22" s="69">
        <v>7</v>
      </c>
      <c r="U22" s="69">
        <v>22</v>
      </c>
    </row>
    <row r="23" spans="1:21" ht="15" customHeight="1" x14ac:dyDescent="0.2">
      <c r="A23" s="57" t="s">
        <v>83</v>
      </c>
      <c r="B23" s="27">
        <v>1</v>
      </c>
      <c r="C23" s="27">
        <v>0</v>
      </c>
      <c r="D23" s="27"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  <c r="R23" s="27">
        <v>0</v>
      </c>
      <c r="S23" s="27">
        <v>0</v>
      </c>
      <c r="T23" s="27">
        <v>0</v>
      </c>
      <c r="U23" s="27">
        <v>1</v>
      </c>
    </row>
    <row r="24" spans="1:21" ht="15" customHeight="1" x14ac:dyDescent="0.2">
      <c r="A24" s="68" t="s">
        <v>53</v>
      </c>
      <c r="B24" s="69">
        <v>1</v>
      </c>
      <c r="C24" s="69">
        <v>0</v>
      </c>
      <c r="D24" s="69">
        <v>0</v>
      </c>
      <c r="E24" s="69">
        <v>1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  <c r="R24" s="69">
        <v>0</v>
      </c>
      <c r="S24" s="69">
        <v>0</v>
      </c>
      <c r="T24" s="69">
        <v>0</v>
      </c>
      <c r="U24" s="69">
        <v>0</v>
      </c>
    </row>
    <row r="25" spans="1:21" ht="15" customHeight="1" x14ac:dyDescent="0.2">
      <c r="A25" s="58" t="s">
        <v>84</v>
      </c>
      <c r="B25" s="27">
        <v>1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1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</row>
    <row r="26" spans="1:21" ht="15" customHeight="1" x14ac:dyDescent="0.2">
      <c r="A26" s="68" t="s">
        <v>54</v>
      </c>
      <c r="B26" s="69">
        <v>5</v>
      </c>
      <c r="C26" s="69">
        <v>0</v>
      </c>
      <c r="D26" s="69">
        <v>0</v>
      </c>
      <c r="E26" s="69">
        <v>1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1</v>
      </c>
      <c r="L26" s="69">
        <v>0</v>
      </c>
      <c r="M26" s="69">
        <v>0</v>
      </c>
      <c r="N26" s="69">
        <v>0</v>
      </c>
      <c r="O26" s="69">
        <v>1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2</v>
      </c>
    </row>
    <row r="27" spans="1:21" ht="15" customHeight="1" x14ac:dyDescent="0.2">
      <c r="A27" s="57" t="s">
        <v>85</v>
      </c>
      <c r="B27" s="27">
        <v>134</v>
      </c>
      <c r="C27" s="27">
        <v>1</v>
      </c>
      <c r="D27" s="27">
        <v>8</v>
      </c>
      <c r="E27" s="27">
        <v>9</v>
      </c>
      <c r="F27" s="27">
        <v>5</v>
      </c>
      <c r="G27" s="27">
        <v>4</v>
      </c>
      <c r="H27" s="27">
        <v>5</v>
      </c>
      <c r="I27" s="27">
        <v>5</v>
      </c>
      <c r="J27" s="27">
        <v>4</v>
      </c>
      <c r="K27" s="27">
        <v>3</v>
      </c>
      <c r="L27" s="27">
        <v>8</v>
      </c>
      <c r="M27" s="27">
        <v>4</v>
      </c>
      <c r="N27" s="27">
        <v>7</v>
      </c>
      <c r="O27" s="27">
        <v>4</v>
      </c>
      <c r="P27" s="27">
        <v>4</v>
      </c>
      <c r="Q27" s="27">
        <v>4</v>
      </c>
      <c r="R27" s="27">
        <v>4</v>
      </c>
      <c r="S27" s="27">
        <v>2</v>
      </c>
      <c r="T27" s="27">
        <v>2</v>
      </c>
      <c r="U27" s="27">
        <v>51</v>
      </c>
    </row>
    <row r="28" spans="1:21" ht="15" customHeight="1" x14ac:dyDescent="0.2">
      <c r="A28" s="68" t="s">
        <v>86</v>
      </c>
      <c r="B28" s="69">
        <v>12</v>
      </c>
      <c r="C28" s="69">
        <v>0</v>
      </c>
      <c r="D28" s="69">
        <v>0</v>
      </c>
      <c r="E28" s="69">
        <v>0</v>
      </c>
      <c r="F28" s="69">
        <v>0</v>
      </c>
      <c r="G28" s="69">
        <v>2</v>
      </c>
      <c r="H28" s="69">
        <v>0</v>
      </c>
      <c r="I28" s="69">
        <v>0</v>
      </c>
      <c r="J28" s="69">
        <v>1</v>
      </c>
      <c r="K28" s="69">
        <v>0</v>
      </c>
      <c r="L28" s="69">
        <v>2</v>
      </c>
      <c r="M28" s="69">
        <v>1</v>
      </c>
      <c r="N28" s="69">
        <v>0</v>
      </c>
      <c r="O28" s="69">
        <v>2</v>
      </c>
      <c r="P28" s="69">
        <v>3</v>
      </c>
      <c r="Q28" s="69">
        <v>0</v>
      </c>
      <c r="R28" s="69">
        <v>0</v>
      </c>
      <c r="S28" s="69">
        <v>1</v>
      </c>
      <c r="T28" s="69">
        <v>0</v>
      </c>
      <c r="U28" s="69">
        <v>0</v>
      </c>
    </row>
    <row r="29" spans="1:21" ht="15" customHeight="1" x14ac:dyDescent="0.2">
      <c r="A29" s="57" t="s">
        <v>87</v>
      </c>
      <c r="B29" s="27">
        <v>59</v>
      </c>
      <c r="C29" s="27">
        <v>1</v>
      </c>
      <c r="D29" s="27">
        <v>0</v>
      </c>
      <c r="E29" s="27">
        <v>0</v>
      </c>
      <c r="F29" s="27">
        <v>0</v>
      </c>
      <c r="G29" s="27">
        <v>2</v>
      </c>
      <c r="H29" s="27">
        <v>1</v>
      </c>
      <c r="I29" s="27">
        <v>1</v>
      </c>
      <c r="J29" s="27">
        <v>3</v>
      </c>
      <c r="K29" s="27">
        <v>6</v>
      </c>
      <c r="L29" s="27">
        <v>6</v>
      </c>
      <c r="M29" s="27">
        <v>6</v>
      </c>
      <c r="N29" s="27">
        <v>2</v>
      </c>
      <c r="O29" s="27">
        <v>1</v>
      </c>
      <c r="P29" s="27">
        <v>1</v>
      </c>
      <c r="Q29" s="27">
        <v>0</v>
      </c>
      <c r="R29" s="27">
        <v>1</v>
      </c>
      <c r="S29" s="27">
        <v>5</v>
      </c>
      <c r="T29" s="27">
        <v>3</v>
      </c>
      <c r="U29" s="27">
        <v>20</v>
      </c>
    </row>
    <row r="30" spans="1:21" ht="15" customHeight="1" x14ac:dyDescent="0.2">
      <c r="A30" s="68" t="s">
        <v>46</v>
      </c>
      <c r="B30" s="69">
        <v>15</v>
      </c>
      <c r="C30" s="69">
        <v>0</v>
      </c>
      <c r="D30" s="69">
        <v>1</v>
      </c>
      <c r="E30" s="69">
        <v>3</v>
      </c>
      <c r="F30" s="69">
        <v>1</v>
      </c>
      <c r="G30" s="69">
        <v>2</v>
      </c>
      <c r="H30" s="69">
        <v>1</v>
      </c>
      <c r="I30" s="69">
        <v>1</v>
      </c>
      <c r="J30" s="69">
        <v>1</v>
      </c>
      <c r="K30" s="69">
        <v>1</v>
      </c>
      <c r="L30" s="69">
        <v>0</v>
      </c>
      <c r="M30" s="69">
        <v>1</v>
      </c>
      <c r="N30" s="69">
        <v>0</v>
      </c>
      <c r="O30" s="69">
        <v>3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</row>
    <row r="31" spans="1:21" ht="15" customHeight="1" x14ac:dyDescent="0.2">
      <c r="A31" s="57" t="s">
        <v>88</v>
      </c>
      <c r="B31" s="27">
        <v>8</v>
      </c>
      <c r="C31" s="27">
        <v>0</v>
      </c>
      <c r="D31" s="27">
        <v>0</v>
      </c>
      <c r="E31" s="27">
        <v>0</v>
      </c>
      <c r="F31" s="27">
        <v>0</v>
      </c>
      <c r="G31" s="27">
        <v>3</v>
      </c>
      <c r="H31" s="27">
        <v>0</v>
      </c>
      <c r="I31" s="27">
        <v>1</v>
      </c>
      <c r="J31" s="27">
        <v>1</v>
      </c>
      <c r="K31" s="27">
        <v>1</v>
      </c>
      <c r="L31" s="27">
        <v>0</v>
      </c>
      <c r="M31" s="27">
        <v>0</v>
      </c>
      <c r="N31" s="27">
        <v>1</v>
      </c>
      <c r="O31" s="27">
        <v>0</v>
      </c>
      <c r="P31" s="27">
        <v>0</v>
      </c>
      <c r="Q31" s="27">
        <v>1</v>
      </c>
      <c r="R31" s="27">
        <v>0</v>
      </c>
      <c r="S31" s="27">
        <v>0</v>
      </c>
      <c r="T31" s="27">
        <v>0</v>
      </c>
      <c r="U31" s="27">
        <v>0</v>
      </c>
    </row>
    <row r="32" spans="1:21" ht="15" customHeight="1" x14ac:dyDescent="0.2">
      <c r="A32" s="68" t="s">
        <v>89</v>
      </c>
      <c r="B32" s="69">
        <v>2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1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1</v>
      </c>
      <c r="U32" s="69">
        <v>0</v>
      </c>
    </row>
    <row r="33" spans="1:21" ht="15" customHeight="1" x14ac:dyDescent="0.2">
      <c r="A33" s="57" t="s">
        <v>90</v>
      </c>
      <c r="B33" s="27">
        <v>5</v>
      </c>
      <c r="C33" s="27">
        <v>0</v>
      </c>
      <c r="D33" s="27">
        <v>0</v>
      </c>
      <c r="E33" s="27">
        <v>0</v>
      </c>
      <c r="F33" s="27">
        <v>0</v>
      </c>
      <c r="G33" s="27">
        <v>2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2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1</v>
      </c>
    </row>
    <row r="34" spans="1:21" ht="15" customHeight="1" x14ac:dyDescent="0.2">
      <c r="A34" s="39" t="s">
        <v>60</v>
      </c>
      <c r="B34" s="69">
        <v>15</v>
      </c>
      <c r="C34" s="69">
        <v>1</v>
      </c>
      <c r="D34" s="69">
        <v>2</v>
      </c>
      <c r="E34" s="69">
        <v>0</v>
      </c>
      <c r="F34" s="69">
        <v>0</v>
      </c>
      <c r="G34" s="69">
        <v>0</v>
      </c>
      <c r="H34" s="69">
        <v>1</v>
      </c>
      <c r="I34" s="69">
        <v>0</v>
      </c>
      <c r="J34" s="69">
        <v>1</v>
      </c>
      <c r="K34" s="69">
        <v>0</v>
      </c>
      <c r="L34" s="69">
        <v>7</v>
      </c>
      <c r="M34" s="69">
        <v>1</v>
      </c>
      <c r="N34" s="69">
        <v>0</v>
      </c>
      <c r="O34" s="69">
        <v>0</v>
      </c>
      <c r="P34" s="69">
        <v>1</v>
      </c>
      <c r="Q34" s="69">
        <v>0</v>
      </c>
      <c r="R34" s="69">
        <v>0</v>
      </c>
      <c r="S34" s="69">
        <v>0</v>
      </c>
      <c r="T34" s="69">
        <v>0</v>
      </c>
      <c r="U34" s="69">
        <v>1</v>
      </c>
    </row>
    <row r="35" spans="1:21" ht="15" customHeight="1" x14ac:dyDescent="0.2">
      <c r="A35" s="57" t="s">
        <v>42</v>
      </c>
      <c r="B35" s="27">
        <v>2</v>
      </c>
      <c r="C35" s="27">
        <v>0</v>
      </c>
      <c r="D35" s="27">
        <v>1</v>
      </c>
      <c r="E35" s="27">
        <v>0</v>
      </c>
      <c r="F35" s="27">
        <v>0</v>
      </c>
      <c r="G35" s="27">
        <v>0</v>
      </c>
      <c r="H35" s="27">
        <v>1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</row>
    <row r="36" spans="1:21" ht="15" customHeight="1" x14ac:dyDescent="0.2">
      <c r="A36" s="68" t="s">
        <v>55</v>
      </c>
      <c r="B36" s="69">
        <v>72</v>
      </c>
      <c r="C36" s="69">
        <v>0</v>
      </c>
      <c r="D36" s="69">
        <v>0</v>
      </c>
      <c r="E36" s="69">
        <v>1</v>
      </c>
      <c r="F36" s="69">
        <v>0</v>
      </c>
      <c r="G36" s="69">
        <v>4</v>
      </c>
      <c r="H36" s="69">
        <v>4</v>
      </c>
      <c r="I36" s="69">
        <v>0</v>
      </c>
      <c r="J36" s="69">
        <v>0</v>
      </c>
      <c r="K36" s="69">
        <v>0</v>
      </c>
      <c r="L36" s="69">
        <v>8</v>
      </c>
      <c r="M36" s="69">
        <v>7</v>
      </c>
      <c r="N36" s="69">
        <v>10</v>
      </c>
      <c r="O36" s="69">
        <v>2</v>
      </c>
      <c r="P36" s="69">
        <v>1</v>
      </c>
      <c r="Q36" s="69">
        <v>0</v>
      </c>
      <c r="R36" s="69">
        <v>1</v>
      </c>
      <c r="S36" s="69">
        <v>1</v>
      </c>
      <c r="T36" s="69">
        <v>0</v>
      </c>
      <c r="U36" s="69">
        <v>33</v>
      </c>
    </row>
    <row r="37" spans="1:21" ht="15" customHeight="1" x14ac:dyDescent="0.2">
      <c r="A37" s="57" t="s">
        <v>91</v>
      </c>
      <c r="B37" s="27">
        <v>127</v>
      </c>
      <c r="C37" s="27">
        <v>4</v>
      </c>
      <c r="D37" s="27">
        <v>18</v>
      </c>
      <c r="E37" s="27">
        <v>15</v>
      </c>
      <c r="F37" s="27">
        <v>6</v>
      </c>
      <c r="G37" s="27">
        <v>5</v>
      </c>
      <c r="H37" s="27">
        <v>11</v>
      </c>
      <c r="I37" s="27">
        <v>3</v>
      </c>
      <c r="J37" s="27">
        <v>11</v>
      </c>
      <c r="K37" s="27">
        <v>5</v>
      </c>
      <c r="L37" s="27">
        <v>3</v>
      </c>
      <c r="M37" s="27">
        <v>8</v>
      </c>
      <c r="N37" s="27">
        <v>5</v>
      </c>
      <c r="O37" s="27">
        <v>13</v>
      </c>
      <c r="P37" s="27">
        <v>2</v>
      </c>
      <c r="Q37" s="27">
        <v>5</v>
      </c>
      <c r="R37" s="27">
        <v>7</v>
      </c>
      <c r="S37" s="27">
        <v>0</v>
      </c>
      <c r="T37" s="27">
        <v>2</v>
      </c>
      <c r="U37" s="27">
        <v>4</v>
      </c>
    </row>
    <row r="38" spans="1:21" x14ac:dyDescent="0.2">
      <c r="A38" s="15" t="s">
        <v>61</v>
      </c>
    </row>
  </sheetData>
  <mergeCells count="2">
    <mergeCell ref="C3:U3"/>
    <mergeCell ref="B3:B4"/>
  </mergeCells>
  <phoneticPr fontId="0" type="noConversion"/>
  <pageMargins left="0.39370078740157483" right="0.39370078740157483" top="0.59055118110236227" bottom="0.59055118110236227" header="0" footer="0"/>
  <pageSetup paperSize="9" scale="49" fitToHeight="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L48"/>
  <sheetViews>
    <sheetView zoomScaleNormal="100" workbookViewId="0"/>
  </sheetViews>
  <sheetFormatPr baseColWidth="10" defaultRowHeight="12.75" x14ac:dyDescent="0.2"/>
  <cols>
    <col min="1" max="1" width="46.42578125" customWidth="1"/>
    <col min="2" max="3" width="11" customWidth="1"/>
    <col min="5" max="5" width="2.28515625" customWidth="1"/>
    <col min="6" max="6" width="47" bestFit="1" customWidth="1"/>
    <col min="7" max="8" width="10.5703125" customWidth="1"/>
  </cols>
  <sheetData>
    <row r="1" spans="1:11" ht="15.75" customHeight="1" x14ac:dyDescent="0.25">
      <c r="A1" s="7" t="s">
        <v>283</v>
      </c>
      <c r="B1" s="8"/>
      <c r="C1" s="8"/>
      <c r="D1" s="5"/>
      <c r="E1" s="5"/>
      <c r="F1" s="9"/>
      <c r="G1" s="9"/>
      <c r="H1" s="9"/>
      <c r="I1" s="9"/>
      <c r="J1" s="5"/>
    </row>
    <row r="2" spans="1:11" x14ac:dyDescent="0.2">
      <c r="A2" s="5"/>
      <c r="B2" s="5"/>
      <c r="C2" s="5"/>
      <c r="D2" s="9"/>
      <c r="E2" s="5"/>
      <c r="F2" s="5"/>
      <c r="G2" s="5"/>
      <c r="H2" s="5"/>
      <c r="I2" s="9"/>
      <c r="J2" s="5"/>
    </row>
    <row r="3" spans="1:11" s="86" customFormat="1" ht="15.75" customHeight="1" x14ac:dyDescent="0.2">
      <c r="A3" s="83" t="s">
        <v>110</v>
      </c>
      <c r="B3" s="83"/>
      <c r="C3" s="83" t="s">
        <v>266</v>
      </c>
      <c r="D3" s="83" t="s">
        <v>47</v>
      </c>
      <c r="E3" s="83"/>
      <c r="F3" s="83" t="s">
        <v>110</v>
      </c>
      <c r="G3" s="83"/>
      <c r="H3" s="83" t="s">
        <v>266</v>
      </c>
      <c r="I3" s="83" t="s">
        <v>47</v>
      </c>
      <c r="J3" s="83" t="s">
        <v>152</v>
      </c>
    </row>
    <row r="4" spans="1:11" ht="15" customHeight="1" x14ac:dyDescent="0.2">
      <c r="A4" s="74" t="s">
        <v>271</v>
      </c>
      <c r="B4" s="74"/>
      <c r="C4" s="74"/>
      <c r="D4" s="75">
        <f>SUM(D5:D46)</f>
        <v>9271514</v>
      </c>
      <c r="E4" s="30"/>
      <c r="F4" s="74" t="s">
        <v>272</v>
      </c>
      <c r="G4" s="74"/>
      <c r="H4" s="74"/>
      <c r="I4" s="75">
        <f>SUM(I5:I19)</f>
        <v>649376</v>
      </c>
      <c r="J4" s="75">
        <f>SUM(J5:J20)</f>
        <v>5812</v>
      </c>
      <c r="K4" s="4"/>
    </row>
    <row r="5" spans="1:11" ht="15" customHeight="1" x14ac:dyDescent="0.2">
      <c r="A5" s="39" t="s">
        <v>113</v>
      </c>
      <c r="B5" s="67" t="s">
        <v>267</v>
      </c>
      <c r="C5" s="67" t="s">
        <v>267</v>
      </c>
      <c r="D5" s="32">
        <v>447153</v>
      </c>
      <c r="E5" s="32"/>
      <c r="F5" s="39" t="s">
        <v>256</v>
      </c>
      <c r="G5" s="67" t="s">
        <v>268</v>
      </c>
      <c r="H5" s="67" t="s">
        <v>269</v>
      </c>
      <c r="I5" s="32">
        <v>59280</v>
      </c>
      <c r="J5" s="41">
        <v>570</v>
      </c>
    </row>
    <row r="6" spans="1:11" ht="15" customHeight="1" x14ac:dyDescent="0.2">
      <c r="A6" s="40" t="s">
        <v>154</v>
      </c>
      <c r="B6" s="105" t="s">
        <v>267</v>
      </c>
      <c r="C6" s="105" t="s">
        <v>267</v>
      </c>
      <c r="D6" s="30">
        <v>630574</v>
      </c>
      <c r="E6" s="30"/>
      <c r="F6" s="40" t="s">
        <v>257</v>
      </c>
      <c r="G6" s="105" t="s">
        <v>268</v>
      </c>
      <c r="H6" s="105" t="s">
        <v>269</v>
      </c>
      <c r="I6" s="30">
        <v>100984</v>
      </c>
      <c r="J6" s="42">
        <v>971</v>
      </c>
    </row>
    <row r="7" spans="1:11" ht="15" customHeight="1" x14ac:dyDescent="0.2">
      <c r="A7" s="39" t="s">
        <v>132</v>
      </c>
      <c r="B7" s="67" t="s">
        <v>267</v>
      </c>
      <c r="C7" s="67" t="s">
        <v>267</v>
      </c>
      <c r="D7" s="32">
        <v>132977</v>
      </c>
      <c r="E7" s="32"/>
      <c r="F7" s="39" t="s">
        <v>258</v>
      </c>
      <c r="G7" s="67" t="s">
        <v>268</v>
      </c>
      <c r="H7" s="67" t="s">
        <v>269</v>
      </c>
      <c r="I7" s="32">
        <v>46280</v>
      </c>
      <c r="J7" s="41">
        <v>445</v>
      </c>
    </row>
    <row r="8" spans="1:11" ht="15" customHeight="1" x14ac:dyDescent="0.2">
      <c r="A8" s="40" t="s">
        <v>164</v>
      </c>
      <c r="B8" s="105" t="s">
        <v>267</v>
      </c>
      <c r="C8" s="105" t="s">
        <v>267</v>
      </c>
      <c r="D8" s="30">
        <v>424111</v>
      </c>
      <c r="E8" s="30"/>
      <c r="F8" s="40" t="s">
        <v>130</v>
      </c>
      <c r="G8" s="105" t="s">
        <v>268</v>
      </c>
      <c r="H8" s="105" t="s">
        <v>269</v>
      </c>
      <c r="I8" s="30">
        <v>38064</v>
      </c>
      <c r="J8" s="42">
        <v>366</v>
      </c>
    </row>
    <row r="9" spans="1:11" ht="15" customHeight="1" x14ac:dyDescent="0.2">
      <c r="A9" s="39" t="s">
        <v>114</v>
      </c>
      <c r="B9" s="67" t="s">
        <v>267</v>
      </c>
      <c r="C9" s="67" t="s">
        <v>267</v>
      </c>
      <c r="D9" s="32">
        <v>58704</v>
      </c>
      <c r="E9" s="32"/>
      <c r="F9" s="39" t="s">
        <v>259</v>
      </c>
      <c r="G9" s="67" t="s">
        <v>268</v>
      </c>
      <c r="H9" s="67" t="s">
        <v>269</v>
      </c>
      <c r="I9" s="32">
        <v>68640</v>
      </c>
      <c r="J9" s="41">
        <v>348</v>
      </c>
    </row>
    <row r="10" spans="1:11" ht="15" customHeight="1" x14ac:dyDescent="0.2">
      <c r="A10" s="40" t="s">
        <v>254</v>
      </c>
      <c r="B10" s="105" t="s">
        <v>267</v>
      </c>
      <c r="C10" s="105" t="s">
        <v>267</v>
      </c>
      <c r="D10" s="30">
        <v>158594</v>
      </c>
      <c r="E10" s="30"/>
      <c r="F10" s="40" t="s">
        <v>144</v>
      </c>
      <c r="G10" s="105" t="s">
        <v>268</v>
      </c>
      <c r="H10" s="105" t="s">
        <v>269</v>
      </c>
      <c r="I10" s="30">
        <v>49088</v>
      </c>
      <c r="J10" s="42">
        <v>472</v>
      </c>
    </row>
    <row r="11" spans="1:11" ht="15" customHeight="1" x14ac:dyDescent="0.2">
      <c r="A11" s="39" t="s">
        <v>133</v>
      </c>
      <c r="B11" s="67" t="s">
        <v>267</v>
      </c>
      <c r="C11" s="67" t="s">
        <v>267</v>
      </c>
      <c r="D11" s="32">
        <v>81826</v>
      </c>
      <c r="E11" s="32"/>
      <c r="F11" s="39" t="s">
        <v>260</v>
      </c>
      <c r="G11" s="67" t="s">
        <v>268</v>
      </c>
      <c r="H11" s="67" t="s">
        <v>269</v>
      </c>
      <c r="I11" s="32">
        <v>47424</v>
      </c>
      <c r="J11" s="41">
        <v>336</v>
      </c>
    </row>
    <row r="12" spans="1:11" ht="15" customHeight="1" x14ac:dyDescent="0.2">
      <c r="A12" s="40" t="s">
        <v>134</v>
      </c>
      <c r="B12" s="105" t="s">
        <v>267</v>
      </c>
      <c r="C12" s="105" t="s">
        <v>267</v>
      </c>
      <c r="D12" s="30">
        <v>389025</v>
      </c>
      <c r="E12" s="30"/>
      <c r="F12" s="40" t="s">
        <v>51</v>
      </c>
      <c r="G12" s="105" t="s">
        <v>268</v>
      </c>
      <c r="H12" s="105" t="s">
        <v>269</v>
      </c>
      <c r="I12" s="30">
        <v>17160</v>
      </c>
      <c r="J12" s="42">
        <v>165</v>
      </c>
    </row>
    <row r="13" spans="1:11" ht="15" customHeight="1" x14ac:dyDescent="0.2">
      <c r="A13" s="39" t="s">
        <v>112</v>
      </c>
      <c r="B13" s="67" t="s">
        <v>267</v>
      </c>
      <c r="C13" s="67" t="s">
        <v>267</v>
      </c>
      <c r="D13" s="32">
        <v>52039</v>
      </c>
      <c r="E13" s="32"/>
      <c r="F13" s="39" t="s">
        <v>261</v>
      </c>
      <c r="G13" s="67" t="s">
        <v>268</v>
      </c>
      <c r="H13" s="67" t="s">
        <v>269</v>
      </c>
      <c r="I13" s="41">
        <v>19656</v>
      </c>
      <c r="J13" s="41">
        <v>189</v>
      </c>
    </row>
    <row r="14" spans="1:11" ht="15" customHeight="1" x14ac:dyDescent="0.2">
      <c r="A14" s="40" t="s">
        <v>138</v>
      </c>
      <c r="B14" s="105" t="s">
        <v>267</v>
      </c>
      <c r="C14" s="105" t="s">
        <v>267</v>
      </c>
      <c r="D14" s="30">
        <v>1292</v>
      </c>
      <c r="E14" s="30"/>
      <c r="F14" s="40" t="s">
        <v>111</v>
      </c>
      <c r="G14" s="105" t="s">
        <v>268</v>
      </c>
      <c r="H14" s="105" t="s">
        <v>269</v>
      </c>
      <c r="I14" s="42">
        <v>5720</v>
      </c>
      <c r="J14" s="42">
        <v>55</v>
      </c>
    </row>
    <row r="15" spans="1:11" ht="15" customHeight="1" x14ac:dyDescent="0.2">
      <c r="A15" s="39" t="s">
        <v>190</v>
      </c>
      <c r="B15" s="67" t="s">
        <v>267</v>
      </c>
      <c r="C15" s="67" t="s">
        <v>267</v>
      </c>
      <c r="D15" s="32">
        <v>36203</v>
      </c>
      <c r="E15" s="32"/>
      <c r="F15" s="39" t="s">
        <v>139</v>
      </c>
      <c r="G15" s="67" t="s">
        <v>268</v>
      </c>
      <c r="H15" s="67" t="s">
        <v>269</v>
      </c>
      <c r="I15" s="41">
        <v>30992</v>
      </c>
      <c r="J15" s="41">
        <v>298</v>
      </c>
    </row>
    <row r="16" spans="1:11" ht="15" customHeight="1" x14ac:dyDescent="0.2">
      <c r="A16" s="40" t="s">
        <v>123</v>
      </c>
      <c r="B16" s="105" t="s">
        <v>267</v>
      </c>
      <c r="C16" s="105" t="s">
        <v>267</v>
      </c>
      <c r="D16" s="30">
        <v>73612</v>
      </c>
      <c r="E16" s="30"/>
      <c r="F16" s="40" t="s">
        <v>140</v>
      </c>
      <c r="G16" s="105" t="s">
        <v>268</v>
      </c>
      <c r="H16" s="105" t="s">
        <v>269</v>
      </c>
      <c r="I16" s="42">
        <v>38272</v>
      </c>
      <c r="J16" s="42">
        <v>368</v>
      </c>
    </row>
    <row r="17" spans="1:11" ht="15" customHeight="1" x14ac:dyDescent="0.2">
      <c r="A17" s="39" t="s">
        <v>293</v>
      </c>
      <c r="B17" s="67" t="s">
        <v>267</v>
      </c>
      <c r="C17" s="67" t="s">
        <v>267</v>
      </c>
      <c r="D17" s="32">
        <v>58552</v>
      </c>
      <c r="E17" s="32"/>
      <c r="F17" s="39" t="s">
        <v>165</v>
      </c>
      <c r="G17" s="67" t="s">
        <v>268</v>
      </c>
      <c r="H17" s="67" t="s">
        <v>269</v>
      </c>
      <c r="I17" s="41">
        <v>46696</v>
      </c>
      <c r="J17" s="41">
        <v>449</v>
      </c>
    </row>
    <row r="18" spans="1:11" ht="15" customHeight="1" x14ac:dyDescent="0.2">
      <c r="A18" s="40" t="s">
        <v>262</v>
      </c>
      <c r="B18" s="105" t="s">
        <v>268</v>
      </c>
      <c r="C18" s="105" t="s">
        <v>269</v>
      </c>
      <c r="D18" s="30">
        <v>80418</v>
      </c>
      <c r="E18" s="30"/>
      <c r="F18" s="40" t="s">
        <v>146</v>
      </c>
      <c r="G18" s="105" t="s">
        <v>268</v>
      </c>
      <c r="H18" s="105" t="s">
        <v>269</v>
      </c>
      <c r="I18" s="42">
        <v>51376</v>
      </c>
      <c r="J18" s="42">
        <v>494</v>
      </c>
    </row>
    <row r="19" spans="1:11" ht="15" customHeight="1" x14ac:dyDescent="0.2">
      <c r="A19" s="39" t="s">
        <v>48</v>
      </c>
      <c r="B19" s="60" t="s">
        <v>268</v>
      </c>
      <c r="C19" s="60" t="s">
        <v>269</v>
      </c>
      <c r="D19" s="32">
        <v>120879</v>
      </c>
      <c r="E19" s="32"/>
      <c r="F19" s="39" t="s">
        <v>166</v>
      </c>
      <c r="G19" s="67" t="s">
        <v>268</v>
      </c>
      <c r="H19" s="67" t="s">
        <v>269</v>
      </c>
      <c r="I19" s="41">
        <v>29744</v>
      </c>
      <c r="J19" s="41">
        <v>286</v>
      </c>
    </row>
    <row r="20" spans="1:11" ht="15" customHeight="1" x14ac:dyDescent="0.2">
      <c r="A20" s="40" t="s">
        <v>135</v>
      </c>
      <c r="B20" s="105" t="s">
        <v>268</v>
      </c>
      <c r="C20" s="105" t="s">
        <v>269</v>
      </c>
      <c r="D20" s="30">
        <v>79382</v>
      </c>
      <c r="E20" s="30"/>
      <c r="F20" s="40"/>
      <c r="G20" s="105"/>
      <c r="H20" s="105"/>
      <c r="I20" s="42"/>
      <c r="J20" s="42"/>
    </row>
    <row r="21" spans="1:11" ht="15" customHeight="1" x14ac:dyDescent="0.2">
      <c r="A21" s="39" t="s">
        <v>118</v>
      </c>
      <c r="B21" s="67" t="s">
        <v>268</v>
      </c>
      <c r="C21" s="67" t="s">
        <v>269</v>
      </c>
      <c r="D21" s="32">
        <v>296778</v>
      </c>
      <c r="E21" s="11"/>
      <c r="F21" s="104"/>
      <c r="G21" s="67"/>
      <c r="H21" s="67"/>
      <c r="I21" s="41"/>
      <c r="J21" s="41"/>
      <c r="K21" s="4"/>
    </row>
    <row r="22" spans="1:11" ht="15" customHeight="1" x14ac:dyDescent="0.2">
      <c r="A22" s="40" t="s">
        <v>129</v>
      </c>
      <c r="B22" s="105" t="s">
        <v>268</v>
      </c>
      <c r="C22" s="105" t="s">
        <v>269</v>
      </c>
      <c r="D22" s="30">
        <v>86762</v>
      </c>
      <c r="E22" s="13"/>
      <c r="F22" s="40"/>
      <c r="G22" s="40"/>
      <c r="H22" s="109"/>
      <c r="I22" s="42"/>
      <c r="J22" s="42"/>
      <c r="K22" s="4"/>
    </row>
    <row r="23" spans="1:11" ht="15" customHeight="1" x14ac:dyDescent="0.2">
      <c r="A23" s="39" t="s">
        <v>157</v>
      </c>
      <c r="B23" s="67" t="s">
        <v>268</v>
      </c>
      <c r="C23" s="67" t="s">
        <v>269</v>
      </c>
      <c r="D23" s="32">
        <v>32106</v>
      </c>
      <c r="E23" s="11"/>
      <c r="F23" s="39"/>
      <c r="G23" s="39"/>
      <c r="H23" s="110"/>
      <c r="I23" s="32"/>
      <c r="J23" s="32"/>
      <c r="K23" s="4"/>
    </row>
    <row r="24" spans="1:11" ht="15" customHeight="1" x14ac:dyDescent="0.2">
      <c r="A24" s="40" t="s">
        <v>120</v>
      </c>
      <c r="B24" s="105" t="s">
        <v>268</v>
      </c>
      <c r="C24" s="105" t="s">
        <v>269</v>
      </c>
      <c r="D24" s="30">
        <v>133677</v>
      </c>
      <c r="E24" s="13"/>
      <c r="F24" s="40"/>
      <c r="G24" s="40"/>
      <c r="H24" s="40"/>
      <c r="I24" s="42"/>
      <c r="J24" s="42"/>
      <c r="K24" s="4"/>
    </row>
    <row r="25" spans="1:11" ht="15" customHeight="1" x14ac:dyDescent="0.2">
      <c r="A25" s="39" t="s">
        <v>121</v>
      </c>
      <c r="B25" s="67" t="s">
        <v>268</v>
      </c>
      <c r="C25" s="67" t="s">
        <v>269</v>
      </c>
      <c r="D25" s="32">
        <v>5774</v>
      </c>
      <c r="E25" s="11"/>
      <c r="F25" s="39"/>
      <c r="G25" s="39"/>
      <c r="H25" s="39"/>
      <c r="I25" s="41"/>
      <c r="J25" s="41"/>
      <c r="K25" s="4"/>
    </row>
    <row r="26" spans="1:11" ht="15" customHeight="1" x14ac:dyDescent="0.2">
      <c r="A26" s="40" t="s">
        <v>122</v>
      </c>
      <c r="B26" s="105" t="s">
        <v>268</v>
      </c>
      <c r="C26" s="105" t="s">
        <v>269</v>
      </c>
      <c r="D26" s="30">
        <v>8860</v>
      </c>
      <c r="E26" s="13"/>
      <c r="F26" s="40"/>
      <c r="G26" s="40"/>
      <c r="H26" s="109"/>
      <c r="I26" s="30"/>
      <c r="J26" s="30"/>
    </row>
    <row r="27" spans="1:11" ht="15" customHeight="1" x14ac:dyDescent="0.2">
      <c r="A27" s="39" t="s">
        <v>156</v>
      </c>
      <c r="B27" s="67" t="s">
        <v>268</v>
      </c>
      <c r="C27" s="67" t="s">
        <v>269</v>
      </c>
      <c r="D27" s="32">
        <v>261374</v>
      </c>
      <c r="E27" s="11"/>
      <c r="F27" s="39"/>
      <c r="G27" s="39"/>
      <c r="H27" s="39"/>
      <c r="I27" s="41"/>
      <c r="J27" s="41"/>
      <c r="K27" s="4"/>
    </row>
    <row r="28" spans="1:11" ht="15" customHeight="1" x14ac:dyDescent="0.2">
      <c r="A28" s="40" t="s">
        <v>141</v>
      </c>
      <c r="B28" s="105" t="s">
        <v>268</v>
      </c>
      <c r="C28" s="105" t="s">
        <v>269</v>
      </c>
      <c r="D28" s="30">
        <v>6516</v>
      </c>
      <c r="E28" s="13"/>
      <c r="F28" s="40"/>
      <c r="G28" s="40"/>
      <c r="H28" s="40"/>
      <c r="I28" s="30"/>
      <c r="J28" s="30"/>
    </row>
    <row r="29" spans="1:11" ht="15" customHeight="1" x14ac:dyDescent="0.2">
      <c r="A29" s="39" t="s">
        <v>186</v>
      </c>
      <c r="B29" s="67" t="s">
        <v>268</v>
      </c>
      <c r="C29" s="67" t="s">
        <v>269</v>
      </c>
      <c r="D29" s="32">
        <v>97778</v>
      </c>
      <c r="E29" s="11"/>
      <c r="F29" s="39"/>
      <c r="G29" s="39"/>
      <c r="H29" s="39"/>
      <c r="I29" s="41"/>
      <c r="J29" s="41"/>
    </row>
    <row r="30" spans="1:11" ht="15" customHeight="1" x14ac:dyDescent="0.2">
      <c r="A30" s="40" t="s">
        <v>187</v>
      </c>
      <c r="B30" s="105" t="s">
        <v>268</v>
      </c>
      <c r="C30" s="105" t="s">
        <v>269</v>
      </c>
      <c r="D30" s="30">
        <v>37005</v>
      </c>
      <c r="E30" s="13"/>
      <c r="F30" s="40"/>
      <c r="G30" s="40"/>
      <c r="H30" s="40"/>
      <c r="I30" s="30"/>
      <c r="J30" s="30"/>
      <c r="K30" s="4"/>
    </row>
    <row r="31" spans="1:11" ht="15" customHeight="1" x14ac:dyDescent="0.2">
      <c r="A31" s="39" t="s">
        <v>263</v>
      </c>
      <c r="B31" s="67" t="s">
        <v>268</v>
      </c>
      <c r="C31" s="67" t="s">
        <v>269</v>
      </c>
      <c r="D31" s="32">
        <v>91828</v>
      </c>
      <c r="E31" s="11"/>
      <c r="F31" s="39"/>
      <c r="G31" s="39"/>
      <c r="H31" s="39"/>
      <c r="I31" s="32"/>
      <c r="J31" s="32"/>
    </row>
    <row r="32" spans="1:11" ht="15" customHeight="1" x14ac:dyDescent="0.2">
      <c r="A32" s="40" t="s">
        <v>264</v>
      </c>
      <c r="B32" s="105" t="s">
        <v>268</v>
      </c>
      <c r="C32" s="105" t="s">
        <v>269</v>
      </c>
      <c r="D32" s="30">
        <v>14585</v>
      </c>
      <c r="E32" s="13"/>
      <c r="F32" s="40"/>
      <c r="G32" s="40"/>
      <c r="H32" s="40"/>
      <c r="I32" s="30"/>
      <c r="J32" s="30"/>
    </row>
    <row r="33" spans="1:12" ht="15" customHeight="1" x14ac:dyDescent="0.2">
      <c r="A33" s="39" t="s">
        <v>265</v>
      </c>
      <c r="B33" s="67" t="s">
        <v>268</v>
      </c>
      <c r="C33" s="67" t="s">
        <v>269</v>
      </c>
      <c r="D33" s="32">
        <v>88830</v>
      </c>
      <c r="E33" s="11"/>
      <c r="F33" s="39"/>
      <c r="G33" s="39"/>
      <c r="H33" s="39"/>
      <c r="I33" s="32"/>
      <c r="J33" s="32"/>
      <c r="K33" s="4"/>
    </row>
    <row r="34" spans="1:12" ht="15" customHeight="1" x14ac:dyDescent="0.2">
      <c r="A34" s="40" t="s">
        <v>117</v>
      </c>
      <c r="B34" s="105" t="s">
        <v>270</v>
      </c>
      <c r="C34" s="105" t="s">
        <v>270</v>
      </c>
      <c r="D34" s="30">
        <v>528964</v>
      </c>
      <c r="E34" s="13"/>
      <c r="F34" s="40"/>
      <c r="G34" s="40"/>
      <c r="H34" s="40"/>
      <c r="I34" s="30"/>
      <c r="J34" s="30"/>
    </row>
    <row r="35" spans="1:12" ht="15" customHeight="1" x14ac:dyDescent="0.2">
      <c r="A35" s="39" t="s">
        <v>115</v>
      </c>
      <c r="B35" s="67" t="s">
        <v>270</v>
      </c>
      <c r="C35" s="67" t="s">
        <v>270</v>
      </c>
      <c r="D35" s="106">
        <v>650888</v>
      </c>
      <c r="E35" s="11"/>
      <c r="F35" s="11"/>
      <c r="G35" s="11"/>
      <c r="H35" s="11"/>
      <c r="I35" s="32"/>
      <c r="J35" s="32"/>
    </row>
    <row r="36" spans="1:12" ht="15" customHeight="1" x14ac:dyDescent="0.2">
      <c r="A36" s="40" t="s">
        <v>116</v>
      </c>
      <c r="B36" s="105" t="s">
        <v>270</v>
      </c>
      <c r="C36" s="105" t="s">
        <v>270</v>
      </c>
      <c r="D36" s="30">
        <v>162758</v>
      </c>
    </row>
    <row r="37" spans="1:12" ht="15" customHeight="1" x14ac:dyDescent="0.2">
      <c r="A37" s="39" t="s">
        <v>142</v>
      </c>
      <c r="B37" s="67" t="s">
        <v>270</v>
      </c>
      <c r="C37" s="67" t="s">
        <v>270</v>
      </c>
      <c r="D37" s="32">
        <v>44786</v>
      </c>
      <c r="E37" s="11"/>
      <c r="F37" s="39"/>
      <c r="G37" s="39"/>
      <c r="H37" s="39"/>
      <c r="I37" s="32"/>
      <c r="J37" s="32"/>
      <c r="K37" s="4"/>
    </row>
    <row r="38" spans="1:12" ht="15" customHeight="1" x14ac:dyDescent="0.2">
      <c r="A38" s="40" t="s">
        <v>119</v>
      </c>
      <c r="B38" s="105" t="s">
        <v>270</v>
      </c>
      <c r="C38" s="105" t="s">
        <v>270</v>
      </c>
      <c r="D38" s="30">
        <v>893470</v>
      </c>
      <c r="E38" s="13"/>
      <c r="F38" s="40"/>
      <c r="G38" s="40"/>
      <c r="H38" s="40"/>
      <c r="I38" s="30"/>
      <c r="J38" s="30"/>
    </row>
    <row r="39" spans="1:12" ht="15" customHeight="1" x14ac:dyDescent="0.2">
      <c r="A39" s="39" t="s">
        <v>136</v>
      </c>
      <c r="B39" s="67" t="s">
        <v>270</v>
      </c>
      <c r="C39" s="67" t="s">
        <v>270</v>
      </c>
      <c r="D39" s="32">
        <v>269950</v>
      </c>
      <c r="E39" s="11"/>
      <c r="F39" s="11"/>
      <c r="G39" s="11"/>
      <c r="H39" s="11"/>
      <c r="I39" s="32"/>
      <c r="J39" s="32"/>
    </row>
    <row r="40" spans="1:12" ht="15" customHeight="1" x14ac:dyDescent="0.2">
      <c r="A40" s="40" t="s">
        <v>253</v>
      </c>
      <c r="B40" s="105" t="s">
        <v>270</v>
      </c>
      <c r="C40" s="105" t="s">
        <v>270</v>
      </c>
      <c r="D40" s="30">
        <v>174365</v>
      </c>
    </row>
    <row r="41" spans="1:12" ht="15" customHeight="1" x14ac:dyDescent="0.2">
      <c r="A41" s="39" t="s">
        <v>49</v>
      </c>
      <c r="B41" s="67" t="s">
        <v>270</v>
      </c>
      <c r="C41" s="67" t="s">
        <v>270</v>
      </c>
      <c r="D41" s="32">
        <v>89929</v>
      </c>
      <c r="E41" s="11"/>
      <c r="F41" s="39"/>
      <c r="G41" s="39"/>
      <c r="H41" s="39"/>
      <c r="I41" s="32"/>
      <c r="J41" s="32"/>
      <c r="K41" s="4"/>
    </row>
    <row r="42" spans="1:12" ht="15" customHeight="1" x14ac:dyDescent="0.2">
      <c r="A42" s="40" t="s">
        <v>176</v>
      </c>
      <c r="B42" s="105" t="s">
        <v>270</v>
      </c>
      <c r="C42" s="105" t="s">
        <v>270</v>
      </c>
      <c r="D42" s="30">
        <v>967991</v>
      </c>
      <c r="E42" s="13"/>
      <c r="F42" s="40"/>
      <c r="G42" s="40"/>
      <c r="H42" s="40"/>
      <c r="I42" s="30"/>
      <c r="J42" s="30"/>
    </row>
    <row r="43" spans="1:12" ht="15" customHeight="1" x14ac:dyDescent="0.2">
      <c r="A43" s="39" t="s">
        <v>188</v>
      </c>
      <c r="B43" s="67" t="s">
        <v>270</v>
      </c>
      <c r="C43" s="67" t="s">
        <v>270</v>
      </c>
      <c r="D43" s="32">
        <v>713344</v>
      </c>
      <c r="E43" s="11"/>
      <c r="F43" s="11"/>
      <c r="G43" s="11"/>
      <c r="H43" s="11"/>
      <c r="I43" s="32"/>
      <c r="J43" s="32"/>
    </row>
    <row r="44" spans="1:12" ht="15" customHeight="1" x14ac:dyDescent="0.2">
      <c r="A44" s="40" t="s">
        <v>189</v>
      </c>
      <c r="B44" s="105" t="s">
        <v>270</v>
      </c>
      <c r="C44" s="105" t="s">
        <v>270</v>
      </c>
      <c r="D44" s="30">
        <v>686006</v>
      </c>
    </row>
    <row r="45" spans="1:12" ht="15" customHeight="1" x14ac:dyDescent="0.2">
      <c r="A45" s="39" t="s">
        <v>128</v>
      </c>
      <c r="B45" s="67" t="s">
        <v>270</v>
      </c>
      <c r="C45" s="67" t="s">
        <v>270</v>
      </c>
      <c r="D45" s="32">
        <v>95711</v>
      </c>
      <c r="E45" s="11"/>
      <c r="F45" s="39"/>
      <c r="G45" s="39"/>
      <c r="H45" s="39"/>
      <c r="I45" s="32"/>
      <c r="J45" s="32"/>
      <c r="K45" s="4"/>
    </row>
    <row r="46" spans="1:12" ht="15" customHeight="1" x14ac:dyDescent="0.2">
      <c r="A46" s="40" t="s">
        <v>155</v>
      </c>
      <c r="B46" s="105" t="s">
        <v>270</v>
      </c>
      <c r="C46" s="105" t="s">
        <v>270</v>
      </c>
      <c r="D46" s="30">
        <v>6138</v>
      </c>
    </row>
    <row r="47" spans="1:12" ht="15" customHeight="1" x14ac:dyDescent="0.2">
      <c r="A47" s="113" t="s">
        <v>170</v>
      </c>
      <c r="B47" s="67" t="s">
        <v>270</v>
      </c>
      <c r="C47" s="67" t="s">
        <v>270</v>
      </c>
      <c r="D47" s="32">
        <v>19050</v>
      </c>
      <c r="E47" s="11"/>
      <c r="F47" s="39"/>
      <c r="G47" s="39"/>
      <c r="H47" s="39"/>
      <c r="I47" s="32"/>
      <c r="J47" s="32"/>
      <c r="K47" s="4"/>
    </row>
    <row r="48" spans="1:12" ht="12.75" customHeight="1" x14ac:dyDescent="0.2">
      <c r="A48" s="15" t="s">
        <v>441</v>
      </c>
      <c r="B48" s="15"/>
      <c r="C48" s="15"/>
      <c r="D48" s="35"/>
      <c r="E48" s="34"/>
      <c r="F48" s="34"/>
      <c r="G48" s="34"/>
      <c r="H48" s="34"/>
      <c r="I48" s="35"/>
      <c r="J48" s="15"/>
      <c r="K48" s="15"/>
      <c r="L48" s="34"/>
    </row>
  </sheetData>
  <phoneticPr fontId="0" type="noConversion"/>
  <pageMargins left="0.39370078740157483" right="0.39370078740157483" top="0.59055118110236227" bottom="0.59055118110236227" header="0" footer="0"/>
  <pageSetup paperSize="9" scale="62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I52"/>
  <sheetViews>
    <sheetView workbookViewId="0"/>
  </sheetViews>
  <sheetFormatPr baseColWidth="10" defaultRowHeight="12.75" x14ac:dyDescent="0.2"/>
  <cols>
    <col min="1" max="1" width="25" customWidth="1"/>
    <col min="2" max="2" width="9.7109375" customWidth="1"/>
    <col min="3" max="3" width="4.85546875" style="63" customWidth="1"/>
    <col min="4" max="4" width="25" customWidth="1"/>
    <col min="5" max="5" width="8.5703125" customWidth="1"/>
  </cols>
  <sheetData>
    <row r="1" spans="1:9" ht="15.75" customHeight="1" x14ac:dyDescent="0.2">
      <c r="A1" s="7" t="s">
        <v>284</v>
      </c>
      <c r="B1" s="5"/>
      <c r="C1" s="13"/>
      <c r="D1" s="5"/>
      <c r="E1" s="5"/>
      <c r="F1" s="4"/>
    </row>
    <row r="2" spans="1:9" x14ac:dyDescent="0.2">
      <c r="A2" s="5"/>
      <c r="B2" s="5"/>
      <c r="C2" s="13"/>
      <c r="D2" s="5"/>
      <c r="E2" s="5"/>
    </row>
    <row r="3" spans="1:9" s="86" customFormat="1" ht="15.75" customHeight="1" x14ac:dyDescent="0.2">
      <c r="A3" s="83"/>
      <c r="B3" s="85" t="s">
        <v>47</v>
      </c>
      <c r="C3" s="94"/>
      <c r="D3" s="85"/>
      <c r="E3" s="85" t="s">
        <v>47</v>
      </c>
    </row>
    <row r="4" spans="1:9" ht="15" customHeight="1" x14ac:dyDescent="0.2">
      <c r="A4" s="40" t="s">
        <v>191</v>
      </c>
      <c r="B4" s="30">
        <v>3080954</v>
      </c>
      <c r="C4" s="75"/>
      <c r="D4" s="40" t="s">
        <v>75</v>
      </c>
      <c r="E4" s="30">
        <v>71397</v>
      </c>
    </row>
    <row r="5" spans="1:9" ht="15" customHeight="1" x14ac:dyDescent="0.2">
      <c r="A5" s="39" t="s">
        <v>85</v>
      </c>
      <c r="B5" s="32">
        <v>1136425</v>
      </c>
      <c r="C5" s="30"/>
      <c r="D5" s="110" t="s">
        <v>200</v>
      </c>
      <c r="E5" s="32">
        <v>70142</v>
      </c>
      <c r="H5">
        <v>73560</v>
      </c>
    </row>
    <row r="6" spans="1:9" ht="15" customHeight="1" x14ac:dyDescent="0.2">
      <c r="A6" s="40" t="s">
        <v>193</v>
      </c>
      <c r="B6" s="30">
        <v>523202</v>
      </c>
      <c r="C6" s="30"/>
      <c r="D6" s="109" t="s">
        <v>204</v>
      </c>
      <c r="E6" s="30">
        <v>64507</v>
      </c>
      <c r="H6">
        <v>73035</v>
      </c>
    </row>
    <row r="7" spans="1:9" ht="15" customHeight="1" x14ac:dyDescent="0.2">
      <c r="A7" s="39" t="s">
        <v>72</v>
      </c>
      <c r="B7" s="32">
        <v>519345</v>
      </c>
      <c r="C7" s="30"/>
      <c r="D7" s="110" t="s">
        <v>207</v>
      </c>
      <c r="E7" s="32">
        <v>64385</v>
      </c>
      <c r="H7">
        <v>65041</v>
      </c>
    </row>
    <row r="8" spans="1:9" ht="15" customHeight="1" x14ac:dyDescent="0.2">
      <c r="A8" s="40" t="s">
        <v>195</v>
      </c>
      <c r="B8" s="30">
        <v>273447</v>
      </c>
      <c r="C8" s="30"/>
      <c r="D8" s="109" t="s">
        <v>44</v>
      </c>
      <c r="E8" s="30">
        <v>54453</v>
      </c>
      <c r="F8" s="1"/>
      <c r="H8">
        <v>15181</v>
      </c>
    </row>
    <row r="9" spans="1:9" ht="15" customHeight="1" x14ac:dyDescent="0.2">
      <c r="A9" s="39" t="s">
        <v>194</v>
      </c>
      <c r="B9" s="32">
        <v>270270</v>
      </c>
      <c r="C9" s="30"/>
      <c r="D9" s="110" t="s">
        <v>160</v>
      </c>
      <c r="E9" s="32">
        <v>50093</v>
      </c>
      <c r="H9">
        <v>14751</v>
      </c>
    </row>
    <row r="10" spans="1:9" ht="15" customHeight="1" x14ac:dyDescent="0.2">
      <c r="A10" s="40" t="s">
        <v>74</v>
      </c>
      <c r="B10" s="30">
        <v>259902</v>
      </c>
      <c r="C10" s="30"/>
      <c r="D10" s="109" t="s">
        <v>203</v>
      </c>
      <c r="E10" s="30">
        <v>48667</v>
      </c>
      <c r="F10" s="1"/>
      <c r="H10">
        <v>14636</v>
      </c>
    </row>
    <row r="11" spans="1:9" ht="15" customHeight="1" x14ac:dyDescent="0.2">
      <c r="A11" s="39" t="s">
        <v>55</v>
      </c>
      <c r="B11" s="32">
        <v>245380</v>
      </c>
      <c r="C11" s="30"/>
      <c r="D11" s="110" t="s">
        <v>46</v>
      </c>
      <c r="E11" s="32">
        <v>40433</v>
      </c>
      <c r="F11" s="1"/>
      <c r="H11">
        <v>12976</v>
      </c>
    </row>
    <row r="12" spans="1:9" ht="15" customHeight="1" x14ac:dyDescent="0.2">
      <c r="A12" s="40" t="s">
        <v>197</v>
      </c>
      <c r="B12" s="30">
        <v>235851</v>
      </c>
      <c r="C12" s="30"/>
      <c r="D12" s="109" t="s">
        <v>206</v>
      </c>
      <c r="E12" s="30">
        <v>40062</v>
      </c>
      <c r="H12" s="91">
        <v>10729</v>
      </c>
      <c r="I12" s="49"/>
    </row>
    <row r="13" spans="1:9" ht="15" customHeight="1" x14ac:dyDescent="0.2">
      <c r="A13" s="39" t="s">
        <v>196</v>
      </c>
      <c r="B13" s="32">
        <v>232595</v>
      </c>
      <c r="C13" s="30"/>
      <c r="D13" s="110" t="s">
        <v>88</v>
      </c>
      <c r="E13" s="32">
        <v>34424</v>
      </c>
      <c r="H13">
        <v>10080</v>
      </c>
    </row>
    <row r="14" spans="1:9" ht="15" customHeight="1" x14ac:dyDescent="0.2">
      <c r="A14" s="40" t="s">
        <v>86</v>
      </c>
      <c r="B14" s="30">
        <v>199529</v>
      </c>
      <c r="C14" s="30"/>
      <c r="D14" s="109" t="s">
        <v>211</v>
      </c>
      <c r="E14" s="30">
        <v>31917</v>
      </c>
      <c r="F14" s="1"/>
      <c r="H14">
        <v>9125</v>
      </c>
    </row>
    <row r="15" spans="1:9" ht="15" customHeight="1" x14ac:dyDescent="0.2">
      <c r="A15" s="39" t="s">
        <v>90</v>
      </c>
      <c r="B15" s="32">
        <v>149363</v>
      </c>
      <c r="C15" s="30"/>
      <c r="D15" s="110" t="s">
        <v>209</v>
      </c>
      <c r="E15" s="32">
        <v>31866</v>
      </c>
      <c r="F15" s="73"/>
      <c r="H15">
        <v>8860</v>
      </c>
    </row>
    <row r="16" spans="1:9" ht="15" customHeight="1" x14ac:dyDescent="0.2">
      <c r="A16" s="40" t="s">
        <v>50</v>
      </c>
      <c r="B16" s="30">
        <v>145026</v>
      </c>
      <c r="C16" s="30"/>
      <c r="D16" s="109" t="s">
        <v>442</v>
      </c>
      <c r="E16" s="30">
        <v>30632</v>
      </c>
      <c r="F16" s="1"/>
      <c r="H16">
        <v>8857</v>
      </c>
    </row>
    <row r="17" spans="1:8" ht="15" customHeight="1" x14ac:dyDescent="0.2">
      <c r="A17" s="39" t="s">
        <v>192</v>
      </c>
      <c r="B17" s="32">
        <v>117295</v>
      </c>
      <c r="C17" s="30"/>
      <c r="D17" s="110" t="s">
        <v>210</v>
      </c>
      <c r="E17" s="32">
        <v>29675</v>
      </c>
      <c r="F17" s="1"/>
      <c r="H17">
        <v>8321</v>
      </c>
    </row>
    <row r="18" spans="1:8" ht="15" customHeight="1" x14ac:dyDescent="0.2">
      <c r="A18" s="40" t="s">
        <v>198</v>
      </c>
      <c r="B18" s="30">
        <v>115317</v>
      </c>
      <c r="C18" s="30"/>
      <c r="D18" s="109" t="s">
        <v>255</v>
      </c>
      <c r="E18" s="30">
        <v>27584</v>
      </c>
      <c r="H18">
        <v>8281</v>
      </c>
    </row>
    <row r="19" spans="1:8" ht="15" customHeight="1" x14ac:dyDescent="0.2">
      <c r="A19" s="39" t="s">
        <v>83</v>
      </c>
      <c r="B19" s="32">
        <v>84577</v>
      </c>
      <c r="C19" s="30"/>
      <c r="D19" s="110" t="s">
        <v>208</v>
      </c>
      <c r="E19" s="32">
        <v>24741</v>
      </c>
      <c r="H19">
        <v>7450</v>
      </c>
    </row>
    <row r="20" spans="1:8" ht="15" customHeight="1" x14ac:dyDescent="0.2">
      <c r="A20" s="40" t="s">
        <v>202</v>
      </c>
      <c r="B20" s="30">
        <v>82863</v>
      </c>
      <c r="C20" s="30"/>
      <c r="D20" s="109" t="s">
        <v>443</v>
      </c>
      <c r="E20" s="30">
        <v>24279</v>
      </c>
      <c r="F20" s="73"/>
      <c r="H20">
        <v>7410</v>
      </c>
    </row>
    <row r="21" spans="1:8" ht="15" customHeight="1" x14ac:dyDescent="0.2">
      <c r="A21" s="39" t="s">
        <v>199</v>
      </c>
      <c r="B21" s="32">
        <v>81451</v>
      </c>
      <c r="C21" s="30"/>
      <c r="D21" s="110" t="s">
        <v>205</v>
      </c>
      <c r="E21" s="32">
        <v>20894</v>
      </c>
      <c r="H21">
        <v>6875</v>
      </c>
    </row>
    <row r="22" spans="1:8" ht="15" customHeight="1" x14ac:dyDescent="0.2">
      <c r="A22" s="40" t="s">
        <v>213</v>
      </c>
      <c r="B22" s="30">
        <v>81420</v>
      </c>
      <c r="C22" s="30"/>
      <c r="D22" s="109" t="s">
        <v>444</v>
      </c>
      <c r="E22" s="30">
        <v>20174</v>
      </c>
      <c r="H22">
        <v>6842</v>
      </c>
    </row>
    <row r="23" spans="1:8" ht="15" customHeight="1" x14ac:dyDescent="0.2">
      <c r="A23" s="39" t="s">
        <v>273</v>
      </c>
      <c r="B23" s="32">
        <v>80975</v>
      </c>
      <c r="C23" s="30"/>
      <c r="D23" s="110" t="s">
        <v>43</v>
      </c>
      <c r="E23" s="32">
        <v>18153</v>
      </c>
      <c r="H23">
        <v>6516</v>
      </c>
    </row>
    <row r="24" spans="1:8" ht="15" customHeight="1" x14ac:dyDescent="0.2">
      <c r="A24" s="40" t="s">
        <v>201</v>
      </c>
      <c r="B24" s="30">
        <v>75380</v>
      </c>
      <c r="C24" s="30"/>
      <c r="D24" s="109" t="s">
        <v>91</v>
      </c>
      <c r="E24" s="30">
        <v>442987</v>
      </c>
      <c r="H24">
        <v>6266</v>
      </c>
    </row>
    <row r="25" spans="1:8" x14ac:dyDescent="0.2">
      <c r="A25" s="15" t="s">
        <v>441</v>
      </c>
      <c r="B25" s="4"/>
      <c r="C25" s="92"/>
      <c r="D25" s="93"/>
      <c r="E25" s="4"/>
      <c r="H25">
        <v>5712</v>
      </c>
    </row>
    <row r="26" spans="1:8" x14ac:dyDescent="0.2">
      <c r="A26" s="15"/>
      <c r="H26">
        <v>5431</v>
      </c>
    </row>
    <row r="27" spans="1:8" x14ac:dyDescent="0.2">
      <c r="B27" s="4"/>
      <c r="C27" s="92"/>
      <c r="D27" s="4"/>
      <c r="E27" s="4"/>
      <c r="H27">
        <v>5159</v>
      </c>
    </row>
    <row r="28" spans="1:8" x14ac:dyDescent="0.2">
      <c r="H28">
        <v>4799</v>
      </c>
    </row>
    <row r="29" spans="1:8" x14ac:dyDescent="0.2">
      <c r="C29" s="92"/>
      <c r="D29" s="4"/>
      <c r="E29" s="4"/>
      <c r="H29">
        <v>4683</v>
      </c>
    </row>
    <row r="30" spans="1:8" x14ac:dyDescent="0.2">
      <c r="H30">
        <v>4638</v>
      </c>
    </row>
    <row r="31" spans="1:8" x14ac:dyDescent="0.2">
      <c r="H31">
        <v>4430</v>
      </c>
    </row>
    <row r="32" spans="1:8" x14ac:dyDescent="0.2">
      <c r="H32">
        <v>3910</v>
      </c>
    </row>
    <row r="33" spans="1:8" x14ac:dyDescent="0.2">
      <c r="A33" s="40"/>
      <c r="B33" s="30"/>
      <c r="H33">
        <v>2883</v>
      </c>
    </row>
    <row r="34" spans="1:8" x14ac:dyDescent="0.2">
      <c r="H34">
        <v>2727</v>
      </c>
    </row>
    <row r="35" spans="1:8" x14ac:dyDescent="0.2">
      <c r="H35">
        <v>2548</v>
      </c>
    </row>
    <row r="36" spans="1:8" x14ac:dyDescent="0.2">
      <c r="B36" s="4"/>
      <c r="H36">
        <v>2354</v>
      </c>
    </row>
    <row r="37" spans="1:8" x14ac:dyDescent="0.2">
      <c r="H37">
        <v>2256</v>
      </c>
    </row>
    <row r="38" spans="1:8" x14ac:dyDescent="0.2">
      <c r="H38">
        <v>2097</v>
      </c>
    </row>
    <row r="39" spans="1:8" x14ac:dyDescent="0.2">
      <c r="H39">
        <v>1503</v>
      </c>
    </row>
    <row r="40" spans="1:8" x14ac:dyDescent="0.2">
      <c r="H40">
        <v>1476</v>
      </c>
    </row>
    <row r="41" spans="1:8" x14ac:dyDescent="0.2">
      <c r="H41">
        <v>1325</v>
      </c>
    </row>
    <row r="42" spans="1:8" x14ac:dyDescent="0.2">
      <c r="H42">
        <v>1087</v>
      </c>
    </row>
    <row r="43" spans="1:8" x14ac:dyDescent="0.2">
      <c r="H43">
        <v>777</v>
      </c>
    </row>
    <row r="44" spans="1:8" x14ac:dyDescent="0.2">
      <c r="H44">
        <v>580</v>
      </c>
    </row>
    <row r="45" spans="1:8" x14ac:dyDescent="0.2">
      <c r="H45">
        <v>520</v>
      </c>
    </row>
    <row r="46" spans="1:8" x14ac:dyDescent="0.2">
      <c r="H46">
        <v>300</v>
      </c>
    </row>
    <row r="47" spans="1:8" x14ac:dyDescent="0.2">
      <c r="H47">
        <v>288</v>
      </c>
    </row>
    <row r="48" spans="1:8" x14ac:dyDescent="0.2">
      <c r="H48">
        <v>256</v>
      </c>
    </row>
    <row r="49" spans="8:8" x14ac:dyDescent="0.2">
      <c r="H49">
        <v>232</v>
      </c>
    </row>
    <row r="50" spans="8:8" x14ac:dyDescent="0.2">
      <c r="H50">
        <v>220</v>
      </c>
    </row>
    <row r="51" spans="8:8" x14ac:dyDescent="0.2">
      <c r="H51">
        <v>66</v>
      </c>
    </row>
    <row r="52" spans="8:8" x14ac:dyDescent="0.2">
      <c r="H52">
        <f>SUM(H5:H51)</f>
        <v>437049</v>
      </c>
    </row>
  </sheetData>
  <sortState ref="A32:C40">
    <sortCondition descending="1" ref="B32:B40"/>
  </sortState>
  <pageMargins left="0.39370078740157483" right="0.39370078740157483" top="0.59055118110236227" bottom="0.59055118110236227" header="0" footer="0"/>
  <pageSetup paperSize="9" scale="68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H61"/>
  <sheetViews>
    <sheetView topLeftCell="A13" zoomScaleNormal="100" workbookViewId="0"/>
  </sheetViews>
  <sheetFormatPr baseColWidth="10" defaultRowHeight="12.75" x14ac:dyDescent="0.2"/>
  <cols>
    <col min="1" max="1" width="33.5703125" customWidth="1"/>
    <col min="2" max="2" width="8.7109375" style="3" customWidth="1"/>
    <col min="3" max="3" width="2.7109375" style="3" customWidth="1"/>
    <col min="4" max="4" width="24.140625" style="3" customWidth="1"/>
    <col min="5" max="5" width="8.7109375" style="3" customWidth="1"/>
    <col min="6" max="6" width="2.7109375" style="3" customWidth="1"/>
    <col min="7" max="7" width="30.140625" customWidth="1"/>
    <col min="8" max="8" width="8.7109375" style="3" customWidth="1"/>
  </cols>
  <sheetData>
    <row r="1" spans="1:8" ht="15.75" customHeight="1" x14ac:dyDescent="0.2">
      <c r="A1" s="7" t="s">
        <v>484</v>
      </c>
      <c r="B1" s="29"/>
      <c r="C1" s="29"/>
      <c r="D1" s="29"/>
      <c r="E1" s="29"/>
      <c r="F1" s="29"/>
      <c r="G1" s="5"/>
      <c r="H1" s="29"/>
    </row>
    <row r="2" spans="1:8" x14ac:dyDescent="0.2">
      <c r="A2" s="5"/>
      <c r="B2" s="29"/>
      <c r="C2" s="29"/>
      <c r="D2" s="29"/>
      <c r="E2" s="29"/>
      <c r="F2" s="29"/>
      <c r="G2" s="5"/>
      <c r="H2" s="29"/>
    </row>
    <row r="3" spans="1:8" ht="18.75" customHeight="1" x14ac:dyDescent="0.2">
      <c r="A3" s="83" t="s">
        <v>92</v>
      </c>
      <c r="B3" s="84"/>
      <c r="C3" s="85"/>
      <c r="D3" s="83" t="s">
        <v>92</v>
      </c>
      <c r="E3" s="85"/>
      <c r="F3" s="85"/>
      <c r="G3" s="83" t="s">
        <v>92</v>
      </c>
      <c r="H3" s="85"/>
    </row>
    <row r="4" spans="1:8" s="63" customFormat="1" ht="15" customHeight="1" x14ac:dyDescent="0.2">
      <c r="A4" s="107" t="s">
        <v>158</v>
      </c>
      <c r="B4" s="75">
        <f>SUM(B5:B26,E5:E26,H5:H25)</f>
        <v>1338</v>
      </c>
      <c r="C4" s="30"/>
      <c r="D4" s="13"/>
      <c r="E4" s="30"/>
      <c r="F4" s="30"/>
      <c r="G4" s="13"/>
      <c r="H4" s="30"/>
    </row>
    <row r="5" spans="1:8" ht="15" customHeight="1" x14ac:dyDescent="0.2">
      <c r="A5" s="39" t="s">
        <v>215</v>
      </c>
      <c r="B5" s="32">
        <v>31</v>
      </c>
      <c r="C5" s="32"/>
      <c r="D5" s="11" t="s">
        <v>82</v>
      </c>
      <c r="E5" s="32">
        <v>178</v>
      </c>
      <c r="F5" s="32"/>
      <c r="G5" s="11" t="s">
        <v>214</v>
      </c>
      <c r="H5" s="32">
        <v>13</v>
      </c>
    </row>
    <row r="6" spans="1:8" ht="15" customHeight="1" x14ac:dyDescent="0.2">
      <c r="A6" s="40" t="s">
        <v>99</v>
      </c>
      <c r="B6" s="30">
        <v>22</v>
      </c>
      <c r="C6" s="30"/>
      <c r="D6" s="13" t="s">
        <v>192</v>
      </c>
      <c r="E6" s="31">
        <v>60</v>
      </c>
      <c r="F6" s="30"/>
      <c r="G6" s="13" t="s">
        <v>226</v>
      </c>
      <c r="H6" s="30">
        <v>24</v>
      </c>
    </row>
    <row r="7" spans="1:8" ht="15" customHeight="1" x14ac:dyDescent="0.2">
      <c r="A7" s="39" t="s">
        <v>72</v>
      </c>
      <c r="B7" s="32">
        <v>60</v>
      </c>
      <c r="C7" s="32"/>
      <c r="D7" s="11" t="s">
        <v>80</v>
      </c>
      <c r="E7" s="32">
        <v>11</v>
      </c>
      <c r="F7" s="32"/>
      <c r="G7" s="11" t="s">
        <v>37</v>
      </c>
      <c r="H7" s="32">
        <v>5</v>
      </c>
    </row>
    <row r="8" spans="1:8" ht="15" customHeight="1" x14ac:dyDescent="0.2">
      <c r="A8" s="40" t="s">
        <v>97</v>
      </c>
      <c r="B8" s="30">
        <v>8</v>
      </c>
      <c r="C8" s="30"/>
      <c r="D8" s="13" t="s">
        <v>38</v>
      </c>
      <c r="E8" s="31">
        <v>6</v>
      </c>
      <c r="F8" s="30"/>
      <c r="G8" s="13" t="s">
        <v>39</v>
      </c>
      <c r="H8" s="30">
        <v>16</v>
      </c>
    </row>
    <row r="9" spans="1:8" ht="15" customHeight="1" x14ac:dyDescent="0.2">
      <c r="A9" s="39" t="s">
        <v>73</v>
      </c>
      <c r="B9" s="32">
        <v>5</v>
      </c>
      <c r="C9" s="32"/>
      <c r="D9" s="11" t="s">
        <v>161</v>
      </c>
      <c r="E9" s="32">
        <v>11</v>
      </c>
      <c r="F9" s="32"/>
      <c r="G9" s="11" t="s">
        <v>94</v>
      </c>
      <c r="H9" s="32">
        <v>9</v>
      </c>
    </row>
    <row r="10" spans="1:8" ht="15" customHeight="1" x14ac:dyDescent="0.2">
      <c r="A10" s="40" t="s">
        <v>159</v>
      </c>
      <c r="B10" s="30">
        <v>17</v>
      </c>
      <c r="C10" s="30"/>
      <c r="D10" s="13" t="s">
        <v>162</v>
      </c>
      <c r="E10" s="30">
        <v>7</v>
      </c>
      <c r="F10" s="30"/>
      <c r="G10" s="13" t="s">
        <v>95</v>
      </c>
      <c r="H10" s="30">
        <v>3</v>
      </c>
    </row>
    <row r="11" spans="1:8" ht="15" customHeight="1" x14ac:dyDescent="0.2">
      <c r="A11" s="39" t="s">
        <v>74</v>
      </c>
      <c r="B11" s="32">
        <v>72</v>
      </c>
      <c r="C11" s="32"/>
      <c r="D11" s="11" t="s">
        <v>81</v>
      </c>
      <c r="E11" s="32">
        <v>7</v>
      </c>
      <c r="F11" s="32"/>
      <c r="G11" s="11" t="s">
        <v>90</v>
      </c>
      <c r="H11" s="32">
        <v>11</v>
      </c>
    </row>
    <row r="12" spans="1:8" ht="15" customHeight="1" x14ac:dyDescent="0.2">
      <c r="A12" s="40" t="s">
        <v>75</v>
      </c>
      <c r="B12" s="30">
        <v>30</v>
      </c>
      <c r="C12" s="30"/>
      <c r="D12" s="13" t="s">
        <v>41</v>
      </c>
      <c r="E12" s="30">
        <v>11</v>
      </c>
      <c r="F12" s="30"/>
      <c r="G12" s="13" t="s">
        <v>227</v>
      </c>
      <c r="H12" s="30">
        <v>5</v>
      </c>
    </row>
    <row r="13" spans="1:8" ht="15" customHeight="1" x14ac:dyDescent="0.2">
      <c r="A13" s="39" t="s">
        <v>212</v>
      </c>
      <c r="B13" s="32">
        <v>16</v>
      </c>
      <c r="C13" s="32"/>
      <c r="D13" s="11" t="s">
        <v>83</v>
      </c>
      <c r="E13" s="32">
        <v>9</v>
      </c>
      <c r="F13" s="32"/>
      <c r="G13" s="11" t="s">
        <v>228</v>
      </c>
      <c r="H13" s="32">
        <v>8</v>
      </c>
    </row>
    <row r="14" spans="1:8" ht="15" customHeight="1" x14ac:dyDescent="0.2">
      <c r="A14" s="40" t="s">
        <v>40</v>
      </c>
      <c r="B14" s="30">
        <v>8</v>
      </c>
      <c r="C14" s="30"/>
      <c r="D14" s="13" t="s">
        <v>50</v>
      </c>
      <c r="E14" s="30">
        <v>40</v>
      </c>
      <c r="F14" s="30"/>
      <c r="G14" s="13" t="s">
        <v>42</v>
      </c>
      <c r="H14" s="30">
        <v>27</v>
      </c>
    </row>
    <row r="15" spans="1:8" ht="15" customHeight="1" x14ac:dyDescent="0.2">
      <c r="A15" s="39" t="s">
        <v>77</v>
      </c>
      <c r="B15" s="32">
        <v>8</v>
      </c>
      <c r="C15" s="32"/>
      <c r="D15" s="11" t="s">
        <v>43</v>
      </c>
      <c r="E15" s="32">
        <v>26</v>
      </c>
      <c r="F15" s="32"/>
      <c r="G15" s="11" t="s">
        <v>179</v>
      </c>
      <c r="H15" s="32">
        <v>3</v>
      </c>
    </row>
    <row r="16" spans="1:8" ht="15" customHeight="1" x14ac:dyDescent="0.2">
      <c r="A16" s="40" t="s">
        <v>78</v>
      </c>
      <c r="B16" s="30">
        <v>9</v>
      </c>
      <c r="C16" s="30"/>
      <c r="D16" s="13" t="s">
        <v>222</v>
      </c>
      <c r="E16" s="30">
        <v>9</v>
      </c>
      <c r="F16" s="30"/>
      <c r="G16" s="13" t="s">
        <v>55</v>
      </c>
      <c r="H16" s="30">
        <v>5</v>
      </c>
    </row>
    <row r="17" spans="1:8" ht="15" customHeight="1" x14ac:dyDescent="0.2">
      <c r="A17" s="39" t="s">
        <v>216</v>
      </c>
      <c r="B17" s="32">
        <v>6</v>
      </c>
      <c r="C17" s="32"/>
      <c r="D17" s="11" t="s">
        <v>163</v>
      </c>
      <c r="E17" s="32">
        <v>8</v>
      </c>
      <c r="F17" s="32"/>
      <c r="G17" s="11" t="s">
        <v>109</v>
      </c>
      <c r="H17" s="32">
        <v>5</v>
      </c>
    </row>
    <row r="18" spans="1:8" ht="15" customHeight="1" x14ac:dyDescent="0.2">
      <c r="A18" s="40" t="s">
        <v>98</v>
      </c>
      <c r="B18" s="30">
        <v>28</v>
      </c>
      <c r="C18" s="30"/>
      <c r="D18" s="13" t="s">
        <v>223</v>
      </c>
      <c r="E18" s="30">
        <v>4</v>
      </c>
      <c r="F18" s="30"/>
      <c r="G18" s="13" t="s">
        <v>229</v>
      </c>
      <c r="H18" s="30">
        <v>4</v>
      </c>
    </row>
    <row r="19" spans="1:8" ht="15" customHeight="1" x14ac:dyDescent="0.2">
      <c r="A19" s="39" t="s">
        <v>79</v>
      </c>
      <c r="B19" s="32">
        <v>82</v>
      </c>
      <c r="C19" s="32"/>
      <c r="D19" s="11" t="s">
        <v>84</v>
      </c>
      <c r="E19" s="32">
        <v>14</v>
      </c>
      <c r="F19" s="32"/>
      <c r="G19" s="11" t="s">
        <v>230</v>
      </c>
      <c r="H19" s="33">
        <v>5</v>
      </c>
    </row>
    <row r="20" spans="1:8" ht="15" customHeight="1" x14ac:dyDescent="0.2">
      <c r="A20" s="40" t="s">
        <v>217</v>
      </c>
      <c r="B20" s="30">
        <v>24</v>
      </c>
      <c r="C20" s="30"/>
      <c r="D20" s="13" t="s">
        <v>224</v>
      </c>
      <c r="E20" s="30">
        <v>6</v>
      </c>
      <c r="F20" s="30"/>
      <c r="G20" s="13" t="s">
        <v>231</v>
      </c>
      <c r="H20" s="30">
        <v>33</v>
      </c>
    </row>
    <row r="21" spans="1:8" ht="15" customHeight="1" x14ac:dyDescent="0.2">
      <c r="A21" s="39" t="s">
        <v>218</v>
      </c>
      <c r="B21" s="32">
        <v>6</v>
      </c>
      <c r="C21" s="32"/>
      <c r="D21" s="11" t="s">
        <v>225</v>
      </c>
      <c r="E21" s="32">
        <v>46</v>
      </c>
      <c r="F21" s="32"/>
      <c r="G21" s="11" t="s">
        <v>45</v>
      </c>
      <c r="H21" s="32">
        <v>21</v>
      </c>
    </row>
    <row r="22" spans="1:8" ht="15" customHeight="1" x14ac:dyDescent="0.2">
      <c r="A22" s="40" t="s">
        <v>219</v>
      </c>
      <c r="B22" s="30">
        <v>30</v>
      </c>
      <c r="C22" s="31"/>
      <c r="D22" s="13" t="s">
        <v>102</v>
      </c>
      <c r="E22" s="30">
        <v>21</v>
      </c>
      <c r="F22" s="30"/>
      <c r="G22" s="13" t="s">
        <v>46</v>
      </c>
      <c r="H22" s="31">
        <v>18</v>
      </c>
    </row>
    <row r="23" spans="1:8" ht="15" customHeight="1" x14ac:dyDescent="0.2">
      <c r="A23" s="39" t="s">
        <v>220</v>
      </c>
      <c r="B23" s="32">
        <v>22</v>
      </c>
      <c r="C23" s="32"/>
      <c r="D23" s="11" t="s">
        <v>103</v>
      </c>
      <c r="E23" s="32">
        <v>4</v>
      </c>
      <c r="F23" s="32"/>
      <c r="G23" s="11" t="s">
        <v>160</v>
      </c>
      <c r="H23" s="32">
        <v>4</v>
      </c>
    </row>
    <row r="24" spans="1:8" s="63" customFormat="1" ht="15" customHeight="1" x14ac:dyDescent="0.2">
      <c r="A24" s="40" t="s">
        <v>221</v>
      </c>
      <c r="B24" s="30">
        <v>23</v>
      </c>
      <c r="C24" s="30"/>
      <c r="D24" s="13" t="s">
        <v>85</v>
      </c>
      <c r="E24" s="66">
        <v>16</v>
      </c>
      <c r="F24" s="30"/>
      <c r="G24" s="13" t="s">
        <v>232</v>
      </c>
      <c r="H24" s="30">
        <v>4</v>
      </c>
    </row>
    <row r="25" spans="1:8" ht="15" customHeight="1" x14ac:dyDescent="0.2">
      <c r="A25" s="39" t="s">
        <v>44</v>
      </c>
      <c r="B25" s="32">
        <v>11</v>
      </c>
      <c r="C25" s="32"/>
      <c r="D25" s="11" t="s">
        <v>86</v>
      </c>
      <c r="E25" s="32">
        <v>4</v>
      </c>
      <c r="F25" s="32"/>
      <c r="G25" s="11" t="s">
        <v>96</v>
      </c>
      <c r="H25" s="32">
        <v>56</v>
      </c>
    </row>
    <row r="26" spans="1:8" s="63" customFormat="1" ht="15" customHeight="1" x14ac:dyDescent="0.2">
      <c r="A26" s="40" t="s">
        <v>100</v>
      </c>
      <c r="B26" s="30">
        <v>20</v>
      </c>
      <c r="C26" s="30"/>
      <c r="D26" s="13" t="s">
        <v>88</v>
      </c>
      <c r="E26" s="30">
        <v>23</v>
      </c>
      <c r="F26" s="30"/>
      <c r="G26" s="13"/>
      <c r="H26" s="30"/>
    </row>
    <row r="27" spans="1:8" ht="12.75" customHeight="1" x14ac:dyDescent="0.2">
      <c r="A27" s="15" t="s">
        <v>233</v>
      </c>
      <c r="B27" s="34"/>
      <c r="C27" s="34"/>
      <c r="D27" s="34"/>
      <c r="E27" s="34"/>
      <c r="F27" s="35"/>
      <c r="G27" s="15"/>
      <c r="H27" s="34"/>
    </row>
    <row r="28" spans="1:8" ht="12.75" customHeight="1" x14ac:dyDescent="0.2">
      <c r="A28" s="15" t="s">
        <v>127</v>
      </c>
      <c r="B28" s="35"/>
      <c r="C28" s="34"/>
      <c r="D28" s="34"/>
      <c r="E28" s="34"/>
      <c r="F28" s="35"/>
      <c r="G28" s="15"/>
      <c r="H28" s="34"/>
    </row>
    <row r="29" spans="1:8" x14ac:dyDescent="0.2">
      <c r="B29" s="48"/>
    </row>
    <row r="30" spans="1:8" x14ac:dyDescent="0.2">
      <c r="B30" s="48"/>
    </row>
    <row r="55" spans="1:8" x14ac:dyDescent="0.2">
      <c r="A55" s="4"/>
    </row>
    <row r="61" spans="1:8" x14ac:dyDescent="0.2">
      <c r="H61" s="47"/>
    </row>
  </sheetData>
  <phoneticPr fontId="0" type="noConversion"/>
  <pageMargins left="0.39370078740157483" right="0.39370078740157483" top="0.59055118110236227" bottom="0.59055118110236227" header="0" footer="0"/>
  <pageSetup paperSize="9" scale="4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19</vt:i4>
      </vt:variant>
      <vt:variant>
        <vt:lpstr>Rangos con nombre</vt:lpstr>
      </vt:variant>
      <vt:variant>
        <vt:i4>3</vt:i4>
      </vt:variant>
    </vt:vector>
  </HeadingPairs>
  <TitlesOfParts>
    <vt:vector size="22" baseType="lpstr">
      <vt:lpstr>1</vt:lpstr>
      <vt:lpstr>1.1</vt:lpstr>
      <vt:lpstr>1.1 map1</vt:lpstr>
      <vt:lpstr>1.2</vt:lpstr>
      <vt:lpstr>1.2 graf1</vt:lpstr>
      <vt:lpstr>1.3</vt:lpstr>
      <vt:lpstr>1.4</vt:lpstr>
      <vt:lpstr>1.5</vt:lpstr>
      <vt:lpstr>1.6</vt:lpstr>
      <vt:lpstr>1.7</vt:lpstr>
      <vt:lpstr>1.8</vt:lpstr>
      <vt:lpstr>1.9</vt:lpstr>
      <vt:lpstr>1.9 graf1</vt:lpstr>
      <vt:lpstr>1.10</vt:lpstr>
      <vt:lpstr>1.10 graf1</vt:lpstr>
      <vt:lpstr>1.11</vt:lpstr>
      <vt:lpstr>1.12</vt:lpstr>
      <vt:lpstr>1.13</vt:lpstr>
      <vt:lpstr>1.14</vt:lpstr>
      <vt:lpstr>'1.1 map1'!Área_de_impresión</vt:lpstr>
      <vt:lpstr>'1.2 graf1'!Área_de_impresión</vt:lpstr>
      <vt:lpstr>'1.9 graf1'!Área_de_impresión</vt:lpstr>
    </vt:vector>
  </TitlesOfParts>
  <Company>AYTO-VALENCIA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 Estadistica</dc:creator>
  <cp:lastModifiedBy>Tomas Morales Lorente</cp:lastModifiedBy>
  <cp:lastPrinted>2018-08-27T11:14:53Z</cp:lastPrinted>
  <dcterms:created xsi:type="dcterms:W3CDTF">2005-03-23T08:38:06Z</dcterms:created>
  <dcterms:modified xsi:type="dcterms:W3CDTF">2018-11-19T12:47:32Z</dcterms:modified>
</cp:coreProperties>
</file>