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S:\Tomas\AplAnu2025\System\Xls_Cast\"/>
    </mc:Choice>
  </mc:AlternateContent>
  <bookViews>
    <workbookView xWindow="0" yWindow="0" windowWidth="15360" windowHeight="8715" tabRatio="821"/>
  </bookViews>
  <sheets>
    <sheet name="0" sheetId="27" r:id="rId1"/>
    <sheet name="1" sheetId="5" r:id="rId2"/>
    <sheet name="1 graf1" sheetId="246" r:id="rId3"/>
    <sheet name="2" sheetId="28" r:id="rId4"/>
    <sheet name="2.1 graf1" sheetId="29" r:id="rId5"/>
    <sheet name="3" sheetId="31" r:id="rId6"/>
    <sheet name="3 graf1" sheetId="32" r:id="rId7"/>
    <sheet name="4" sheetId="71" r:id="rId8"/>
    <sheet name="5" sheetId="34" r:id="rId9"/>
    <sheet name="5 graf1" sheetId="35" r:id="rId10"/>
    <sheet name="6" sheetId="13" r:id="rId11"/>
    <sheet name="6 graf1" sheetId="248" r:id="rId12"/>
    <sheet name="6 map1" sheetId="250" r:id="rId13"/>
    <sheet name="6 map2" sheetId="17" r:id="rId14"/>
    <sheet name="6 map3" sheetId="19" r:id="rId15"/>
    <sheet name="6 map4" sheetId="21" r:id="rId16"/>
    <sheet name="6 map5" sheetId="23" r:id="rId17"/>
    <sheet name="7" sheetId="37" r:id="rId18"/>
    <sheet name="7 graf1" sheetId="38" r:id="rId19"/>
    <sheet name="7 map1" sheetId="40" r:id="rId20"/>
    <sheet name="7 map2" sheetId="42" r:id="rId21"/>
    <sheet name="7 map3" sheetId="44" r:id="rId22"/>
    <sheet name="7 map4" sheetId="46" r:id="rId23"/>
    <sheet name="7 map5" sheetId="48" r:id="rId24"/>
    <sheet name="7 map6" sheetId="50" r:id="rId25"/>
    <sheet name="7 map7" sheetId="52" r:id="rId26"/>
    <sheet name="7 map8" sheetId="54" r:id="rId27"/>
    <sheet name="7 map9" sheetId="56" r:id="rId28"/>
    <sheet name="8" sheetId="58" r:id="rId29"/>
    <sheet name="8 graf1" sheetId="59" r:id="rId30"/>
    <sheet name="9" sheetId="61" r:id="rId31"/>
    <sheet name="9 graf1" sheetId="62" r:id="rId32"/>
    <sheet name="9 map1" sheetId="64" r:id="rId33"/>
    <sheet name="9 map2" sheetId="66" r:id="rId34"/>
    <sheet name="9 map3" sheetId="68" r:id="rId35"/>
    <sheet name="10" sheetId="72" r:id="rId36"/>
    <sheet name="11" sheetId="70" r:id="rId37"/>
    <sheet name="12" sheetId="73" r:id="rId38"/>
    <sheet name="13" sheetId="74" r:id="rId39"/>
    <sheet name="14" sheetId="75" r:id="rId40"/>
    <sheet name="15" sheetId="76" r:id="rId41"/>
  </sheets>
  <externalReferences>
    <externalReference r:id="rId42"/>
    <externalReference r:id="rId43"/>
    <externalReference r:id="rId44"/>
    <externalReference r:id="rId45"/>
  </externalReferences>
  <definedNames>
    <definedName name="_R1_1" localSheetId="37">#REF!</definedName>
    <definedName name="_R1_1" localSheetId="38">#REF!</definedName>
    <definedName name="_R1_1" localSheetId="39">#REF!</definedName>
    <definedName name="_R1_1" localSheetId="40">#REF!</definedName>
    <definedName name="_R1_1">#REF!</definedName>
    <definedName name="_R1_2" localSheetId="37">#REF!</definedName>
    <definedName name="_R1_2" localSheetId="38">#REF!</definedName>
    <definedName name="_R1_2" localSheetId="39">#REF!</definedName>
    <definedName name="_R1_2" localSheetId="40">#REF!</definedName>
    <definedName name="_R1_2">'1'!$A$1:$I$44</definedName>
    <definedName name="_R1_3" localSheetId="37">#REF!</definedName>
    <definedName name="_R1_3" localSheetId="38">#REF!</definedName>
    <definedName name="_R1_3" localSheetId="39">#REF!</definedName>
    <definedName name="_R1_3" localSheetId="40">#REF!</definedName>
    <definedName name="_R1_3">#REF!</definedName>
    <definedName name="_R1_4" localSheetId="37">#REF!</definedName>
    <definedName name="_R1_4" localSheetId="38">#REF!</definedName>
    <definedName name="_R1_4" localSheetId="39">#REF!</definedName>
    <definedName name="_R1_4" localSheetId="40">#REF!</definedName>
    <definedName name="_R1_4">'6'!$A$1:$D$24</definedName>
    <definedName name="_R2_1" localSheetId="35">'[1]4.1'!$A$1:$B$12</definedName>
    <definedName name="_R2_1" localSheetId="37">'[1]4.1'!$A$1:$B$12</definedName>
    <definedName name="_R2_1" localSheetId="38">'[1]4.1'!$A$1:$B$12</definedName>
    <definedName name="_R2_1" localSheetId="39">'[1]4.1'!$A$1:$B$12</definedName>
    <definedName name="_R2_1">#REF!</definedName>
    <definedName name="_R2_2" localSheetId="35">'[1]4.2'!$A$1:$D$6</definedName>
    <definedName name="_R2_2" localSheetId="37">'[1]4.2'!$A$1:$D$6</definedName>
    <definedName name="_R2_2" localSheetId="38">'[1]4.2'!$A$1:$D$6</definedName>
    <definedName name="_R2_2" localSheetId="39">'[1]4.2'!$A$1:$D$6</definedName>
    <definedName name="_R2_2">#REF!</definedName>
    <definedName name="_R2_3" localSheetId="35">'[1]4.4'!$A$1:$C$5</definedName>
    <definedName name="_R2_3" localSheetId="37">'[1]4.4'!$A$1:$C$5</definedName>
    <definedName name="_R2_3" localSheetId="38">'[1]4.4'!$A$1:$C$5</definedName>
    <definedName name="_R2_3" localSheetId="39">'[1]4.4'!$A$1:$C$5</definedName>
    <definedName name="_R2_3">#REF!</definedName>
    <definedName name="_R2_4" localSheetId="35">'[1]4.5'!$A$1:$H$6</definedName>
    <definedName name="_R2_4" localSheetId="37">'[1]4.5'!$A$1:$H$6</definedName>
    <definedName name="_R2_4" localSheetId="38">'[1]4.5'!$A$1:$H$6</definedName>
    <definedName name="_R2_4" localSheetId="39">'[1]4.5'!$A$1:$H$6</definedName>
    <definedName name="_R2_4" localSheetId="3">'2'!$A$1:$E$24</definedName>
    <definedName name="_R2_4">#REF!</definedName>
    <definedName name="_R2_5" localSheetId="2">'[2]4.6'!$A$1:$C$6</definedName>
    <definedName name="_R2_5" localSheetId="3">'[2]4.6'!$A$1:$C$6</definedName>
    <definedName name="_R2_5" localSheetId="4">'[2]4.6'!$A$1:$C$6</definedName>
    <definedName name="_R2_5" localSheetId="5">'[2]4.6'!$A$1:$C$6</definedName>
    <definedName name="_R2_5" localSheetId="6">'[2]4.6'!$A$1:$C$6</definedName>
    <definedName name="_R2_5" localSheetId="8">'[2]4.6'!$A$1:$C$6</definedName>
    <definedName name="_R2_5" localSheetId="9">'[2]4.6'!$A$1:$C$6</definedName>
    <definedName name="_R2_5" localSheetId="11">'[2]4.6'!$A$1:$C$6</definedName>
    <definedName name="_R2_5" localSheetId="17">'[2]4.6'!$A$1:$C$6</definedName>
    <definedName name="_R2_5" localSheetId="18">'[2]4.6'!$A$1:$C$6</definedName>
    <definedName name="_R2_5" localSheetId="28">'[2]4.6'!$A$1:$C$6</definedName>
    <definedName name="_R2_5" localSheetId="29">'[2]4.6'!$A$1:$C$6</definedName>
    <definedName name="_R2_5" localSheetId="30">'[2]4.6'!$A$1:$C$6</definedName>
    <definedName name="_R2_5" localSheetId="31">'[2]4.6'!$A$1:$C$6</definedName>
    <definedName name="_R2_5">'[1]4.6'!$A$1:$C$6</definedName>
    <definedName name="_R3_1" localSheetId="35">'[3]9.1'!$A$1:$D$6</definedName>
    <definedName name="_R3_1" localSheetId="37">'[3]9.1'!$A$1:$D$6</definedName>
    <definedName name="_R3_1" localSheetId="38">'[3]9.1'!$A$1:$D$6</definedName>
    <definedName name="_R3_1" localSheetId="39">'[3]9.1'!$A$1:$D$6</definedName>
    <definedName name="_R3_1">#REF!</definedName>
    <definedName name="_R3_10">#REF!</definedName>
    <definedName name="_R3_11">#REF!</definedName>
    <definedName name="_R3_12">#REF!</definedName>
    <definedName name="_R3_13">'5'!$A$1:$K$45</definedName>
    <definedName name="_R3_14">#REF!</definedName>
    <definedName name="_R3_15">'7'!$A$1:$J$63</definedName>
    <definedName name="_R3_16">'11'!$A$1:$L$111</definedName>
    <definedName name="_R3_17">#REF!</definedName>
    <definedName name="_R3_18">'8'!$A$1:$F$23</definedName>
    <definedName name="_R3_19">#REF!</definedName>
    <definedName name="_R3_2" localSheetId="35">'[3]9.2'!$A$1:$D$8</definedName>
    <definedName name="_R3_2" localSheetId="37">'[3]9.2'!$A$1:$D$8</definedName>
    <definedName name="_R3_2" localSheetId="38">'[3]9.2'!$A$1:$D$8</definedName>
    <definedName name="_R3_2" localSheetId="39">'[3]9.2'!$A$1:$D$8</definedName>
    <definedName name="_R3_2">'3'!$A$1:$L$21</definedName>
    <definedName name="_R3_20">#REF!</definedName>
    <definedName name="_R3_21">#REF!</definedName>
    <definedName name="_R3_22">'9'!$A$1:$F$23</definedName>
    <definedName name="_R3_3" localSheetId="35">'[3]9.3'!$A$1:$F$6</definedName>
    <definedName name="_R3_3" localSheetId="37">'[3]9.3'!$A$1:$F$6</definedName>
    <definedName name="_R3_3" localSheetId="38">'[3]9.3'!$A$1:$F$6</definedName>
    <definedName name="_R3_3" localSheetId="39">'[3]9.3'!$A$1:$F$6</definedName>
    <definedName name="_R3_3">#REF!</definedName>
    <definedName name="_R3_4" localSheetId="35">'[3]9.4'!$A$1:$D$8</definedName>
    <definedName name="_R3_4" localSheetId="37">'[3]9.4'!$A$1:$D$8</definedName>
    <definedName name="_R3_4" localSheetId="38">'[3]9.4'!$A$1:$D$8</definedName>
    <definedName name="_R3_4" localSheetId="39">'[3]9.4'!$A$1:$D$8</definedName>
    <definedName name="_R3_4">#REF!</definedName>
    <definedName name="_R3_5" localSheetId="35">'[3]9.5'!$A$1:$H$7</definedName>
    <definedName name="_R3_5" localSheetId="37">'[3]9.5'!$A$1:$H$7</definedName>
    <definedName name="_R3_5" localSheetId="38">'[3]9.5'!$A$1:$H$7</definedName>
    <definedName name="_R3_5" localSheetId="39">'[3]9.5'!$A$1:$H$7</definedName>
    <definedName name="_R3_5">#REF!</definedName>
    <definedName name="_R3_6" localSheetId="35">'[3]9.6'!$A$1:$F$7</definedName>
    <definedName name="_R3_6" localSheetId="37">'[3]9.6'!$A$1:$F$7</definedName>
    <definedName name="_R3_6" localSheetId="38">'[3]9.6'!$A$1:$F$7</definedName>
    <definedName name="_R3_6" localSheetId="39">'[3]9.6'!$A$1:$F$7</definedName>
    <definedName name="_R3_6">#REF!</definedName>
    <definedName name="_R3_7" localSheetId="37">#REF!</definedName>
    <definedName name="_R3_7" localSheetId="38">#REF!</definedName>
    <definedName name="_R3_7" localSheetId="39">#REF!</definedName>
    <definedName name="_R3_7" localSheetId="40">#REF!</definedName>
    <definedName name="_R3_7">#REF!</definedName>
    <definedName name="_R3_8" localSheetId="35">'[3]9.7'!$A$1:$F$7</definedName>
    <definedName name="_R3_8" localSheetId="37">'[3]9.7'!$A$1:$F$7</definedName>
    <definedName name="_R3_8" localSheetId="38">'[3]9.7'!$A$1:$F$7</definedName>
    <definedName name="_R3_8" localSheetId="39">'[3]9.7'!$A$1:$F$7</definedName>
    <definedName name="_R3_8">#REF!</definedName>
    <definedName name="_R3_9" localSheetId="35">'[3]9.8'!$A$1:$F$18</definedName>
    <definedName name="_R3_9" localSheetId="37">'[3]9.8'!$A$1:$F$18</definedName>
    <definedName name="_R3_9" localSheetId="38">'[3]9.8'!$A$1:$F$18</definedName>
    <definedName name="_R3_9" localSheetId="39">'[3]9.8'!$A$1:$F$18</definedName>
    <definedName name="_R3_9">#REF!</definedName>
    <definedName name="_R4_1" localSheetId="37">#REF!</definedName>
    <definedName name="_R4_1" localSheetId="38">#REF!</definedName>
    <definedName name="_R4_1" localSheetId="39">#REF!</definedName>
    <definedName name="_R4_1" localSheetId="40">#REF!</definedName>
    <definedName name="_R4_1">#REF!</definedName>
    <definedName name="_R4_2" localSheetId="37">#REF!</definedName>
    <definedName name="_R4_2" localSheetId="38">#REF!</definedName>
    <definedName name="_R4_2" localSheetId="39">#REF!</definedName>
    <definedName name="_R4_2" localSheetId="40">#REF!</definedName>
    <definedName name="_R4_2">#REF!</definedName>
    <definedName name="_R4_3" localSheetId="37">#REF!</definedName>
    <definedName name="_R4_3" localSheetId="38">#REF!</definedName>
    <definedName name="_R4_3" localSheetId="39">#REF!</definedName>
    <definedName name="_R4_3" localSheetId="40">#REF!</definedName>
    <definedName name="_R4_3">#REF!</definedName>
    <definedName name="_R4_4" localSheetId="2">#REF!</definedName>
    <definedName name="_R4_4" localSheetId="4">#REF!</definedName>
    <definedName name="_R4_4" localSheetId="6">#REF!</definedName>
    <definedName name="_R4_4" localSheetId="9">#REF!</definedName>
    <definedName name="_R4_4" localSheetId="11">#REF!</definedName>
    <definedName name="_R4_4" localSheetId="18">#REF!</definedName>
    <definedName name="_R4_4" localSheetId="29">#REF!</definedName>
    <definedName name="_R4_4" localSheetId="31">#REF!</definedName>
    <definedName name="_R4_4">#REF!</definedName>
    <definedName name="_R4_5" localSheetId="2">#REF!</definedName>
    <definedName name="_R4_5" localSheetId="4">#REF!</definedName>
    <definedName name="_R4_5" localSheetId="6">#REF!</definedName>
    <definedName name="_R4_5" localSheetId="9">#REF!</definedName>
    <definedName name="_R4_5" localSheetId="11">#REF!</definedName>
    <definedName name="_R4_5" localSheetId="18">#REF!</definedName>
    <definedName name="_R4_5" localSheetId="29">#REF!</definedName>
    <definedName name="_R4_5" localSheetId="31">#REF!</definedName>
    <definedName name="_R4_5">#REF!</definedName>
    <definedName name="_R4_6" localSheetId="2">#REF!</definedName>
    <definedName name="_R4_6" localSheetId="4">#REF!</definedName>
    <definedName name="_R4_6" localSheetId="6">#REF!</definedName>
    <definedName name="_R4_6" localSheetId="9">#REF!</definedName>
    <definedName name="_R4_6" localSheetId="11">#REF!</definedName>
    <definedName name="_R4_6" localSheetId="18">#REF!</definedName>
    <definedName name="_R4_6" localSheetId="29">#REF!</definedName>
    <definedName name="_R4_6" localSheetId="31">#REF!</definedName>
    <definedName name="_R4_6">#REF!</definedName>
    <definedName name="_R4_7" localSheetId="2">#REF!</definedName>
    <definedName name="_R4_7" localSheetId="4">#REF!</definedName>
    <definedName name="_R4_7" localSheetId="6">#REF!</definedName>
    <definedName name="_R4_7" localSheetId="9">#REF!</definedName>
    <definedName name="_R4_7" localSheetId="11">#REF!</definedName>
    <definedName name="_R4_7" localSheetId="18">#REF!</definedName>
    <definedName name="_R4_7" localSheetId="29">#REF!</definedName>
    <definedName name="_R4_7" localSheetId="31">#REF!</definedName>
    <definedName name="_R4_7">#REF!</definedName>
    <definedName name="_R5_1">#REF!</definedName>
    <definedName name="_R5_10">#REF!</definedName>
    <definedName name="_R5_11">#REF!</definedName>
    <definedName name="_R5_12">#REF!</definedName>
    <definedName name="_R5_13">#REF!</definedName>
    <definedName name="_R5_14">#REF!</definedName>
    <definedName name="_R5_15">#REF!</definedName>
    <definedName name="_R5_16">#REF!</definedName>
    <definedName name="_R5_17">#REF!</definedName>
    <definedName name="_R5_18">#REF!</definedName>
    <definedName name="_R5_19">#REF!</definedName>
    <definedName name="_R5_2">#REF!</definedName>
    <definedName name="_R5_20">#REF!</definedName>
    <definedName name="_R5_21">#REF!</definedName>
    <definedName name="_R5_22">#REF!</definedName>
    <definedName name="_R5_23">#REF!</definedName>
    <definedName name="_R5_24">#REF!</definedName>
    <definedName name="_R5_25">#REF!</definedName>
    <definedName name="_R5_26">#REF!</definedName>
    <definedName name="_R5_3">#REF!</definedName>
    <definedName name="_R5_4">#REF!</definedName>
    <definedName name="_R5_5">#REF!</definedName>
    <definedName name="_R5_6">#REF!</definedName>
    <definedName name="_R5_7">#REF!</definedName>
    <definedName name="_R5_8" localSheetId="37">#REF!</definedName>
    <definedName name="_R5_8" localSheetId="38">#REF!</definedName>
    <definedName name="_R5_8" localSheetId="39">#REF!</definedName>
    <definedName name="_R5_8" localSheetId="40">#REF!</definedName>
    <definedName name="_R5_8">#REF!</definedName>
    <definedName name="_R5_9">#REF!</definedName>
    <definedName name="_R6_1" localSheetId="37">#REF!</definedName>
    <definedName name="_R6_1" localSheetId="38">#REF!</definedName>
    <definedName name="_R6_1" localSheetId="39">#REF!</definedName>
    <definedName name="_R6_1" localSheetId="40">#REF!</definedName>
    <definedName name="_R6_1">#REF!</definedName>
    <definedName name="_R6_2" localSheetId="37">#REF!</definedName>
    <definedName name="_R6_2" localSheetId="38">#REF!</definedName>
    <definedName name="_R6_2" localSheetId="39">#REF!</definedName>
    <definedName name="_R6_2" localSheetId="40">#REF!</definedName>
    <definedName name="_R6_2">#REF!</definedName>
    <definedName name="_R6_3" localSheetId="37">#REF!</definedName>
    <definedName name="_R6_3" localSheetId="38">#REF!</definedName>
    <definedName name="_R6_3" localSheetId="39">#REF!</definedName>
    <definedName name="_R6_3" localSheetId="40">#REF!</definedName>
    <definedName name="_R6_3">#REF!</definedName>
    <definedName name="_R6_4">#REF!</definedName>
    <definedName name="_R6_5">#REF!</definedName>
    <definedName name="_R6_6">#REF!</definedName>
    <definedName name="_R6_7">#REF!</definedName>
    <definedName name="_R6_8">#REF!</definedName>
    <definedName name="_R6_9">#REF!</definedName>
    <definedName name="_R8_1">#REF!</definedName>
    <definedName name="_R8_2">#REF!</definedName>
    <definedName name="_R8_3">#REF!</definedName>
    <definedName name="_R8_4">#REF!</definedName>
    <definedName name="_R8_5">#REF!</definedName>
    <definedName name="_xlnm.Print_Area" localSheetId="11">'6 graf1'!$B$2:$C$22</definedName>
    <definedName name="p">'[4]4.27'!$A$1:$G$22</definedName>
    <definedName name="u">'[4]4.17'!$A$1:$I$8</definedName>
  </definedNames>
  <calcPr calcId="152511"/>
</workbook>
</file>

<file path=xl/calcChain.xml><?xml version="1.0" encoding="utf-8"?>
<calcChain xmlns="http://schemas.openxmlformats.org/spreadsheetml/2006/main">
  <c r="D5" i="13" l="1"/>
  <c r="D23" i="13"/>
  <c r="D22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8" i="13"/>
  <c r="D7" i="13"/>
  <c r="D6" i="13"/>
  <c r="D4" i="13"/>
  <c r="F4" i="71" l="1"/>
  <c r="D4" i="71"/>
  <c r="L16" i="31"/>
  <c r="K16" i="31"/>
  <c r="J16" i="31"/>
  <c r="I16" i="31"/>
  <c r="H16" i="31"/>
  <c r="G16" i="31"/>
  <c r="F16" i="31"/>
  <c r="E16" i="31"/>
  <c r="D16" i="31"/>
  <c r="C16" i="31"/>
  <c r="B16" i="31"/>
  <c r="L10" i="31"/>
  <c r="K10" i="31"/>
  <c r="J10" i="31"/>
  <c r="I10" i="31"/>
  <c r="H10" i="31"/>
  <c r="G10" i="31"/>
  <c r="F10" i="31"/>
  <c r="E10" i="31"/>
  <c r="D10" i="31"/>
  <c r="C10" i="31"/>
  <c r="B10" i="31"/>
  <c r="F23" i="13" l="1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6" i="13"/>
  <c r="F5" i="13"/>
  <c r="F4" i="13"/>
  <c r="G8" i="71" l="1"/>
  <c r="G7" i="71"/>
  <c r="G6" i="71"/>
  <c r="G5" i="71"/>
  <c r="E8" i="71"/>
  <c r="E7" i="71"/>
  <c r="E6" i="71"/>
  <c r="E5" i="71"/>
  <c r="C8" i="71"/>
  <c r="C7" i="71"/>
  <c r="C6" i="71"/>
  <c r="C5" i="71"/>
</calcChain>
</file>

<file path=xl/sharedStrings.xml><?xml version="1.0" encoding="utf-8"?>
<sst xmlns="http://schemas.openxmlformats.org/spreadsheetml/2006/main" count="661" uniqueCount="344">
  <si>
    <t>Año</t>
  </si>
  <si>
    <t>Población de derecho</t>
  </si>
  <si>
    <t>Población de hecho</t>
  </si>
  <si>
    <t>Renovación</t>
  </si>
  <si>
    <t>Fuente: Padrones Municipales de Habitantes. Oficina de Estadística. Ayuntamiento de València.</t>
  </si>
  <si>
    <t>Total</t>
  </si>
  <si>
    <t>València</t>
  </si>
  <si>
    <t>11. Poblats Marítims</t>
  </si>
  <si>
    <t>12. Camins al Grau</t>
  </si>
  <si>
    <t>13. Algirós</t>
  </si>
  <si>
    <t>14. Benimaclet</t>
  </si>
  <si>
    <t>15. Rascanya</t>
  </si>
  <si>
    <t>16. Benicalap</t>
  </si>
  <si>
    <t>17. Pobles del Nord</t>
  </si>
  <si>
    <t>18. Pobles de l'Oest</t>
  </si>
  <si>
    <t>19. Pobles del Sud</t>
  </si>
  <si>
    <t>10. Quatre Carreres</t>
  </si>
  <si>
    <t>Superficie (ha)</t>
  </si>
  <si>
    <t>València (1)</t>
  </si>
  <si>
    <t xml:space="preserve"> 1. Ciutat Vella</t>
  </si>
  <si>
    <t xml:space="preserve"> 2. l'Eixample</t>
  </si>
  <si>
    <t xml:space="preserve"> 3. Extramurs</t>
  </si>
  <si>
    <t xml:space="preserve"> 4. Campanar</t>
  </si>
  <si>
    <t xml:space="preserve"> 5. la Saïdia</t>
  </si>
  <si>
    <t xml:space="preserve"> 6. el Pla del Real</t>
  </si>
  <si>
    <t xml:space="preserve"> 7. l'Olivereta</t>
  </si>
  <si>
    <t xml:space="preserve"> 8. Patraix</t>
  </si>
  <si>
    <t xml:space="preserve"> 9. Jesús</t>
  </si>
  <si>
    <t>19. Pobles del Sud (1)</t>
  </si>
  <si>
    <t>Homes</t>
  </si>
  <si>
    <t>Hombres</t>
  </si>
  <si>
    <t>Dones</t>
  </si>
  <si>
    <t>Mujeres</t>
  </si>
  <si>
    <r>
      <rPr>
        <sz val="10"/>
        <color theme="1"/>
        <rFont val="Times New Roman"/>
        <family val="1"/>
      </rPr>
      <t xml:space="preserve">≥ </t>
    </r>
    <r>
      <rPr>
        <sz val="10"/>
        <color theme="1"/>
        <rFont val="Times New Roman"/>
        <family val="1"/>
      </rPr>
      <t>100</t>
    </r>
  </si>
  <si>
    <t>&lt;10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</si>
  <si>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</si>
  <si>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</si>
  <si>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</si>
  <si>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</si>
  <si>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</si>
  <si>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</si>
  <si>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</si>
  <si>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</si>
  <si>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r>
      <rPr>
        <b/>
        <sz val="10"/>
        <color rgb="FFFFFFFF"/>
        <rFont val="Arial"/>
        <family val="2"/>
      </rPr>
      <t xml:space="preserve">≥ </t>
    </r>
    <r>
      <rPr>
        <b/>
        <sz val="10"/>
        <color rgb="FFFFFFFF"/>
        <rFont val="Times New Roman"/>
        <family val="1"/>
      </rPr>
      <t>90</t>
    </r>
  </si>
  <si>
    <t>Resto de l'Horta</t>
  </si>
  <si>
    <t>Resto de la Comunidad</t>
  </si>
  <si>
    <t>Resto del Estado</t>
  </si>
  <si>
    <t>Extranjero</t>
  </si>
  <si>
    <r>
      <rPr>
        <b/>
        <sz val="10"/>
        <color rgb="FFFFFFFF"/>
        <rFont val="Arial"/>
        <family val="2"/>
      </rPr>
      <t>≥</t>
    </r>
    <r>
      <rPr>
        <b/>
        <sz val="10"/>
        <color rgb="FFFFFFFF"/>
        <rFont val="Times New Roman"/>
        <family val="1"/>
      </rPr>
      <t xml:space="preserve"> 80</t>
    </r>
  </si>
  <si>
    <t>Italia</t>
  </si>
  <si>
    <t>Colombia</t>
  </si>
  <si>
    <t>China</t>
  </si>
  <si>
    <t>Rumanía</t>
  </si>
  <si>
    <t>Venezuela</t>
  </si>
  <si>
    <t>Pakistán</t>
  </si>
  <si>
    <t>Honduras</t>
  </si>
  <si>
    <t>Ecuador</t>
  </si>
  <si>
    <t>Ucrania</t>
  </si>
  <si>
    <t>Otros</t>
  </si>
  <si>
    <t>0 - 4</t>
  </si>
  <si>
    <t>5 - 9</t>
  </si>
  <si>
    <t>10 - 14</t>
  </si>
  <si>
    <t>15 - 19</t>
  </si>
  <si>
    <t>20 - 24</t>
  </si>
  <si>
    <t>25 - 29</t>
  </si>
  <si>
    <t>30 -34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</si>
  <si>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</si>
  <si>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</si>
  <si>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</si>
  <si>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</si>
  <si>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</si>
  <si>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</si>
  <si>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</si>
  <si>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</si>
  <si>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</si>
  <si>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</si>
  <si>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</si>
  <si>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r>
      <rPr>
        <b/>
        <sz val="10"/>
        <color rgb="FFFFFFFF"/>
        <rFont val="Arial"/>
        <family val="2"/>
      </rPr>
      <t>≥</t>
    </r>
    <r>
      <rPr>
        <b/>
        <sz val="10"/>
        <color rgb="FFFFFFFF"/>
        <rFont val="Times New Roman"/>
        <family val="1"/>
      </rPr>
      <t xml:space="preserve"> 90</t>
    </r>
  </si>
  <si>
    <t>Resto de l´Horta</t>
  </si>
  <si>
    <t>Unión Europea (27)</t>
  </si>
  <si>
    <t>Resto de Europa</t>
  </si>
  <si>
    <t>África</t>
  </si>
  <si>
    <t>América del Norte</t>
  </si>
  <si>
    <t>América Central</t>
  </si>
  <si>
    <t>América del Sur</t>
  </si>
  <si>
    <t>Asia</t>
  </si>
  <si>
    <t>%</t>
  </si>
  <si>
    <t xml:space="preserve">0 - 15 </t>
  </si>
  <si>
    <t>16 - 64</t>
  </si>
  <si>
    <t>65 y más</t>
  </si>
  <si>
    <t>Varones</t>
  </si>
  <si>
    <t xml:space="preserve">    1. la Seu</t>
  </si>
  <si>
    <t xml:space="preserve">    2. la Xerea</t>
  </si>
  <si>
    <t xml:space="preserve">    3. el Carme</t>
  </si>
  <si>
    <t xml:space="preserve">    4. el Pilar</t>
  </si>
  <si>
    <t xml:space="preserve">    5. el Mercat</t>
  </si>
  <si>
    <t xml:space="preserve">    6. Sant Francesc</t>
  </si>
  <si>
    <t xml:space="preserve">    1. Russafa</t>
  </si>
  <si>
    <t xml:space="preserve">    2. el Pla del Remei</t>
  </si>
  <si>
    <t xml:space="preserve">    3. la Gran Via</t>
  </si>
  <si>
    <t xml:space="preserve">    1. el Botànic</t>
  </si>
  <si>
    <t xml:space="preserve">    2. la Roqueta</t>
  </si>
  <si>
    <t xml:space="preserve">    3. la Petxina</t>
  </si>
  <si>
    <t xml:space="preserve">    4. Arrancapins</t>
  </si>
  <si>
    <t xml:space="preserve">    1. Campanar</t>
  </si>
  <si>
    <t xml:space="preserve">    2. les Tendetes</t>
  </si>
  <si>
    <t xml:space="preserve">    3. el Calvari</t>
  </si>
  <si>
    <t xml:space="preserve">    4. Sant Pau</t>
  </si>
  <si>
    <t xml:space="preserve">    1. Marxalenes</t>
  </si>
  <si>
    <t xml:space="preserve">    2. Morvedre</t>
  </si>
  <si>
    <t xml:space="preserve">    3. Trinitat</t>
  </si>
  <si>
    <t xml:space="preserve">    4. Tormos</t>
  </si>
  <si>
    <t xml:space="preserve">    5. Sant Antoni</t>
  </si>
  <si>
    <t xml:space="preserve">    1. Exposició</t>
  </si>
  <si>
    <t xml:space="preserve">    2. Mestalla</t>
  </si>
  <si>
    <t xml:space="preserve">    3. Jaume Roig</t>
  </si>
  <si>
    <t xml:space="preserve">    4. Ciutat Universitària</t>
  </si>
  <si>
    <t xml:space="preserve">    1. Nou Moles</t>
  </si>
  <si>
    <t xml:space="preserve">    2. Soternes</t>
  </si>
  <si>
    <t xml:space="preserve">    3. Tres Forques</t>
  </si>
  <si>
    <t xml:space="preserve">    4. la Fontsanta</t>
  </si>
  <si>
    <t xml:space="preserve">    5. la Llum</t>
  </si>
  <si>
    <t xml:space="preserve">    1. Patraix</t>
  </si>
  <si>
    <t xml:space="preserve">    2. Sant Isidre</t>
  </si>
  <si>
    <t xml:space="preserve">    3. Vara de Quart</t>
  </si>
  <si>
    <t xml:space="preserve">    4. el Safranar</t>
  </si>
  <si>
    <t xml:space="preserve">    5. Favara</t>
  </si>
  <si>
    <t xml:space="preserve">    1. la Raiosa</t>
  </si>
  <si>
    <t xml:space="preserve">    2. l'Hort de Senabre</t>
  </si>
  <si>
    <t xml:space="preserve">    3. la Creu Coberta</t>
  </si>
  <si>
    <t xml:space="preserve">    4. Sant Marcel·lí</t>
  </si>
  <si>
    <t xml:space="preserve">    5. Camí Real</t>
  </si>
  <si>
    <t xml:space="preserve">   1. Montolivet</t>
  </si>
  <si>
    <t xml:space="preserve">   3. Malilla</t>
  </si>
  <si>
    <t xml:space="preserve">   4. la Fonteta de Sant Lluís</t>
  </si>
  <si>
    <t xml:space="preserve">   5. na Rovella</t>
  </si>
  <si>
    <t xml:space="preserve">   6. la Punta</t>
  </si>
  <si>
    <t xml:space="preserve">   7. Ciutat de les Arts i de les Ciències</t>
  </si>
  <si>
    <t xml:space="preserve">   1. el Grau</t>
  </si>
  <si>
    <t xml:space="preserve">   2. el Cabanyal-el Canyamelar</t>
  </si>
  <si>
    <t xml:space="preserve">   3. la Malva-rosa</t>
  </si>
  <si>
    <t xml:space="preserve">   4. Beteró</t>
  </si>
  <si>
    <t xml:space="preserve">   5. Natzaret</t>
  </si>
  <si>
    <t>12. Camins Al Grau</t>
  </si>
  <si>
    <t xml:space="preserve">   1. Aiora</t>
  </si>
  <si>
    <t xml:space="preserve">   2. Albors</t>
  </si>
  <si>
    <t xml:space="preserve">   3. la Creu del Grau</t>
  </si>
  <si>
    <t xml:space="preserve">   4. Camí Fondo</t>
  </si>
  <si>
    <t xml:space="preserve">   5. Penya-roja</t>
  </si>
  <si>
    <t xml:space="preserve">   1. l'Illa Perduda</t>
  </si>
  <si>
    <t xml:space="preserve">   2. Ciutat Jardí</t>
  </si>
  <si>
    <t xml:space="preserve">   3. l'Amistat</t>
  </si>
  <si>
    <t xml:space="preserve">   4. la Bega Baixa</t>
  </si>
  <si>
    <t xml:space="preserve">   5. la Carrasca</t>
  </si>
  <si>
    <t xml:space="preserve">   1. Benimaclet</t>
  </si>
  <si>
    <t xml:space="preserve">   2. Camí de Vera</t>
  </si>
  <si>
    <t xml:space="preserve">   1. Orriols</t>
  </si>
  <si>
    <t xml:space="preserve">   2. Torrefiel</t>
  </si>
  <si>
    <t xml:space="preserve">   3. Sant Llorenç</t>
  </si>
  <si>
    <t xml:space="preserve">   1. Benicalap</t>
  </si>
  <si>
    <t xml:space="preserve">   2. Ciutat Fallera</t>
  </si>
  <si>
    <t xml:space="preserve">   1. Benifaraig</t>
  </si>
  <si>
    <t xml:space="preserve">   2. Poble Nou</t>
  </si>
  <si>
    <t xml:space="preserve">   3. Carpesa</t>
  </si>
  <si>
    <t xml:space="preserve">   4. les Cases de Bàrcena</t>
  </si>
  <si>
    <t xml:space="preserve">   5. Mauella</t>
  </si>
  <si>
    <t xml:space="preserve">   6. Massarrojos</t>
  </si>
  <si>
    <t xml:space="preserve">   7. Borbotó</t>
  </si>
  <si>
    <t xml:space="preserve">   1. Benimàmet</t>
  </si>
  <si>
    <t xml:space="preserve">   2. Beniferri</t>
  </si>
  <si>
    <t xml:space="preserve">   1. el Forn d'Alcedo</t>
  </si>
  <si>
    <t xml:space="preserve">   2. Castellar-l'Oliveral</t>
  </si>
  <si>
    <t xml:space="preserve">   3. Pinedo</t>
  </si>
  <si>
    <t xml:space="preserve">   4. el Saler</t>
  </si>
  <si>
    <t xml:space="preserve">   5. el Palmar</t>
  </si>
  <si>
    <t xml:space="preserve">   6. el Perellonet</t>
  </si>
  <si>
    <t xml:space="preserve">   7. la Torre</t>
  </si>
  <si>
    <t xml:space="preserve">   8. Faitanar</t>
  </si>
  <si>
    <t>No sabe leer ni escribir</t>
  </si>
  <si>
    <t>Titulación inferior a graduado escolar</t>
  </si>
  <si>
    <t>Graduado escolar o equivalente</t>
  </si>
  <si>
    <t>Bachiller, Formación Profesional de Segundo Grado o Títulos equivalentes o superiores</t>
  </si>
  <si>
    <t>Niños</t>
  </si>
  <si>
    <t>Niñas</t>
  </si>
  <si>
    <t>MARTIN</t>
  </si>
  <si>
    <t>MUÑOZ</t>
  </si>
  <si>
    <t>GARCIA</t>
  </si>
  <si>
    <t>MORENO</t>
  </si>
  <si>
    <t>MARTINEZ</t>
  </si>
  <si>
    <t>JIMENEZ</t>
  </si>
  <si>
    <t>LOPEZ</t>
  </si>
  <si>
    <t>ROMERO</t>
  </si>
  <si>
    <t>PEREZ</t>
  </si>
  <si>
    <t>SANCHEZ</t>
  </si>
  <si>
    <t>DIAZ</t>
  </si>
  <si>
    <t>GONZALEZ</t>
  </si>
  <si>
    <t>GIL</t>
  </si>
  <si>
    <t>GOMEZ</t>
  </si>
  <si>
    <t>TORRES</t>
  </si>
  <si>
    <t>FERNANDEZ</t>
  </si>
  <si>
    <t>GIMENEZ</t>
  </si>
  <si>
    <t>RODRIGUEZ</t>
  </si>
  <si>
    <t>FERRER</t>
  </si>
  <si>
    <t>NAVARRO</t>
  </si>
  <si>
    <t>RUBIO</t>
  </si>
  <si>
    <t>RUIZ</t>
  </si>
  <si>
    <t>MARTI</t>
  </si>
  <si>
    <t>HERNANDEZ</t>
  </si>
  <si>
    <t>Av. Cid</t>
  </si>
  <si>
    <t>Av. Blasco Ibáñez</t>
  </si>
  <si>
    <t>Av. Burjassot</t>
  </si>
  <si>
    <t>Av. Puerto</t>
  </si>
  <si>
    <t>C. San Vicente Martir</t>
  </si>
  <si>
    <t>Av. Pérez Galdós</t>
  </si>
  <si>
    <t>Av. Primado Reig</t>
  </si>
  <si>
    <t>Av. Peris y Valero</t>
  </si>
  <si>
    <t>C. Santos Justo y Pastor</t>
  </si>
  <si>
    <t>Av. Constitución</t>
  </si>
  <si>
    <t>Av. Maestro Rodrigo</t>
  </si>
  <si>
    <t>Av. Dr. Peset Aleixandre</t>
  </si>
  <si>
    <t>Av. Francia</t>
  </si>
  <si>
    <t>C. Juan Ramón Jiménez</t>
  </si>
  <si>
    <t>C. Archiduque Carlos</t>
  </si>
  <si>
    <t>C. Pintor Maella</t>
  </si>
  <si>
    <t>Variación interanual (%)</t>
  </si>
  <si>
    <t>0-9</t>
  </si>
  <si>
    <t>Argentina</t>
  </si>
  <si>
    <t>Rusia</t>
  </si>
  <si>
    <t xml:space="preserve">   2. en Corts</t>
  </si>
  <si>
    <t>Población 2024</t>
  </si>
  <si>
    <t>RAMIREZ</t>
  </si>
  <si>
    <t>11. Poblats Marítims (1)</t>
  </si>
  <si>
    <t>Nota: (1) Los datos de superficie no incluyen el lago de la Albufera ni el Puerto.</t>
  </si>
  <si>
    <t>-</t>
  </si>
  <si>
    <t>1. Rectificaciones Padronales. 1945 - 2025</t>
  </si>
  <si>
    <t>2. Estructura de la población según edad y sexo. 2025</t>
  </si>
  <si>
    <t>Fuente: Padrón Municipal de Habitantes a 01/01/2025.  Oficina de Estadística. Ayuntamiento de València.</t>
  </si>
  <si>
    <t>3. Población según lugar de nacimiento, edad y sexo. 2025</t>
  </si>
  <si>
    <t>Fuente: Padrón Municipal de Habitantes a 01/01/2025. Oficina de Estadística. Ayuntamiento de València.</t>
  </si>
  <si>
    <t>15. Vías urbanas con mayor número de residentes empadronados. 2025</t>
  </si>
  <si>
    <t>14. Primeros apellidos más frecuentes para el total de la población. 2025</t>
  </si>
  <si>
    <t>13. Nombres más frecuentes para el total de la población por sexo. 2025</t>
  </si>
  <si>
    <t>12. Nombres más frecuentes de los nacidos en el año 2024 por sexo</t>
  </si>
  <si>
    <t>11. Población según edad en tres grupos y sexo. Barrios. 2025</t>
  </si>
  <si>
    <t>10. Población de 18 y más años según titulación. Distritos. 2025</t>
  </si>
  <si>
    <t>9. Población extranjera según continente de nacionalidad. Distritos. 2025</t>
  </si>
  <si>
    <t>8. Población según lugar de nacimiento. Distritos. 2025</t>
  </si>
  <si>
    <t>7. Población según edad en grupos de cinco años y sexo. Distritos. 2025</t>
  </si>
  <si>
    <t>6. Densidad de población por distrito. 2025</t>
  </si>
  <si>
    <t>Población 2025</t>
  </si>
  <si>
    <t>Densidad 2025 (hab/km²)</t>
  </si>
  <si>
    <t>5. Población extranjera según nacionalidades más frecuentes por edad y sexo. 2025</t>
  </si>
  <si>
    <t>4. Población de 18 y más años según titulación y sexo. 2025</t>
  </si>
  <si>
    <t>Marruecos</t>
  </si>
  <si>
    <t>MATEO</t>
  </si>
  <si>
    <t>LUCAS</t>
  </si>
  <si>
    <t>HUGO</t>
  </si>
  <si>
    <t>ALEJANDRO</t>
  </si>
  <si>
    <t>MARC</t>
  </si>
  <si>
    <t>DANIEL</t>
  </si>
  <si>
    <t>ALVARO</t>
  </si>
  <si>
    <t>PAU</t>
  </si>
  <si>
    <t>NICOLAS</t>
  </si>
  <si>
    <t>PABLO</t>
  </si>
  <si>
    <t>LEO</t>
  </si>
  <si>
    <t>GONZALO</t>
  </si>
  <si>
    <t>ENZO</t>
  </si>
  <si>
    <t>OLIVER</t>
  </si>
  <si>
    <t>GABRIEL</t>
  </si>
  <si>
    <t>ADRIAN</t>
  </si>
  <si>
    <t>BRUNO</t>
  </si>
  <si>
    <t>LUCA</t>
  </si>
  <si>
    <t>MIGUEL</t>
  </si>
  <si>
    <t>CARLOS</t>
  </si>
  <si>
    <t>MARCOS</t>
  </si>
  <si>
    <t>DIEGO</t>
  </si>
  <si>
    <t>GAEL</t>
  </si>
  <si>
    <t>JORGE</t>
  </si>
  <si>
    <t>SOFIA</t>
  </si>
  <si>
    <t>VEGA</t>
  </si>
  <si>
    <t>OLIVIA</t>
  </si>
  <si>
    <t>LUCIA</t>
  </si>
  <si>
    <t>JULIA</t>
  </si>
  <si>
    <t>MARTINA</t>
  </si>
  <si>
    <t>CARMEN</t>
  </si>
  <si>
    <t>EMMA</t>
  </si>
  <si>
    <t>LOLA</t>
  </si>
  <si>
    <t>VALERIA</t>
  </si>
  <si>
    <t>LAIA</t>
  </si>
  <si>
    <t>MARIA</t>
  </si>
  <si>
    <t>ALEJANDRA</t>
  </si>
  <si>
    <t>VICTORIA</t>
  </si>
  <si>
    <t>CANDELA</t>
  </si>
  <si>
    <t>MIA</t>
  </si>
  <si>
    <t>BLANCA</t>
  </si>
  <si>
    <t>CARLOTA</t>
  </si>
  <si>
    <t>ELENA</t>
  </si>
  <si>
    <t>LARA</t>
  </si>
  <si>
    <t>VALENTINA</t>
  </si>
  <si>
    <t>AITANA</t>
  </si>
  <si>
    <t>CARLA</t>
  </si>
  <si>
    <t>CHLOE</t>
  </si>
  <si>
    <t>LUNA</t>
  </si>
  <si>
    <t>JOSE</t>
  </si>
  <si>
    <t>ANTONIO</t>
  </si>
  <si>
    <t>FRANCISCO</t>
  </si>
  <si>
    <t>VICENTE</t>
  </si>
  <si>
    <t>MANUEL</t>
  </si>
  <si>
    <t>JAVIER</t>
  </si>
  <si>
    <t>DAVID</t>
  </si>
  <si>
    <t>RAFAEL</t>
  </si>
  <si>
    <t>JOSE LUIS</t>
  </si>
  <si>
    <t>JUAN</t>
  </si>
  <si>
    <t>SERGIO</t>
  </si>
  <si>
    <t>ENRIQUE</t>
  </si>
  <si>
    <t>LUIS</t>
  </si>
  <si>
    <t>FERNANDO</t>
  </si>
  <si>
    <t>FRANCISCO JAVIER</t>
  </si>
  <si>
    <t>MIGUEL ANGEL</t>
  </si>
  <si>
    <t>JESUS</t>
  </si>
  <si>
    <t>JOSE ANTONIO</t>
  </si>
  <si>
    <t>M CARMEN</t>
  </si>
  <si>
    <t>AMPARO</t>
  </si>
  <si>
    <t>M JOSE</t>
  </si>
  <si>
    <t>JOSEFA</t>
  </si>
  <si>
    <t>M DOLORES</t>
  </si>
  <si>
    <t>ANA</t>
  </si>
  <si>
    <t>ANA MARIA</t>
  </si>
  <si>
    <t>LAURA</t>
  </si>
  <si>
    <t>MARTA</t>
  </si>
  <si>
    <t>ISABEL</t>
  </si>
  <si>
    <t>M PILAR</t>
  </si>
  <si>
    <t>M TERESA</t>
  </si>
  <si>
    <t>CRISTINA</t>
  </si>
  <si>
    <t>PAULA</t>
  </si>
  <si>
    <t>M AMPARO</t>
  </si>
  <si>
    <t>PILAR</t>
  </si>
  <si>
    <t>M ANGELES</t>
  </si>
  <si>
    <t>M ISABEL</t>
  </si>
  <si>
    <t>CONCEPCION</t>
  </si>
  <si>
    <t>SARA</t>
  </si>
  <si>
    <t>RAQUEL</t>
  </si>
  <si>
    <t>Av. Amado Granell Mesado</t>
  </si>
  <si>
    <t>PADRÓN MUNICIPAL DE HABITANTES A 01/01/2025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</si>
</sst>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0.0%"/>
  </numFmts>
  <fonts count="20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FFFFFF"/>
      <name val="Times New Roman"/>
      <family val="1"/>
    </font>
    <font>
      <i/>
      <sz val="8"/>
      <color theme="1"/>
      <name val="Times New Roman"/>
      <family val="1"/>
    </font>
    <font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theme="1"/>
      <name val="Times New Roman"/>
      <family val="1"/>
    </font>
    <font>
      <sz val="10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Times New Roman"/>
      <family val="1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5"/>
        <bgColor theme="5"/>
      </patternFill>
    </fill>
    <fill>
      <patternFill patternType="solid">
        <fgColor rgb="FF800000"/>
        <bgColor rgb="FF80000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</borders>
  <cellStyleXfs count="3">
    <xf numFmtId="0" fontId="0" fillId="0" borderId="0"/>
    <xf numFmtId="9" fontId="16" fillId="0" borderId="0" applyFont="0" applyFill="0" applyBorder="0" applyAlignment="0" applyProtection="0"/>
    <xf numFmtId="0" fontId="9" fillId="0" borderId="4"/>
  </cellStyleXfs>
  <cellXfs count="98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0" fontId="3" fillId="3" borderId="1" xfId="0" applyFont="1" applyFill="1" applyBorder="1" applyAlignment="1">
      <alignment horizontal="left"/>
    </xf>
    <xf numFmtId="3" fontId="3" fillId="3" borderId="1" xfId="0" applyNumberFormat="1" applyFont="1" applyFill="1" applyBorder="1"/>
    <xf numFmtId="3" fontId="3" fillId="3" borderId="1" xfId="0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left"/>
    </xf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right"/>
    </xf>
    <xf numFmtId="0" fontId="4" fillId="4" borderId="1" xfId="0" applyFont="1" applyFill="1" applyBorder="1" applyAlignment="1">
      <alignment horizontal="right" wrapText="1"/>
    </xf>
    <xf numFmtId="0" fontId="4" fillId="0" borderId="0" xfId="0" applyFont="1" applyAlignment="1">
      <alignment horizontal="right"/>
    </xf>
    <xf numFmtId="1" fontId="3" fillId="0" borderId="0" xfId="0" applyNumberFormat="1" applyFont="1"/>
    <xf numFmtId="0" fontId="3" fillId="3" borderId="1" xfId="0" applyFont="1" applyFill="1" applyBorder="1"/>
    <xf numFmtId="1" fontId="3" fillId="3" borderId="1" xfId="0" applyNumberFormat="1" applyFont="1" applyFill="1" applyBorder="1"/>
    <xf numFmtId="2" fontId="1" fillId="0" borderId="0" xfId="0" applyNumberFormat="1" applyFont="1"/>
    <xf numFmtId="3" fontId="1" fillId="0" borderId="0" xfId="0" applyNumberFormat="1" applyFont="1"/>
    <xf numFmtId="1" fontId="3" fillId="0" borderId="0" xfId="0" applyNumberFormat="1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7" fillId="0" borderId="0" xfId="0" applyFont="1"/>
    <xf numFmtId="0" fontId="4" fillId="0" borderId="0" xfId="0" applyFont="1"/>
    <xf numFmtId="0" fontId="8" fillId="0" borderId="0" xfId="0" applyFont="1"/>
    <xf numFmtId="3" fontId="8" fillId="0" borderId="0" xfId="0" applyNumberFormat="1" applyFont="1"/>
    <xf numFmtId="0" fontId="3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Alignment="1">
      <alignment horizontal="right"/>
    </xf>
    <xf numFmtId="0" fontId="4" fillId="4" borderId="1" xfId="0" applyFont="1" applyFill="1" applyBorder="1" applyAlignment="1">
      <alignment horizontal="right" wrapText="1"/>
    </xf>
    <xf numFmtId="164" fontId="8" fillId="0" borderId="0" xfId="0" applyNumberFormat="1" applyFont="1"/>
    <xf numFmtId="3" fontId="8" fillId="0" borderId="0" xfId="0" applyNumberFormat="1" applyFont="1" applyAlignment="1">
      <alignment horizontal="right"/>
    </xf>
    <xf numFmtId="165" fontId="3" fillId="3" borderId="1" xfId="0" applyNumberFormat="1" applyFont="1" applyFill="1" applyBorder="1"/>
    <xf numFmtId="165" fontId="3" fillId="0" borderId="0" xfId="0" applyNumberFormat="1" applyFont="1"/>
    <xf numFmtId="164" fontId="3" fillId="0" borderId="0" xfId="0" applyNumberFormat="1" applyFont="1"/>
    <xf numFmtId="164" fontId="3" fillId="3" borderId="1" xfId="0" applyNumberFormat="1" applyFont="1" applyFill="1" applyBorder="1"/>
    <xf numFmtId="0" fontId="2" fillId="0" borderId="0" xfId="0" applyFont="1" applyAlignment="1"/>
    <xf numFmtId="3" fontId="4" fillId="4" borderId="1" xfId="0" applyNumberFormat="1" applyFont="1" applyFill="1" applyBorder="1"/>
    <xf numFmtId="3" fontId="4" fillId="4" borderId="1" xfId="0" applyNumberFormat="1" applyFont="1" applyFill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4" fillId="4" borderId="1" xfId="0" quotePrefix="1" applyNumberFormat="1" applyFont="1" applyFill="1" applyBorder="1" applyAlignment="1">
      <alignment horizontal="right"/>
    </xf>
    <xf numFmtId="3" fontId="10" fillId="4" borderId="1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left"/>
    </xf>
    <xf numFmtId="166" fontId="1" fillId="0" borderId="0" xfId="0" applyNumberFormat="1" applyFont="1"/>
    <xf numFmtId="3" fontId="3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3" fontId="11" fillId="0" borderId="0" xfId="0" applyNumberFormat="1" applyFont="1"/>
    <xf numFmtId="3" fontId="11" fillId="0" borderId="0" xfId="0" applyNumberFormat="1" applyFont="1" applyAlignment="1">
      <alignment horizontal="left"/>
    </xf>
    <xf numFmtId="3" fontId="11" fillId="0" borderId="0" xfId="0" applyNumberFormat="1" applyFont="1" applyAlignment="1">
      <alignment horizontal="right"/>
    </xf>
    <xf numFmtId="3" fontId="12" fillId="0" borderId="0" xfId="0" applyNumberFormat="1" applyFont="1"/>
    <xf numFmtId="0" fontId="12" fillId="0" borderId="0" xfId="0" applyFont="1"/>
    <xf numFmtId="2" fontId="13" fillId="0" borderId="0" xfId="0" applyNumberFormat="1" applyFont="1"/>
    <xf numFmtId="0" fontId="13" fillId="0" borderId="0" xfId="0" applyFont="1"/>
    <xf numFmtId="3" fontId="4" fillId="2" borderId="1" xfId="0" applyNumberFormat="1" applyFont="1" applyFill="1" applyBorder="1"/>
    <xf numFmtId="3" fontId="4" fillId="2" borderId="1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 wrapText="1"/>
    </xf>
    <xf numFmtId="4" fontId="1" fillId="0" borderId="0" xfId="0" applyNumberFormat="1" applyFont="1"/>
    <xf numFmtId="3" fontId="3" fillId="0" borderId="0" xfId="0" applyNumberFormat="1" applyFont="1" applyAlignment="1">
      <alignment horizontal="right" wrapText="1"/>
    </xf>
    <xf numFmtId="3" fontId="4" fillId="4" borderId="1" xfId="0" applyNumberFormat="1" applyFont="1" applyFill="1" applyBorder="1" applyAlignment="1">
      <alignment horizontal="right" wrapText="1"/>
    </xf>
    <xf numFmtId="164" fontId="1" fillId="0" borderId="0" xfId="0" applyNumberFormat="1" applyFont="1"/>
    <xf numFmtId="3" fontId="4" fillId="4" borderId="6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/>
    <xf numFmtId="3" fontId="3" fillId="0" borderId="0" xfId="0" applyNumberFormat="1" applyFont="1" applyAlignment="1"/>
    <xf numFmtId="0" fontId="1" fillId="4" borderId="1" xfId="0" applyFont="1" applyFill="1" applyBorder="1"/>
    <xf numFmtId="0" fontId="14" fillId="0" borderId="0" xfId="0" applyFont="1"/>
    <xf numFmtId="3" fontId="8" fillId="0" borderId="0" xfId="0" applyNumberFormat="1" applyFont="1" applyAlignment="1">
      <alignment horizontal="left"/>
    </xf>
    <xf numFmtId="3" fontId="3" fillId="3" borderId="1" xfId="0" applyNumberFormat="1" applyFont="1" applyFill="1" applyBorder="1" applyAlignment="1">
      <alignment horizontal="left" indent="1"/>
    </xf>
    <xf numFmtId="3" fontId="3" fillId="0" borderId="0" xfId="0" applyNumberFormat="1" applyFont="1" applyAlignment="1">
      <alignment horizontal="left" indent="1"/>
    </xf>
    <xf numFmtId="0" fontId="3" fillId="3" borderId="1" xfId="0" applyFont="1" applyFill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15" fillId="0" borderId="0" xfId="0" applyFont="1"/>
    <xf numFmtId="0" fontId="0" fillId="0" borderId="0" xfId="0" applyFont="1" applyAlignment="1"/>
    <xf numFmtId="166" fontId="8" fillId="0" borderId="0" xfId="1" applyNumberFormat="1" applyFont="1" applyAlignment="1">
      <alignment horizontal="right"/>
    </xf>
    <xf numFmtId="166" fontId="3" fillId="3" borderId="1" xfId="1" applyNumberFormat="1" applyFont="1" applyFill="1" applyBorder="1"/>
    <xf numFmtId="166" fontId="3" fillId="0" borderId="0" xfId="1" applyNumberFormat="1" applyFont="1" applyAlignment="1">
      <alignment horizontal="right"/>
    </xf>
    <xf numFmtId="0" fontId="17" fillId="0" borderId="4" xfId="2" applyFont="1"/>
    <xf numFmtId="0" fontId="9" fillId="0" borderId="4" xfId="2"/>
    <xf numFmtId="0" fontId="18" fillId="0" borderId="4" xfId="2" applyFont="1"/>
    <xf numFmtId="3" fontId="17" fillId="0" borderId="4" xfId="2" applyNumberFormat="1" applyFont="1"/>
    <xf numFmtId="0" fontId="19" fillId="0" borderId="4" xfId="2" applyFont="1"/>
    <xf numFmtId="1" fontId="17" fillId="0" borderId="4" xfId="2" applyNumberFormat="1" applyFont="1"/>
    <xf numFmtId="0" fontId="8" fillId="0" borderId="0" xfId="0" applyFont="1" applyAlignment="1"/>
    <xf numFmtId="0" fontId="3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166" fontId="8" fillId="0" borderId="0" xfId="0" applyNumberFormat="1" applyFont="1" applyAlignment="1">
      <alignment horizontal="right"/>
    </xf>
    <xf numFmtId="166" fontId="3" fillId="3" borderId="1" xfId="0" applyNumberFormat="1" applyFont="1" applyFill="1" applyBorder="1" applyAlignment="1">
      <alignment horizontal="right"/>
    </xf>
    <xf numFmtId="166" fontId="3" fillId="0" borderId="0" xfId="0" applyNumberFormat="1" applyFont="1" applyAlignment="1">
      <alignment horizontal="right"/>
    </xf>
    <xf numFmtId="3" fontId="4" fillId="4" borderId="2" xfId="0" applyNumberFormat="1" applyFont="1" applyFill="1" applyBorder="1" applyAlignment="1">
      <alignment horizontal="center"/>
    </xf>
    <xf numFmtId="0" fontId="9" fillId="0" borderId="3" xfId="0" applyFont="1" applyBorder="1"/>
    <xf numFmtId="0" fontId="9" fillId="0" borderId="5" xfId="0" applyFont="1" applyBorder="1"/>
    <xf numFmtId="0" fontId="9" fillId="0" borderId="4" xfId="0" applyFont="1" applyBorder="1"/>
    <xf numFmtId="0" fontId="2" fillId="0" borderId="0" xfId="0" applyFont="1" applyAlignment="1">
      <alignment horizontal="left"/>
    </xf>
    <xf numFmtId="3" fontId="2" fillId="0" borderId="0" xfId="0" applyNumberFormat="1" applyFont="1" applyAlignment="1"/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1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2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380999</xdr:colOff>
      <xdr:row>2</xdr:row>
      <xdr:rowOff>0</xdr:rowOff>
    </xdr:from>
    <xdr:to>
      <xdr:col>1</xdr:col>
      <xdr:colOff>5048249</xdr:colOff>
      <xdr:row>22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381000"/>
          <a:ext cx="5048250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</xdr:rowOff>
    </xdr:from>
    <xdr:to>
      <xdr:col>2</xdr:col>
      <xdr:colOff>0</xdr:colOff>
      <xdr:row>22</xdr:row>
      <xdr:rowOff>1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1001"/>
          <a:ext cx="5048250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22</xdr:row>
      <xdr:rowOff>0</xdr:rowOff>
    </xdr:to>
    <xdr:pic>
      <xdr:nvPicPr>
        <xdr:cNvPr id="51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1000"/>
          <a:ext cx="5048250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22</xdr:row>
      <xdr:rowOff>0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1000"/>
          <a:ext cx="5048250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</xdr:colOff>
      <xdr:row>1</xdr:row>
      <xdr:rowOff>188595</xdr:rowOff>
    </xdr:from>
    <xdr:to>
      <xdr:col>2</xdr:col>
      <xdr:colOff>1905</xdr:colOff>
      <xdr:row>21</xdr:row>
      <xdr:rowOff>188595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" y="379095"/>
          <a:ext cx="5048250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6</xdr:col>
      <xdr:colOff>752475</xdr:colOff>
      <xdr:row>28</xdr:row>
      <xdr:rowOff>180975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5324475" cy="53244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0</xdr:colOff>
      <xdr:row>29</xdr:row>
      <xdr:rowOff>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5334000" cy="5334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</xdr:rowOff>
    </xdr:from>
    <xdr:to>
      <xdr:col>7</xdr:col>
      <xdr:colOff>0</xdr:colOff>
      <xdr:row>29</xdr:row>
      <xdr:rowOff>9525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0025"/>
          <a:ext cx="5334000" cy="5334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190499</xdr:rowOff>
    </xdr:from>
    <xdr:to>
      <xdr:col>7</xdr:col>
      <xdr:colOff>9524</xdr:colOff>
      <xdr:row>29</xdr:row>
      <xdr:rowOff>9524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499"/>
          <a:ext cx="5343524" cy="53435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0</xdr:colOff>
      <xdr:row>29</xdr:row>
      <xdr:rowOff>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5334000" cy="5334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380999</xdr:colOff>
      <xdr:row>2</xdr:row>
      <xdr:rowOff>0</xdr:rowOff>
    </xdr:from>
    <xdr:to>
      <xdr:col>1</xdr:col>
      <xdr:colOff>5048249</xdr:colOff>
      <xdr:row>22</xdr:row>
      <xdr:rowOff>0</xdr:rowOff>
    </xdr:to>
    <xdr:pic>
      <xdr:nvPicPr>
        <xdr:cNvPr id="2150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381000"/>
          <a:ext cx="5048250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190499</xdr:rowOff>
    </xdr:from>
    <xdr:to>
      <xdr:col>7</xdr:col>
      <xdr:colOff>9524</xdr:colOff>
      <xdr:row>29</xdr:row>
      <xdr:rowOff>9524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499"/>
          <a:ext cx="5343524" cy="53435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190499</xdr:rowOff>
    </xdr:from>
    <xdr:to>
      <xdr:col>7</xdr:col>
      <xdr:colOff>9524</xdr:colOff>
      <xdr:row>29</xdr:row>
      <xdr:rowOff>9524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499"/>
          <a:ext cx="5343524" cy="53435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0</xdr:colOff>
      <xdr:row>29</xdr:row>
      <xdr:rowOff>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5334000" cy="5334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190499</xdr:rowOff>
    </xdr:from>
    <xdr:to>
      <xdr:col>7</xdr:col>
      <xdr:colOff>28574</xdr:colOff>
      <xdr:row>29</xdr:row>
      <xdr:rowOff>28574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499"/>
          <a:ext cx="5362574" cy="53625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0</xdr:colOff>
      <xdr:row>29</xdr:row>
      <xdr:rowOff>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5334000" cy="5334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190499</xdr:rowOff>
    </xdr:from>
    <xdr:to>
      <xdr:col>7</xdr:col>
      <xdr:colOff>28574</xdr:colOff>
      <xdr:row>29</xdr:row>
      <xdr:rowOff>28574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499"/>
          <a:ext cx="5362574" cy="536257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19050</xdr:colOff>
      <xdr:row>29</xdr:row>
      <xdr:rowOff>19050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5353050" cy="53530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190499</xdr:rowOff>
    </xdr:from>
    <xdr:to>
      <xdr:col>7</xdr:col>
      <xdr:colOff>9524</xdr:colOff>
      <xdr:row>29</xdr:row>
      <xdr:rowOff>9524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499"/>
          <a:ext cx="5343524" cy="534352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0</xdr:colOff>
      <xdr:row>29</xdr:row>
      <xdr:rowOff>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5334000" cy="53340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5038725</xdr:colOff>
      <xdr:row>22</xdr:row>
      <xdr:rowOff>0</xdr:rowOff>
    </xdr:to>
    <xdr:pic>
      <xdr:nvPicPr>
        <xdr:cNvPr id="419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1000"/>
          <a:ext cx="5038725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22</xdr:row>
      <xdr:rowOff>0</xdr:rowOff>
    </xdr:to>
    <xdr:pic>
      <xdr:nvPicPr>
        <xdr:cNvPr id="440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1000"/>
          <a:ext cx="5048250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190499</xdr:rowOff>
    </xdr:from>
    <xdr:to>
      <xdr:col>7</xdr:col>
      <xdr:colOff>9524</xdr:colOff>
      <xdr:row>29</xdr:row>
      <xdr:rowOff>9524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499"/>
          <a:ext cx="5343524" cy="534352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190499</xdr:rowOff>
    </xdr:from>
    <xdr:to>
      <xdr:col>7</xdr:col>
      <xdr:colOff>28574</xdr:colOff>
      <xdr:row>29</xdr:row>
      <xdr:rowOff>28574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499"/>
          <a:ext cx="5362574" cy="536257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190499</xdr:rowOff>
    </xdr:from>
    <xdr:to>
      <xdr:col>7</xdr:col>
      <xdr:colOff>9524</xdr:colOff>
      <xdr:row>29</xdr:row>
      <xdr:rowOff>9524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499"/>
          <a:ext cx="5343524" cy="53435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aciones/Anuario/2016/xls/Cap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stBeca2/Mis%20documentos/Cap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aciones/Anuario/2016/xls/Cap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aciones/Bolet&#237;n%20Altas%20Bajas%20de%20Padr&#243;n/Publicaci&#243;n%202008/Publicaciones/Anuario/2005/Xls/Ca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.1"/>
      <sheetName val="1.1 graf"/>
      <sheetName val="1.2"/>
      <sheetName val="1.3"/>
      <sheetName val="1.3 graf"/>
      <sheetName val="1.4"/>
      <sheetName val="1.5"/>
      <sheetName val="1.5 graf"/>
      <sheetName val="1.6"/>
      <sheetName val="1.7"/>
      <sheetName val="2"/>
      <sheetName val="2.1"/>
      <sheetName val="2.1 graf"/>
      <sheetName val="2.2"/>
      <sheetName val="2.3"/>
      <sheetName val="2.4"/>
      <sheetName val="2.5"/>
      <sheetName val="2.6"/>
      <sheetName val="3"/>
      <sheetName val="3.1"/>
      <sheetName val="3.1 graf"/>
      <sheetName val="3.2"/>
      <sheetName val="4"/>
      <sheetName val="4.1"/>
      <sheetName val="4.1 graf"/>
      <sheetName val="4.2"/>
      <sheetName val="4.3"/>
      <sheetName val="4.4"/>
      <sheetName val="4.5"/>
      <sheetName val="4.6"/>
      <sheetName val="3.3"/>
      <sheetName val="3.4"/>
      <sheetName val="2.3 graf"/>
      <sheetName val="2.5 graf"/>
      <sheetName val="5"/>
      <sheetName val="5.1"/>
      <sheetName val="5.1 graf"/>
      <sheetName val="3.5"/>
      <sheetName val="3.2 graf"/>
      <sheetName val="4.2 graf"/>
      <sheetName val="4.5 graf"/>
      <sheetName val="1.1 graf1"/>
      <sheetName val="1.1 graf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">
          <cell r="A1" t="str">
            <v>4.1. Servicis segons tipus. 2007</v>
          </cell>
        </row>
        <row r="2">
          <cell r="A2" t="str">
            <v>4.1. Servicios según tipo. 2007</v>
          </cell>
        </row>
        <row r="4">
          <cell r="A4" t="str">
            <v>Seguretat Ciutadana</v>
          </cell>
          <cell r="B4">
            <v>32290</v>
          </cell>
        </row>
        <row r="5">
          <cell r="A5" t="str">
            <v xml:space="preserve">   Delictes contra les persones</v>
          </cell>
          <cell r="B5">
            <v>5922</v>
          </cell>
        </row>
        <row r="6">
          <cell r="A6" t="str">
            <v xml:space="preserve">   Delictes contra la propietat</v>
          </cell>
          <cell r="B6">
            <v>9607</v>
          </cell>
        </row>
        <row r="7">
          <cell r="A7" t="str">
            <v>Servicis Humanitaris</v>
          </cell>
          <cell r="B7">
            <v>29548</v>
          </cell>
        </row>
        <row r="8">
          <cell r="A8" t="str">
            <v xml:space="preserve">   Humanitaris</v>
          </cell>
          <cell r="B8">
            <v>17534</v>
          </cell>
        </row>
        <row r="9">
          <cell r="A9" t="str">
            <v xml:space="preserve">   Col.laboració amb bombers</v>
          </cell>
          <cell r="B9">
            <v>2281</v>
          </cell>
        </row>
        <row r="10">
          <cell r="A10" t="str">
            <v>Servicis Vigilància</v>
          </cell>
          <cell r="B10">
            <v>45168</v>
          </cell>
        </row>
        <row r="11">
          <cell r="A11" t="str">
            <v xml:space="preserve">   Vigilància col·legis</v>
          </cell>
          <cell r="B11">
            <v>12004</v>
          </cell>
        </row>
        <row r="12">
          <cell r="A12" t="str">
            <v xml:space="preserve">   Vigilància estàtica</v>
          </cell>
          <cell r="B12">
            <v>23431</v>
          </cell>
        </row>
      </sheetData>
      <sheetData sheetId="25" refreshError="1"/>
      <sheetData sheetId="26" refreshError="1">
        <row r="1">
          <cell r="A1" t="str">
            <v>4.2. Servicis Trànsit. 2007</v>
          </cell>
        </row>
        <row r="2">
          <cell r="A2" t="str">
            <v>4.2. Servicios Tráfico. 2007</v>
          </cell>
        </row>
        <row r="4">
          <cell r="A4" t="str">
            <v>Total</v>
          </cell>
          <cell r="B4" t="str">
            <v>Regulació de trànsit</v>
          </cell>
          <cell r="C4" t="str">
            <v>Retirada de vehicles</v>
          </cell>
          <cell r="D4" t="str">
            <v>Accidents</v>
          </cell>
        </row>
        <row r="5">
          <cell r="A5">
            <v>156541</v>
          </cell>
          <cell r="B5">
            <v>72896</v>
          </cell>
          <cell r="C5">
            <v>75446</v>
          </cell>
          <cell r="D5">
            <v>8199</v>
          </cell>
        </row>
        <row r="6">
          <cell r="A6" t="str">
            <v>Font: Policia Local. Ajuntament de València</v>
          </cell>
        </row>
      </sheetData>
      <sheetData sheetId="27" refreshError="1"/>
      <sheetData sheetId="28" refreshError="1">
        <row r="1">
          <cell r="A1" t="str">
            <v>4.4. Plantilla del Cos. 2007</v>
          </cell>
        </row>
        <row r="2">
          <cell r="A2" t="str">
            <v>4.4. Plantilla del Cuerpo. 2007</v>
          </cell>
        </row>
        <row r="4">
          <cell r="A4" t="str">
            <v>Total</v>
          </cell>
          <cell r="B4" t="str">
            <v>Intendent General Cap</v>
          </cell>
          <cell r="C4" t="str">
            <v>Intendent General</v>
          </cell>
        </row>
        <row r="5">
          <cell r="A5">
            <v>1692</v>
          </cell>
          <cell r="B5">
            <v>1</v>
          </cell>
          <cell r="C5">
            <v>9</v>
          </cell>
        </row>
      </sheetData>
      <sheetData sheetId="29" refreshError="1">
        <row r="1">
          <cell r="A1" t="str">
            <v>4.5. Servicis realitzats per les grues municipals. 2008</v>
          </cell>
          <cell r="B1" t="str">
            <v>d</v>
          </cell>
          <cell r="C1" t="str">
            <v>d</v>
          </cell>
          <cell r="D1" t="str">
            <v>d</v>
          </cell>
          <cell r="E1" t="str">
            <v>d</v>
          </cell>
        </row>
        <row r="2">
          <cell r="A2" t="str">
            <v>4.5. Servicios realizados por las grúas municipales. 2008</v>
          </cell>
          <cell r="B2" t="str">
            <v>4.5. Servicis realitzats per les grues municipals. 2008</v>
          </cell>
        </row>
        <row r="3">
          <cell r="A3" t="str">
            <v>tc</v>
          </cell>
          <cell r="B3" t="str">
            <v>4.5. Servicios realizados por las grúas municipales. 2008</v>
          </cell>
        </row>
        <row r="4">
          <cell r="A4" t="str">
            <v>Total</v>
          </cell>
          <cell r="B4" t="str">
            <v>Sense arrossegament</v>
          </cell>
          <cell r="C4" t="str">
            <v>Amb arrossegament</v>
          </cell>
          <cell r="D4" t="str">
            <v>Vehicles abandonats</v>
          </cell>
        </row>
        <row r="5">
          <cell r="A5">
            <v>85841</v>
          </cell>
          <cell r="B5">
            <v>13620</v>
          </cell>
          <cell r="C5">
            <v>69976</v>
          </cell>
          <cell r="D5">
            <v>2245</v>
          </cell>
          <cell r="E5" t="str">
            <v>Vehicles abandonats</v>
          </cell>
        </row>
        <row r="6">
          <cell r="A6" t="str">
            <v>Font: Policia Local. Ajuntament de València.</v>
          </cell>
          <cell r="B6" t="str">
            <v>Total</v>
          </cell>
          <cell r="C6" t="str">
            <v>Sin arrastre</v>
          </cell>
          <cell r="D6" t="str">
            <v>Con arrastre</v>
          </cell>
          <cell r="E6" t="str">
            <v>Vehículos abandonados</v>
          </cell>
        </row>
      </sheetData>
      <sheetData sheetId="30" refreshError="1">
        <row r="1">
          <cell r="A1" t="str">
            <v>4.6. Recaptació grues municipals. 2007</v>
          </cell>
          <cell r="B1" t="str">
            <v>d</v>
          </cell>
          <cell r="C1" t="str">
            <v>d</v>
          </cell>
        </row>
        <row r="2">
          <cell r="A2" t="str">
            <v>4.6. Recaudación grúas municipales. 2007</v>
          </cell>
          <cell r="B2" t="str">
            <v>4.6. Recaptació grues municipals. 2008</v>
          </cell>
        </row>
        <row r="3">
          <cell r="A3" t="str">
            <v>tc</v>
          </cell>
          <cell r="B3" t="str">
            <v>4.6. Recaudación grúas municipales. 2008</v>
          </cell>
        </row>
        <row r="4">
          <cell r="A4" t="str">
            <v>Total</v>
          </cell>
          <cell r="B4" t="str">
            <v>Enganxaments</v>
          </cell>
          <cell r="C4" t="str">
            <v>Retirades</v>
          </cell>
        </row>
        <row r="5">
          <cell r="A5">
            <v>7359947.5499999998</v>
          </cell>
          <cell r="B5">
            <v>309760.2</v>
          </cell>
          <cell r="C5">
            <v>6541398</v>
          </cell>
        </row>
        <row r="6">
          <cell r="A6" t="str">
            <v>Font : SERVICLEOP, S.L.</v>
          </cell>
          <cell r="B6" t="str">
            <v>Total</v>
          </cell>
          <cell r="C6" t="str">
            <v>Enganches</v>
          </cell>
        </row>
      </sheetData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.1"/>
      <sheetName val="1.1 graf"/>
      <sheetName val="1.2"/>
      <sheetName val="1.3"/>
      <sheetName val="1.3 graf"/>
      <sheetName val="1.4"/>
      <sheetName val="1.5"/>
      <sheetName val="1.5 graf"/>
      <sheetName val="1.6"/>
      <sheetName val="1.7"/>
      <sheetName val="2"/>
      <sheetName val="2.1"/>
      <sheetName val="2.1 graf"/>
      <sheetName val="2.2"/>
      <sheetName val="2.3"/>
      <sheetName val="2.4"/>
      <sheetName val="2.5"/>
      <sheetName val="2.6"/>
      <sheetName val="3"/>
      <sheetName val="3.1"/>
      <sheetName val="3.1 graf"/>
      <sheetName val="3.2"/>
      <sheetName val="4"/>
      <sheetName val="4.1"/>
      <sheetName val="4.1 graf"/>
      <sheetName val="4.2"/>
      <sheetName val="4.3"/>
      <sheetName val="4.4"/>
      <sheetName val="4.5"/>
      <sheetName val="4.6"/>
      <sheetName val="3.3"/>
      <sheetName val="3.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/>
      <sheetData sheetId="27" refreshError="1"/>
      <sheetData sheetId="28"/>
      <sheetData sheetId="29"/>
      <sheetData sheetId="30">
        <row r="1">
          <cell r="A1" t="str">
            <v>4.6. Recaptació grues municipals. 2006</v>
          </cell>
        </row>
        <row r="2">
          <cell r="A2" t="str">
            <v>4.6. Recaudación grúas municipales. 2006</v>
          </cell>
        </row>
        <row r="4">
          <cell r="A4" t="str">
            <v>Total</v>
          </cell>
          <cell r="B4" t="str">
            <v>Enganxaments</v>
          </cell>
          <cell r="C4" t="str">
            <v>Retirades</v>
          </cell>
        </row>
        <row r="5">
          <cell r="A5">
            <v>7791635</v>
          </cell>
          <cell r="B5">
            <v>334074</v>
          </cell>
          <cell r="C5">
            <v>6939012.5999999996</v>
          </cell>
        </row>
        <row r="6">
          <cell r="A6" t="str">
            <v>Font : SERVICLEOP, S.L.</v>
          </cell>
        </row>
      </sheetData>
      <sheetData sheetId="31" refreshError="1"/>
      <sheetData sheetId="3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.1"/>
      <sheetName val="1.2"/>
      <sheetName val="1.2 graf"/>
      <sheetName val="1.3"/>
      <sheetName val="1.4"/>
      <sheetName val="2"/>
      <sheetName val="2.1"/>
      <sheetName val="2.2"/>
      <sheetName val="2.2 graf"/>
      <sheetName val="2.3"/>
      <sheetName val="2.3 graf"/>
      <sheetName val="2.4"/>
      <sheetName val="2.5"/>
      <sheetName val="2.5 graf"/>
      <sheetName val="2.6"/>
      <sheetName val="2.6 graf"/>
      <sheetName val="2.7"/>
      <sheetName val="3"/>
      <sheetName val="3.1"/>
      <sheetName val="3.2"/>
      <sheetName val="4"/>
      <sheetName val="4.1"/>
      <sheetName val="4.2"/>
      <sheetName val="4.3"/>
      <sheetName val="5"/>
      <sheetName val="5.1"/>
      <sheetName val="5.1 graf1"/>
      <sheetName val="5.1 graf2"/>
      <sheetName val="5.2"/>
      <sheetName val="6"/>
      <sheetName val="6.1"/>
      <sheetName val="6.1 graf"/>
      <sheetName val="6.2"/>
      <sheetName val="6.2 graf"/>
      <sheetName val="7"/>
      <sheetName val="7.1"/>
      <sheetName val="7.2"/>
      <sheetName val="7.3"/>
      <sheetName val="8"/>
      <sheetName val="8.1"/>
      <sheetName val="8.2"/>
      <sheetName val="9"/>
      <sheetName val="9.1"/>
      <sheetName val="9.2"/>
      <sheetName val="9.2 graf"/>
      <sheetName val="9.3"/>
      <sheetName val="9.4"/>
      <sheetName val="9.5"/>
      <sheetName val="1.2 map"/>
      <sheetName val="2.2 map"/>
      <sheetName val="5.1 graf"/>
      <sheetName val="5.1 graf.2"/>
      <sheetName val="8.3"/>
      <sheetName val="10"/>
      <sheetName val="10.1"/>
      <sheetName val="10.2"/>
      <sheetName val="10.2 graf"/>
      <sheetName val="10.3"/>
      <sheetName val="10.4"/>
      <sheetName val="10.5"/>
      <sheetName val="2.8"/>
      <sheetName val="7.4"/>
      <sheetName val="7.5"/>
      <sheetName val="8.4"/>
      <sheetName val="8.5"/>
      <sheetName val="8.6"/>
      <sheetName val="8.7"/>
      <sheetName val="8.8"/>
      <sheetName val="2.4 graf"/>
      <sheetName val="9.6"/>
      <sheetName val="9.7"/>
      <sheetName val="9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>
        <row r="1">
          <cell r="A1" t="str">
            <v>9.1. Correspondència ordinària nascuda. 2003</v>
          </cell>
        </row>
        <row r="2">
          <cell r="A2" t="str">
            <v>9.1. Correspondencia ordinaria nacida. 2003</v>
          </cell>
        </row>
        <row r="4">
          <cell r="A4" t="str">
            <v>Cartes i targetes</v>
          </cell>
          <cell r="B4" t="str">
            <v>Diaris i impresos</v>
          </cell>
          <cell r="C4" t="str">
            <v>Urgents</v>
          </cell>
        </row>
        <row r="5">
          <cell r="A5">
            <v>224354235</v>
          </cell>
          <cell r="B5">
            <v>34894816</v>
          </cell>
          <cell r="C5">
            <v>302689</v>
          </cell>
        </row>
        <row r="6">
          <cell r="A6" t="str">
            <v>Font:  Direcció General de Correus.  Ministeri de Transports i Comunicacions</v>
          </cell>
        </row>
      </sheetData>
      <sheetData sheetId="44" refreshError="1">
        <row r="1">
          <cell r="A1" t="str">
            <v>9.2. Correspondència ordinària distribuïda. 2003</v>
          </cell>
        </row>
        <row r="2">
          <cell r="A2" t="str">
            <v>9.2. Correspondencia ordinaria distribuida. 2003</v>
          </cell>
        </row>
        <row r="4">
          <cell r="B4" t="str">
            <v>Total</v>
          </cell>
          <cell r="C4" t="str">
            <v>Cartes i targetes</v>
          </cell>
          <cell r="D4" t="str">
            <v>Diaris i Impresos</v>
          </cell>
        </row>
        <row r="5">
          <cell r="A5" t="str">
            <v>Domicili</v>
          </cell>
          <cell r="B5">
            <v>129031030</v>
          </cell>
          <cell r="C5">
            <v>97071828</v>
          </cell>
          <cell r="D5">
            <v>31547545</v>
          </cell>
        </row>
        <row r="6">
          <cell r="A6" t="str">
            <v>Apartats</v>
          </cell>
          <cell r="B6">
            <v>4115706</v>
          </cell>
          <cell r="C6">
            <v>2517334</v>
          </cell>
          <cell r="D6">
            <v>1590607</v>
          </cell>
        </row>
        <row r="7">
          <cell r="A7" t="str">
            <v>Llista</v>
          </cell>
          <cell r="B7">
            <v>222650</v>
          </cell>
          <cell r="C7">
            <v>165100</v>
          </cell>
          <cell r="D7">
            <v>56200</v>
          </cell>
        </row>
        <row r="8">
          <cell r="A8" t="str">
            <v>Font:  Direcció General de Correus.  Ministeri de Transports i Comunicacions</v>
          </cell>
        </row>
      </sheetData>
      <sheetData sheetId="45" refreshError="1"/>
      <sheetData sheetId="46" refreshError="1">
        <row r="1">
          <cell r="A1" t="str">
            <v>9.3. Correspondència certificada nascuda. 2003</v>
          </cell>
        </row>
        <row r="2">
          <cell r="A2" t="str">
            <v>9.3. Correspondencia certificada nacida. 2003</v>
          </cell>
        </row>
        <row r="4">
          <cell r="A4" t="str">
            <v>Cartes i targetes</v>
          </cell>
          <cell r="B4" t="str">
            <v>Urgents</v>
          </cell>
          <cell r="C4" t="str">
            <v>Paquets postals</v>
          </cell>
          <cell r="D4" t="str">
            <v>Impresos</v>
          </cell>
          <cell r="E4" t="str">
            <v>Postal Exprés</v>
          </cell>
        </row>
        <row r="5">
          <cell r="A5">
            <v>4948552</v>
          </cell>
          <cell r="B5">
            <v>366540</v>
          </cell>
          <cell r="C5">
            <v>185613</v>
          </cell>
          <cell r="D5">
            <v>4000</v>
          </cell>
          <cell r="E5">
            <v>31994</v>
          </cell>
        </row>
        <row r="6">
          <cell r="A6" t="str">
            <v>Font:  Direcció General de Correus.  Ministeri de Transports i Comunicacions</v>
          </cell>
        </row>
      </sheetData>
      <sheetData sheetId="47" refreshError="1">
        <row r="1">
          <cell r="A1" t="str">
            <v>9.4. Correspondència certificada distribuïda. 2003</v>
          </cell>
        </row>
        <row r="2">
          <cell r="A2" t="str">
            <v>9.4. Correspondencia certificada distribuida. 2003</v>
          </cell>
        </row>
        <row r="4">
          <cell r="B4" t="str">
            <v>Cartes i targetes</v>
          </cell>
          <cell r="C4" t="str">
            <v>Impresos i altres objectes</v>
          </cell>
          <cell r="D4" t="str">
            <v>Paquets Postals</v>
          </cell>
        </row>
        <row r="5">
          <cell r="A5" t="str">
            <v>Domilici</v>
          </cell>
          <cell r="B5">
            <v>3912074</v>
          </cell>
          <cell r="C5">
            <v>0</v>
          </cell>
          <cell r="D5">
            <v>84391</v>
          </cell>
        </row>
        <row r="6">
          <cell r="A6" t="str">
            <v>Apartats</v>
          </cell>
          <cell r="B6">
            <v>1003554</v>
          </cell>
          <cell r="C6">
            <v>4700</v>
          </cell>
          <cell r="D6">
            <v>18939</v>
          </cell>
        </row>
        <row r="7">
          <cell r="A7" t="str">
            <v>Llista</v>
          </cell>
          <cell r="B7">
            <v>140100</v>
          </cell>
          <cell r="C7">
            <v>4100</v>
          </cell>
          <cell r="D7">
            <v>240500</v>
          </cell>
        </row>
        <row r="8">
          <cell r="A8" t="str">
            <v>Font:  Direcció General de Correus.  Ministeri de Transports i Comunicacions</v>
          </cell>
        </row>
      </sheetData>
      <sheetData sheetId="48" refreshError="1">
        <row r="1">
          <cell r="A1" t="str">
            <v>9.5. Servici Burofax. 2003</v>
          </cell>
        </row>
        <row r="2">
          <cell r="A2" t="str">
            <v>9.5. Servicio Burofax. 2003</v>
          </cell>
        </row>
        <row r="4">
          <cell r="A4" t="str">
            <v xml:space="preserve">Burofax Nacional </v>
          </cell>
          <cell r="E4" t="str">
            <v xml:space="preserve">Burofax Internacional </v>
          </cell>
        </row>
        <row r="5">
          <cell r="A5" t="str">
            <v xml:space="preserve">Cabina/ Expedits </v>
          </cell>
          <cell r="B5" t="str">
            <v>Cabina/ Rebuts</v>
          </cell>
          <cell r="C5" t="str">
            <v>Abonat/ Expedits</v>
          </cell>
          <cell r="D5" t="str">
            <v>Abonat/ Rebuts</v>
          </cell>
          <cell r="E5" t="str">
            <v>Cabina/ Expedits</v>
          </cell>
          <cell r="F5" t="str">
            <v>Cabina/ Rebuts</v>
          </cell>
          <cell r="G5" t="str">
            <v>Abonat/ Expedits</v>
          </cell>
          <cell r="H5" t="str">
            <v>Abonat/ Rebuts</v>
          </cell>
        </row>
        <row r="6">
          <cell r="A6">
            <v>450</v>
          </cell>
          <cell r="B6">
            <v>35340</v>
          </cell>
          <cell r="C6">
            <v>26494</v>
          </cell>
          <cell r="D6">
            <v>19807</v>
          </cell>
          <cell r="E6">
            <v>15</v>
          </cell>
          <cell r="F6">
            <v>7</v>
          </cell>
          <cell r="G6">
            <v>559</v>
          </cell>
          <cell r="H6">
            <v>0</v>
          </cell>
        </row>
        <row r="7">
          <cell r="A7" t="str">
            <v>Font:  Direcció General de Correus.  Ministeri de Transports i Comunicacions</v>
          </cell>
        </row>
      </sheetData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>
        <row r="1">
          <cell r="A1" t="str">
            <v>9.6. Giraments postals. 2003</v>
          </cell>
        </row>
        <row r="2">
          <cell r="A2" t="str">
            <v>9.6. Giros postales. 2003</v>
          </cell>
        </row>
        <row r="4">
          <cell r="A4" t="str">
            <v xml:space="preserve">Admesos </v>
          </cell>
          <cell r="D4" t="str">
            <v xml:space="preserve">Pagats </v>
          </cell>
        </row>
        <row r="5">
          <cell r="A5" t="str">
            <v>Nacionals Ordinaris</v>
          </cell>
          <cell r="B5" t="str">
            <v>Urgents</v>
          </cell>
          <cell r="C5" t="str">
            <v>Internacionals</v>
          </cell>
          <cell r="D5" t="str">
            <v>Nacionals Ordinaris</v>
          </cell>
          <cell r="E5" t="str">
            <v>Urgents</v>
          </cell>
          <cell r="F5" t="str">
            <v>Internacionals</v>
          </cell>
        </row>
        <row r="6">
          <cell r="A6">
            <v>180237</v>
          </cell>
          <cell r="B6">
            <v>18563</v>
          </cell>
          <cell r="C6">
            <v>6176</v>
          </cell>
          <cell r="D6">
            <v>184763</v>
          </cell>
          <cell r="E6">
            <v>16332</v>
          </cell>
          <cell r="F6">
            <v>3103</v>
          </cell>
        </row>
        <row r="7">
          <cell r="A7" t="str">
            <v>Font:  Direcció General de Correus.  Ministeri de Transports i Comunicacions</v>
          </cell>
        </row>
      </sheetData>
      <sheetData sheetId="71">
        <row r="1">
          <cell r="A1" t="str">
            <v>9.7. Telegrames. 2003</v>
          </cell>
        </row>
        <row r="2">
          <cell r="A2" t="str">
            <v>9.7. Telegramas. 2003</v>
          </cell>
        </row>
        <row r="4">
          <cell r="B4" t="str">
            <v>Total</v>
          </cell>
          <cell r="C4" t="str">
            <v>Nacionals</v>
          </cell>
          <cell r="D4" t="str">
            <v>Internacionals</v>
          </cell>
        </row>
        <row r="5">
          <cell r="A5" t="str">
            <v>Admesos</v>
          </cell>
          <cell r="B5">
            <v>180473</v>
          </cell>
          <cell r="C5">
            <v>180034</v>
          </cell>
          <cell r="D5">
            <v>439</v>
          </cell>
        </row>
        <row r="6">
          <cell r="A6" t="str">
            <v>Rebuts</v>
          </cell>
          <cell r="B6">
            <v>126455</v>
          </cell>
          <cell r="C6">
            <v>126181</v>
          </cell>
          <cell r="D6">
            <v>274</v>
          </cell>
        </row>
        <row r="7">
          <cell r="A7" t="str">
            <v>Font:  Direcció General de Correus.  Ministeri de Transports i Comunicacions</v>
          </cell>
        </row>
      </sheetData>
      <sheetData sheetId="72">
        <row r="1">
          <cell r="A1" t="str">
            <v>9.8. Telegrames per mesos. 2003</v>
          </cell>
        </row>
        <row r="2">
          <cell r="A2" t="str">
            <v>9.8. Telegramas por meses. 2003</v>
          </cell>
        </row>
        <row r="4">
          <cell r="B4" t="str">
            <v>Admesos</v>
          </cell>
          <cell r="D4" t="str">
            <v>Rebuts</v>
          </cell>
        </row>
        <row r="5">
          <cell r="B5" t="str">
            <v>Nacionals</v>
          </cell>
          <cell r="C5" t="str">
            <v>Internacionals</v>
          </cell>
          <cell r="D5" t="str">
            <v>Nacionals</v>
          </cell>
          <cell r="E5" t="str">
            <v>Internacionals</v>
          </cell>
        </row>
        <row r="6">
          <cell r="A6" t="str">
            <v>Gener</v>
          </cell>
          <cell r="B6">
            <v>15431</v>
          </cell>
          <cell r="C6">
            <v>30</v>
          </cell>
          <cell r="D6">
            <v>10988</v>
          </cell>
          <cell r="E6">
            <v>26</v>
          </cell>
        </row>
        <row r="7">
          <cell r="A7" t="str">
            <v>Febrer</v>
          </cell>
          <cell r="B7">
            <v>17817</v>
          </cell>
          <cell r="C7">
            <v>38</v>
          </cell>
          <cell r="D7">
            <v>10732</v>
          </cell>
          <cell r="E7">
            <v>23</v>
          </cell>
        </row>
        <row r="8">
          <cell r="A8" t="str">
            <v>Març</v>
          </cell>
          <cell r="B8">
            <v>16992</v>
          </cell>
          <cell r="C8">
            <v>26</v>
          </cell>
          <cell r="D8">
            <v>11503</v>
          </cell>
          <cell r="E8">
            <v>29</v>
          </cell>
        </row>
        <row r="9">
          <cell r="A9" t="str">
            <v>Abril</v>
          </cell>
          <cell r="B9">
            <v>16193</v>
          </cell>
          <cell r="C9">
            <v>28</v>
          </cell>
          <cell r="D9">
            <v>10476</v>
          </cell>
          <cell r="E9">
            <v>0</v>
          </cell>
        </row>
        <row r="10">
          <cell r="A10" t="str">
            <v>Maig</v>
          </cell>
          <cell r="B10">
            <v>16763</v>
          </cell>
          <cell r="C10">
            <v>31</v>
          </cell>
          <cell r="D10">
            <v>11679</v>
          </cell>
          <cell r="E10">
            <v>23</v>
          </cell>
        </row>
        <row r="11">
          <cell r="A11" t="str">
            <v>Juny</v>
          </cell>
          <cell r="B11">
            <v>17735</v>
          </cell>
          <cell r="C11">
            <v>35</v>
          </cell>
          <cell r="D11">
            <v>12037</v>
          </cell>
          <cell r="E11">
            <v>21</v>
          </cell>
        </row>
        <row r="12">
          <cell r="A12" t="str">
            <v>Juliol</v>
          </cell>
          <cell r="B12">
            <v>14012</v>
          </cell>
          <cell r="C12">
            <v>39</v>
          </cell>
          <cell r="D12">
            <v>10973</v>
          </cell>
          <cell r="E12">
            <v>34</v>
          </cell>
        </row>
        <row r="13">
          <cell r="A13" t="str">
            <v>Agost</v>
          </cell>
          <cell r="B13">
            <v>6550</v>
          </cell>
          <cell r="C13">
            <v>28</v>
          </cell>
          <cell r="D13">
            <v>5384</v>
          </cell>
          <cell r="E13">
            <v>10</v>
          </cell>
        </row>
        <row r="14">
          <cell r="A14" t="str">
            <v>Setembre</v>
          </cell>
          <cell r="B14">
            <v>14336</v>
          </cell>
          <cell r="C14">
            <v>22</v>
          </cell>
          <cell r="D14">
            <v>10428</v>
          </cell>
          <cell r="E14">
            <v>25</v>
          </cell>
        </row>
        <row r="15">
          <cell r="A15" t="str">
            <v>Octubre</v>
          </cell>
          <cell r="B15">
            <v>16960</v>
          </cell>
          <cell r="C15">
            <v>112</v>
          </cell>
          <cell r="D15">
            <v>12110</v>
          </cell>
          <cell r="E15">
            <v>27</v>
          </cell>
        </row>
        <row r="16">
          <cell r="A16" t="str">
            <v>Novembre</v>
          </cell>
          <cell r="B16">
            <v>14720</v>
          </cell>
          <cell r="C16">
            <v>29</v>
          </cell>
          <cell r="D16">
            <v>10707</v>
          </cell>
          <cell r="E16">
            <v>20</v>
          </cell>
        </row>
        <row r="17">
          <cell r="A17" t="str">
            <v>Desembre</v>
          </cell>
          <cell r="B17">
            <v>12525</v>
          </cell>
          <cell r="C17">
            <v>21</v>
          </cell>
          <cell r="D17">
            <v>9164</v>
          </cell>
          <cell r="E17">
            <v>36</v>
          </cell>
        </row>
        <row r="18">
          <cell r="A18" t="str">
            <v>Font:  Direcció General de Correus.  Ministeri de Transports i Comunicacions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.1"/>
      <sheetName val="1.2"/>
      <sheetName val="1.3"/>
      <sheetName val="1.4"/>
      <sheetName val="1.4 graf"/>
      <sheetName val="2"/>
      <sheetName val="2.1"/>
      <sheetName val="2.1 graf"/>
      <sheetName val="2.2"/>
      <sheetName val="2.3"/>
      <sheetName val="2.4"/>
      <sheetName val="2.5"/>
      <sheetName val="2.6"/>
      <sheetName val="2.7"/>
      <sheetName val="2.8"/>
      <sheetName val="3"/>
      <sheetName val="3.1"/>
      <sheetName val="3.2"/>
      <sheetName val="3.3"/>
      <sheetName val="3.4"/>
      <sheetName val="4"/>
      <sheetName val="4.1"/>
      <sheetName val="4.1 graf"/>
      <sheetName val="4.2"/>
      <sheetName val="4.3"/>
      <sheetName val="4.4"/>
      <sheetName val="4.5"/>
      <sheetName val="4.6"/>
      <sheetName val="4.6 graf"/>
      <sheetName val="4.7"/>
      <sheetName val="4.8"/>
      <sheetName val="4.9"/>
      <sheetName val="4.10"/>
      <sheetName val="4.11"/>
      <sheetName val="4.12"/>
      <sheetName val="4.13"/>
      <sheetName val="4.14"/>
      <sheetName val="4.15"/>
      <sheetName val="4.16"/>
      <sheetName val="4.17"/>
      <sheetName val="4.17 graf"/>
      <sheetName val="4.18"/>
      <sheetName val="4.19"/>
      <sheetName val="4.20"/>
      <sheetName val="4.21"/>
      <sheetName val="4.22"/>
      <sheetName val="4.23"/>
      <sheetName val="4.24"/>
      <sheetName val="4.25"/>
      <sheetName val="4.26"/>
      <sheetName val="4.26 graf"/>
      <sheetName val="4.27"/>
      <sheetName val="4.28"/>
      <sheetName val="4.29"/>
      <sheetName val="4.30"/>
      <sheetName val="4.31"/>
      <sheetName val="4.32"/>
      <sheetName val="4.33"/>
      <sheetName val="4.33graf"/>
      <sheetName val="4.34"/>
      <sheetName val="4.35"/>
      <sheetName val="4.36"/>
      <sheetName val="4.36graf"/>
      <sheetName val="5"/>
      <sheetName val="5.1"/>
      <sheetName val="5.2"/>
      <sheetName val="5.3"/>
      <sheetName val="5.4"/>
      <sheetName val="5.5"/>
      <sheetName val="5.6"/>
      <sheetName val="5.7"/>
      <sheetName val="5.8"/>
      <sheetName val="5.9"/>
      <sheetName val="5.10"/>
      <sheetName val="6"/>
      <sheetName val="6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4.17. Defuncions de menors d'un any segons sexe. 2003</v>
          </cell>
        </row>
        <row r="2">
          <cell r="A2" t="str">
            <v>4.17. Defunciones de menores de un año según sexo. 2003</v>
          </cell>
        </row>
        <row r="4">
          <cell r="B4" t="str">
            <v>Total</v>
          </cell>
          <cell r="C4" t="str">
            <v>&lt; 24 hores</v>
          </cell>
          <cell r="D4" t="str">
            <v>1 a 6 dies</v>
          </cell>
          <cell r="E4" t="str">
            <v>7 a 27 dies</v>
          </cell>
          <cell r="F4" t="str">
            <v>28 dies a 2 mesos</v>
          </cell>
          <cell r="G4" t="str">
            <v>3 a 5 mesos</v>
          </cell>
          <cell r="H4" t="str">
            <v>6 a 8 mesos</v>
          </cell>
          <cell r="I4" t="str">
            <v>9 a 11 mesos</v>
          </cell>
        </row>
        <row r="5">
          <cell r="A5" t="str">
            <v>Total</v>
          </cell>
          <cell r="B5">
            <v>29</v>
          </cell>
          <cell r="C5">
            <v>6</v>
          </cell>
          <cell r="D5">
            <v>8</v>
          </cell>
          <cell r="E5">
            <v>3</v>
          </cell>
          <cell r="F5">
            <v>3</v>
          </cell>
          <cell r="G5">
            <v>7</v>
          </cell>
          <cell r="H5">
            <v>1</v>
          </cell>
          <cell r="I5">
            <v>1</v>
          </cell>
        </row>
        <row r="6">
          <cell r="A6" t="str">
            <v>Homes</v>
          </cell>
          <cell r="B6">
            <v>15</v>
          </cell>
          <cell r="C6">
            <v>2</v>
          </cell>
          <cell r="D6">
            <v>4</v>
          </cell>
          <cell r="E6">
            <v>2</v>
          </cell>
          <cell r="F6">
            <v>2</v>
          </cell>
          <cell r="G6">
            <v>4</v>
          </cell>
          <cell r="H6">
            <v>1</v>
          </cell>
          <cell r="I6">
            <v>0</v>
          </cell>
        </row>
        <row r="7">
          <cell r="A7" t="str">
            <v>Dones</v>
          </cell>
          <cell r="B7">
            <v>14</v>
          </cell>
          <cell r="C7">
            <v>4</v>
          </cell>
          <cell r="D7">
            <v>4</v>
          </cell>
          <cell r="E7">
            <v>1</v>
          </cell>
          <cell r="F7">
            <v>1</v>
          </cell>
          <cell r="G7">
            <v>3</v>
          </cell>
          <cell r="H7">
            <v>0</v>
          </cell>
          <cell r="I7">
            <v>1</v>
          </cell>
        </row>
        <row r="8">
          <cell r="A8" t="str">
            <v xml:space="preserve"> Font:  Moviment Natural de la Població Espanyola. Institut Nacional d'Estadística</v>
          </cell>
        </row>
      </sheetData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1">
          <cell r="A1" t="str">
            <v>4.27. Immigrants segons edat i sexe. 2004</v>
          </cell>
        </row>
        <row r="2">
          <cell r="A2" t="str">
            <v>4.27. Inmigrantes según edad y sexo. 2004</v>
          </cell>
        </row>
        <row r="4">
          <cell r="B4" t="str">
            <v>Total</v>
          </cell>
          <cell r="D4" t="str">
            <v>Homes</v>
          </cell>
          <cell r="F4" t="str">
            <v>Dones</v>
          </cell>
        </row>
        <row r="5">
          <cell r="A5" t="str">
            <v>Total</v>
          </cell>
          <cell r="B5">
            <v>39389</v>
          </cell>
          <cell r="C5">
            <v>1</v>
          </cell>
          <cell r="D5">
            <v>20975</v>
          </cell>
          <cell r="E5">
            <v>0.53250907613800802</v>
          </cell>
          <cell r="F5">
            <v>18414</v>
          </cell>
          <cell r="G5">
            <v>0.46749092386199192</v>
          </cell>
        </row>
        <row r="6">
          <cell r="A6" t="str">
            <v>4 i menys</v>
          </cell>
          <cell r="B6">
            <v>2111</v>
          </cell>
          <cell r="C6">
            <v>5.3593642895224558E-2</v>
          </cell>
          <cell r="D6">
            <v>1084</v>
          </cell>
          <cell r="E6">
            <v>2.7520373708395746E-2</v>
          </cell>
          <cell r="F6">
            <v>1027</v>
          </cell>
          <cell r="G6">
            <v>2.6073269186828809E-2</v>
          </cell>
        </row>
        <row r="7">
          <cell r="A7" t="str">
            <v>5 a 9 anys</v>
          </cell>
          <cell r="B7">
            <v>1443</v>
          </cell>
          <cell r="C7">
            <v>3.6634593414405038E-2</v>
          </cell>
          <cell r="D7">
            <v>741</v>
          </cell>
          <cell r="E7">
            <v>1.8812358780370155E-2</v>
          </cell>
          <cell r="F7">
            <v>702</v>
          </cell>
          <cell r="G7">
            <v>1.7822234634034883E-2</v>
          </cell>
        </row>
        <row r="8">
          <cell r="A8" t="str">
            <v>10 a 14 anys</v>
          </cell>
          <cell r="B8">
            <v>1310</v>
          </cell>
          <cell r="C8">
            <v>3.3258016197415523E-2</v>
          </cell>
          <cell r="D8">
            <v>659</v>
          </cell>
          <cell r="E8">
            <v>1.6730559293203686E-2</v>
          </cell>
          <cell r="F8">
            <v>651</v>
          </cell>
          <cell r="G8">
            <v>1.6527456904211837E-2</v>
          </cell>
        </row>
        <row r="9">
          <cell r="A9" t="str">
            <v>15 a 19 anys</v>
          </cell>
          <cell r="B9">
            <v>1947</v>
          </cell>
          <cell r="C9">
            <v>4.943004392089162E-2</v>
          </cell>
          <cell r="D9">
            <v>952</v>
          </cell>
          <cell r="E9">
            <v>2.4169184290030211E-2</v>
          </cell>
          <cell r="F9">
            <v>995</v>
          </cell>
          <cell r="G9">
            <v>2.5260859630861408E-2</v>
          </cell>
        </row>
        <row r="10">
          <cell r="A10" t="str">
            <v>20 a 24 anys</v>
          </cell>
          <cell r="B10">
            <v>5237</v>
          </cell>
          <cell r="C10">
            <v>0.13295590139379015</v>
          </cell>
          <cell r="D10">
            <v>2577</v>
          </cell>
          <cell r="E10">
            <v>6.5424357053999849E-2</v>
          </cell>
          <cell r="F10">
            <v>2660</v>
          </cell>
          <cell r="G10">
            <v>6.7531544339790292E-2</v>
          </cell>
        </row>
        <row r="11">
          <cell r="A11" t="str">
            <v>25 a 29 anys</v>
          </cell>
          <cell r="B11">
            <v>7775</v>
          </cell>
          <cell r="C11">
            <v>0.19739013430145472</v>
          </cell>
          <cell r="D11">
            <v>4193</v>
          </cell>
          <cell r="E11">
            <v>0.10645103963035366</v>
          </cell>
          <cell r="F11">
            <v>3582</v>
          </cell>
          <cell r="G11">
            <v>9.0939094671101076E-2</v>
          </cell>
        </row>
        <row r="12">
          <cell r="A12" t="str">
            <v>30 a 34 anys</v>
          </cell>
          <cell r="B12">
            <v>6267</v>
          </cell>
          <cell r="C12">
            <v>0.1591053339764909</v>
          </cell>
          <cell r="D12">
            <v>3650</v>
          </cell>
          <cell r="E12">
            <v>9.2665464977531795E-2</v>
          </cell>
          <cell r="F12">
            <v>2617</v>
          </cell>
          <cell r="G12">
            <v>6.6439868998959095E-2</v>
          </cell>
        </row>
        <row r="13">
          <cell r="A13" t="str">
            <v>35 a 39 anys</v>
          </cell>
          <cell r="B13">
            <v>4207</v>
          </cell>
          <cell r="C13">
            <v>0.10680646881108939</v>
          </cell>
          <cell r="D13">
            <v>2435</v>
          </cell>
          <cell r="E13">
            <v>6.1819289649394503E-2</v>
          </cell>
          <cell r="F13">
            <v>1772</v>
          </cell>
          <cell r="G13">
            <v>4.4987179161694889E-2</v>
          </cell>
        </row>
        <row r="14">
          <cell r="A14" t="str">
            <v>40 a 44 anys</v>
          </cell>
          <cell r="B14">
            <v>2715</v>
          </cell>
          <cell r="C14">
            <v>6.8927873264109263E-2</v>
          </cell>
          <cell r="D14">
            <v>1568</v>
          </cell>
          <cell r="E14">
            <v>3.9808068242402704E-2</v>
          </cell>
          <cell r="F14">
            <v>1147</v>
          </cell>
          <cell r="G14">
            <v>2.9119805021706569E-2</v>
          </cell>
        </row>
        <row r="15">
          <cell r="A15" t="str">
            <v>45 a 49 anys</v>
          </cell>
          <cell r="B15">
            <v>1908</v>
          </cell>
          <cell r="C15">
            <v>4.8439919774556348E-2</v>
          </cell>
          <cell r="D15">
            <v>1047</v>
          </cell>
          <cell r="E15">
            <v>2.6581025159308436E-2</v>
          </cell>
          <cell r="F15">
            <v>861</v>
          </cell>
          <cell r="G15">
            <v>2.1858894615247912E-2</v>
          </cell>
        </row>
        <row r="16">
          <cell r="A16" t="str">
            <v>50 a 54 anys</v>
          </cell>
          <cell r="B16">
            <v>1227</v>
          </cell>
          <cell r="C16">
            <v>3.1150828911625073E-2</v>
          </cell>
          <cell r="D16">
            <v>611</v>
          </cell>
          <cell r="E16">
            <v>1.5511944959252583E-2</v>
          </cell>
          <cell r="F16">
            <v>616</v>
          </cell>
          <cell r="G16">
            <v>1.5638883952372489E-2</v>
          </cell>
        </row>
        <row r="17">
          <cell r="A17" t="str">
            <v>55 a 59 anys</v>
          </cell>
          <cell r="B17">
            <v>926</v>
          </cell>
          <cell r="C17">
            <v>2.3509101525806698E-2</v>
          </cell>
          <cell r="D17">
            <v>463</v>
          </cell>
          <cell r="E17">
            <v>1.1754550762903349E-2</v>
          </cell>
          <cell r="F17">
            <v>463</v>
          </cell>
          <cell r="G17">
            <v>1.1754550762903349E-2</v>
          </cell>
        </row>
        <row r="18">
          <cell r="A18" t="str">
            <v>60 a 64 anys</v>
          </cell>
          <cell r="B18">
            <v>658</v>
          </cell>
          <cell r="C18">
            <v>1.6705171494579705E-2</v>
          </cell>
          <cell r="D18">
            <v>310</v>
          </cell>
          <cell r="E18">
            <v>7.8702175734342069E-3</v>
          </cell>
          <cell r="F18">
            <v>348</v>
          </cell>
          <cell r="G18">
            <v>8.834953921145498E-3</v>
          </cell>
        </row>
        <row r="19">
          <cell r="A19" t="str">
            <v>65 a 69 anys</v>
          </cell>
          <cell r="B19">
            <v>553</v>
          </cell>
          <cell r="C19">
            <v>1.4039452639061667E-2</v>
          </cell>
          <cell r="D19">
            <v>244</v>
          </cell>
          <cell r="E19">
            <v>6.1946228642514407E-3</v>
          </cell>
          <cell r="F19">
            <v>309</v>
          </cell>
          <cell r="G19">
            <v>7.8448297748102257E-3</v>
          </cell>
        </row>
        <row r="20">
          <cell r="A20" t="str">
            <v>70 a 74 anys</v>
          </cell>
          <cell r="B20">
            <v>384</v>
          </cell>
          <cell r="C20">
            <v>9.748914671608825E-3</v>
          </cell>
          <cell r="D20">
            <v>185</v>
          </cell>
          <cell r="E20">
            <v>4.6967427454365435E-3</v>
          </cell>
          <cell r="F20">
            <v>199</v>
          </cell>
          <cell r="G20">
            <v>5.0521719261722815E-3</v>
          </cell>
        </row>
        <row r="21">
          <cell r="A21" t="str">
            <v>75 i més</v>
          </cell>
          <cell r="B21">
            <v>721</v>
          </cell>
          <cell r="C21">
            <v>1.8304602807890528E-2</v>
          </cell>
          <cell r="D21">
            <v>256</v>
          </cell>
          <cell r="E21">
            <v>6.4992764477392164E-3</v>
          </cell>
          <cell r="F21">
            <v>465</v>
          </cell>
          <cell r="G21">
            <v>1.1805326360151311E-2</v>
          </cell>
        </row>
        <row r="22">
          <cell r="A22" t="str">
            <v>Font: Moviments registrats al Padró Municipal. Oficina d'Estadística. Aj. València. Dades provisionals.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800000"/>
      </a:accent1>
      <a:accent2>
        <a:srgbClr val="FFD5D5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Y1"/>
  <sheetViews>
    <sheetView tabSelected="1" workbookViewId="0"/>
  </sheetViews>
  <sheetFormatPr baseColWidth="10" defaultColWidth="11.42578125" defaultRowHeight="15" customHeight="1" x14ac:dyDescent="0.2"/>
  <sheetData>
    <row r="1" spans="1:25" ht="15.75" customHeight="1" x14ac:dyDescent="0.25">
      <c r="A1" s="40" t="s">
        <v>343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</sheetData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W45"/>
  <sheetViews>
    <sheetView workbookViewId="0"/>
  </sheetViews>
  <sheetFormatPr baseColWidth="10" defaultColWidth="11.42578125" defaultRowHeight="15" customHeight="1" x14ac:dyDescent="0.2"/>
  <cols>
    <col min="1" max="1" width="10" customWidth="1"/>
    <col min="2" max="2" width="7.140625" customWidth="1"/>
    <col min="3" max="4" width="18.5703125" customWidth="1"/>
    <col min="5" max="5" width="5.140625" customWidth="1"/>
    <col min="6" max="6" width="10" customWidth="1"/>
    <col min="7" max="7" width="7.140625" customWidth="1"/>
    <col min="8" max="9" width="18.5703125" customWidth="1"/>
  </cols>
  <sheetData>
    <row r="1" spans="1:23" ht="15.75" customHeight="1" x14ac:dyDescent="0.25">
      <c r="A1" s="96" t="s">
        <v>234</v>
      </c>
      <c r="B1" s="2"/>
      <c r="C1" s="13"/>
      <c r="D1" s="13"/>
      <c r="E1" s="13"/>
      <c r="F1" s="2"/>
      <c r="G1" s="2"/>
      <c r="H1" s="13"/>
      <c r="I1" s="1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2.75" customHeight="1" x14ac:dyDescent="0.2">
      <c r="A2" s="2"/>
      <c r="B2" s="2"/>
      <c r="C2" s="13"/>
      <c r="D2" s="13"/>
      <c r="E2" s="13"/>
      <c r="F2" s="2"/>
      <c r="G2" s="2"/>
      <c r="H2" s="13"/>
      <c r="I2" s="1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">
      <c r="A3" s="14"/>
      <c r="B3" s="15" t="s">
        <v>0</v>
      </c>
      <c r="C3" s="16" t="s">
        <v>1</v>
      </c>
      <c r="D3" s="16" t="s">
        <v>2</v>
      </c>
      <c r="E3" s="17"/>
      <c r="F3" s="14"/>
      <c r="G3" s="15" t="s">
        <v>0</v>
      </c>
      <c r="H3" s="16" t="s">
        <v>1</v>
      </c>
      <c r="I3" s="16" t="s">
        <v>2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">
      <c r="A4" s="2" t="s">
        <v>3</v>
      </c>
      <c r="B4" s="18">
        <v>1945</v>
      </c>
      <c r="C4" s="4">
        <v>505181</v>
      </c>
      <c r="D4" s="4">
        <v>507015</v>
      </c>
      <c r="E4" s="4"/>
      <c r="F4" s="2" t="s">
        <v>3</v>
      </c>
      <c r="G4" s="18">
        <v>1986</v>
      </c>
      <c r="H4" s="4">
        <v>729419</v>
      </c>
      <c r="I4" s="4">
        <v>738575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">
      <c r="A5" s="19"/>
      <c r="B5" s="20">
        <v>1946</v>
      </c>
      <c r="C5" s="8">
        <v>509748</v>
      </c>
      <c r="D5" s="8">
        <v>511778</v>
      </c>
      <c r="E5" s="4"/>
      <c r="F5" s="19"/>
      <c r="G5" s="20">
        <v>1987</v>
      </c>
      <c r="H5" s="8">
        <v>732491</v>
      </c>
      <c r="I5" s="8" t="s">
        <v>233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">
      <c r="A6" s="2"/>
      <c r="B6" s="18">
        <v>1947</v>
      </c>
      <c r="C6" s="4">
        <v>521169</v>
      </c>
      <c r="D6" s="4">
        <v>520213</v>
      </c>
      <c r="E6" s="4"/>
      <c r="F6" s="2"/>
      <c r="G6" s="18">
        <v>1988</v>
      </c>
      <c r="H6" s="4">
        <v>743933</v>
      </c>
      <c r="I6" s="4" t="s">
        <v>233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">
      <c r="A7" s="19"/>
      <c r="B7" s="20">
        <v>1948</v>
      </c>
      <c r="C7" s="8">
        <v>526705</v>
      </c>
      <c r="D7" s="8">
        <v>525630</v>
      </c>
      <c r="E7" s="4"/>
      <c r="F7" s="19"/>
      <c r="G7" s="20">
        <v>1989</v>
      </c>
      <c r="H7" s="8">
        <v>749574</v>
      </c>
      <c r="I7" s="8" t="s">
        <v>233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">
      <c r="A8" s="2"/>
      <c r="B8" s="18">
        <v>1949</v>
      </c>
      <c r="C8" s="4">
        <v>535823</v>
      </c>
      <c r="D8" s="4">
        <v>534866</v>
      </c>
      <c r="E8" s="4"/>
      <c r="F8" s="2"/>
      <c r="G8" s="18">
        <v>1990</v>
      </c>
      <c r="H8" s="4">
        <v>758738</v>
      </c>
      <c r="I8" s="4" t="s">
        <v>233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">
      <c r="A9" s="19" t="s">
        <v>3</v>
      </c>
      <c r="B9" s="20">
        <v>1950</v>
      </c>
      <c r="C9" s="8">
        <v>503886</v>
      </c>
      <c r="D9" s="8">
        <v>509075</v>
      </c>
      <c r="E9" s="4"/>
      <c r="F9" s="19" t="s">
        <v>3</v>
      </c>
      <c r="G9" s="20">
        <v>1991</v>
      </c>
      <c r="H9" s="8">
        <v>752909</v>
      </c>
      <c r="I9" s="8">
        <v>777427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">
      <c r="A10" s="2"/>
      <c r="B10" s="18">
        <v>1951</v>
      </c>
      <c r="C10" s="4">
        <v>507338</v>
      </c>
      <c r="D10" s="4">
        <v>515917</v>
      </c>
      <c r="E10" s="4"/>
      <c r="F10" s="2"/>
      <c r="G10" s="18">
        <v>1992</v>
      </c>
      <c r="H10" s="4">
        <v>755604</v>
      </c>
      <c r="I10" s="4" t="s">
        <v>233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">
      <c r="A11" s="19"/>
      <c r="B11" s="20">
        <v>1952</v>
      </c>
      <c r="C11" s="8">
        <v>513216</v>
      </c>
      <c r="D11" s="8">
        <v>523959</v>
      </c>
      <c r="E11" s="4"/>
      <c r="F11" s="19"/>
      <c r="G11" s="20">
        <v>1993</v>
      </c>
      <c r="H11" s="8">
        <v>761164</v>
      </c>
      <c r="I11" s="8" t="s">
        <v>233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">
      <c r="A12" s="2"/>
      <c r="B12" s="18">
        <v>1953</v>
      </c>
      <c r="C12" s="4">
        <v>525806</v>
      </c>
      <c r="D12" s="4">
        <v>533634</v>
      </c>
      <c r="E12" s="4"/>
      <c r="F12" s="2"/>
      <c r="G12" s="18">
        <v>1994</v>
      </c>
      <c r="H12" s="4">
        <v>764296</v>
      </c>
      <c r="I12" s="4" t="s">
        <v>233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">
      <c r="A13" s="19"/>
      <c r="B13" s="20">
        <v>1954</v>
      </c>
      <c r="C13" s="8">
        <v>532486</v>
      </c>
      <c r="D13" s="8">
        <v>542666</v>
      </c>
      <c r="E13" s="4"/>
      <c r="F13" s="19"/>
      <c r="G13" s="20">
        <v>1995</v>
      </c>
      <c r="H13" s="8">
        <v>763299</v>
      </c>
      <c r="I13" s="8" t="s">
        <v>233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">
      <c r="A14" s="2" t="s">
        <v>3</v>
      </c>
      <c r="B14" s="18">
        <v>1955</v>
      </c>
      <c r="C14" s="4">
        <v>502489</v>
      </c>
      <c r="D14" s="4">
        <v>511440</v>
      </c>
      <c r="E14" s="4"/>
      <c r="F14" s="2" t="s">
        <v>3</v>
      </c>
      <c r="G14" s="18">
        <v>1996</v>
      </c>
      <c r="H14" s="4">
        <v>746683</v>
      </c>
      <c r="I14" s="4">
        <v>764924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">
      <c r="A15" s="19"/>
      <c r="B15" s="20">
        <v>1956</v>
      </c>
      <c r="C15" s="8">
        <v>509610</v>
      </c>
      <c r="D15" s="8">
        <v>516556</v>
      </c>
      <c r="E15" s="4"/>
      <c r="F15" s="19"/>
      <c r="G15" s="20">
        <v>1997</v>
      </c>
      <c r="H15" s="8" t="s">
        <v>233</v>
      </c>
      <c r="I15" s="8" t="s">
        <v>233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">
      <c r="A16" s="2"/>
      <c r="B16" s="18">
        <v>1957</v>
      </c>
      <c r="C16" s="4">
        <v>524376</v>
      </c>
      <c r="D16" s="4">
        <v>529394</v>
      </c>
      <c r="E16" s="4"/>
      <c r="F16" s="2"/>
      <c r="G16" s="18">
        <v>1998</v>
      </c>
      <c r="H16" s="4">
        <v>753882</v>
      </c>
      <c r="I16" s="4" t="s">
        <v>233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">
      <c r="A17" s="19"/>
      <c r="B17" s="20">
        <v>1958</v>
      </c>
      <c r="C17" s="8">
        <v>536242</v>
      </c>
      <c r="D17" s="8">
        <v>542616</v>
      </c>
      <c r="E17" s="4"/>
      <c r="F17" s="19"/>
      <c r="G17" s="20">
        <v>1999</v>
      </c>
      <c r="H17" s="8">
        <v>745442</v>
      </c>
      <c r="I17" s="8" t="s">
        <v>233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">
      <c r="A18" s="2"/>
      <c r="B18" s="18">
        <v>1959</v>
      </c>
      <c r="C18" s="4">
        <v>550868</v>
      </c>
      <c r="D18" s="4">
        <v>558728</v>
      </c>
      <c r="E18" s="4"/>
      <c r="F18" s="2"/>
      <c r="G18" s="18">
        <v>2000</v>
      </c>
      <c r="H18" s="4">
        <v>743202</v>
      </c>
      <c r="I18" s="4" t="s">
        <v>233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">
      <c r="A19" s="19" t="s">
        <v>3</v>
      </c>
      <c r="B19" s="20">
        <v>1960</v>
      </c>
      <c r="C19" s="8">
        <v>501777</v>
      </c>
      <c r="D19" s="8">
        <v>505066</v>
      </c>
      <c r="E19" s="4"/>
      <c r="F19" s="19"/>
      <c r="G19" s="20">
        <v>2001</v>
      </c>
      <c r="H19" s="8">
        <v>750476</v>
      </c>
      <c r="I19" s="8" t="s">
        <v>233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">
      <c r="A20" s="2"/>
      <c r="B20" s="18">
        <v>1961</v>
      </c>
      <c r="C20" s="4">
        <v>507817</v>
      </c>
      <c r="D20" s="4">
        <v>515610</v>
      </c>
      <c r="E20" s="4"/>
      <c r="F20" s="2"/>
      <c r="G20" s="18">
        <v>2002</v>
      </c>
      <c r="H20" s="4">
        <v>764010</v>
      </c>
      <c r="I20" s="4" t="s">
        <v>233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">
      <c r="A21" s="19"/>
      <c r="B21" s="20">
        <v>1962</v>
      </c>
      <c r="C21" s="8">
        <v>513883</v>
      </c>
      <c r="D21" s="8">
        <v>534449</v>
      </c>
      <c r="E21" s="4"/>
      <c r="F21" s="19"/>
      <c r="G21" s="20">
        <v>2003</v>
      </c>
      <c r="H21" s="8">
        <v>782846</v>
      </c>
      <c r="I21" s="8" t="s">
        <v>233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2">
      <c r="A22" s="2"/>
      <c r="B22" s="18">
        <v>1963</v>
      </c>
      <c r="C22" s="4">
        <v>527945</v>
      </c>
      <c r="D22" s="4">
        <v>558098</v>
      </c>
      <c r="E22" s="4"/>
      <c r="F22" s="2"/>
      <c r="G22" s="18">
        <v>2004</v>
      </c>
      <c r="H22" s="4">
        <v>790754</v>
      </c>
      <c r="I22" s="4" t="s">
        <v>233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 x14ac:dyDescent="0.2">
      <c r="A23" s="19"/>
      <c r="B23" s="20">
        <v>1964</v>
      </c>
      <c r="C23" s="8">
        <v>548429</v>
      </c>
      <c r="D23" s="8">
        <v>583151</v>
      </c>
      <c r="E23" s="4"/>
      <c r="F23" s="19"/>
      <c r="G23" s="20">
        <v>2005</v>
      </c>
      <c r="H23" s="8">
        <v>797291</v>
      </c>
      <c r="I23" s="8" t="s">
        <v>233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" customHeight="1" x14ac:dyDescent="0.2">
      <c r="A24" s="2" t="s">
        <v>3</v>
      </c>
      <c r="B24" s="18">
        <v>1965</v>
      </c>
      <c r="C24" s="4">
        <v>584631</v>
      </c>
      <c r="D24" s="4">
        <v>584672</v>
      </c>
      <c r="E24" s="4"/>
      <c r="F24" s="2"/>
      <c r="G24" s="18">
        <v>2006</v>
      </c>
      <c r="H24" s="4">
        <v>807396</v>
      </c>
      <c r="I24" s="4" t="s">
        <v>233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" customHeight="1" x14ac:dyDescent="0.2">
      <c r="A25" s="19"/>
      <c r="B25" s="20">
        <v>1966</v>
      </c>
      <c r="C25" s="8">
        <v>595574</v>
      </c>
      <c r="D25" s="8">
        <v>601414</v>
      </c>
      <c r="E25" s="4"/>
      <c r="F25" s="19"/>
      <c r="G25" s="20">
        <v>2007</v>
      </c>
      <c r="H25" s="8">
        <v>800666</v>
      </c>
      <c r="I25" s="8" t="s">
        <v>233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" customHeight="1" x14ac:dyDescent="0.2">
      <c r="A26" s="2"/>
      <c r="B26" s="18">
        <v>1967</v>
      </c>
      <c r="C26" s="4">
        <v>606907</v>
      </c>
      <c r="D26" s="4">
        <v>613997</v>
      </c>
      <c r="E26" s="4"/>
      <c r="F26" s="2"/>
      <c r="G26" s="18">
        <v>2008</v>
      </c>
      <c r="H26" s="4">
        <v>810064</v>
      </c>
      <c r="I26" s="4" t="s">
        <v>233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" customHeight="1" x14ac:dyDescent="0.2">
      <c r="A27" s="19"/>
      <c r="B27" s="20">
        <v>1968</v>
      </c>
      <c r="C27" s="8">
        <v>621524</v>
      </c>
      <c r="D27" s="8">
        <v>624227</v>
      </c>
      <c r="E27" s="4"/>
      <c r="F27" s="19"/>
      <c r="G27" s="20">
        <v>2009</v>
      </c>
      <c r="H27" s="8">
        <v>815440</v>
      </c>
      <c r="I27" s="8" t="s">
        <v>233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" customHeight="1" x14ac:dyDescent="0.2">
      <c r="A28" s="2"/>
      <c r="B28" s="18">
        <v>1969</v>
      </c>
      <c r="C28" s="4">
        <v>634072</v>
      </c>
      <c r="D28" s="4">
        <v>635999</v>
      </c>
      <c r="E28" s="4"/>
      <c r="F28" s="2"/>
      <c r="G28" s="18">
        <v>2010</v>
      </c>
      <c r="H28" s="4">
        <v>810444</v>
      </c>
      <c r="I28" s="4" t="s">
        <v>233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" customHeight="1" x14ac:dyDescent="0.2">
      <c r="A29" s="19" t="s">
        <v>3</v>
      </c>
      <c r="B29" s="20">
        <v>1970</v>
      </c>
      <c r="C29" s="8">
        <v>648003</v>
      </c>
      <c r="D29" s="8">
        <v>653690</v>
      </c>
      <c r="E29" s="4"/>
      <c r="F29" s="19"/>
      <c r="G29" s="20">
        <v>2011</v>
      </c>
      <c r="H29" s="8">
        <v>800469</v>
      </c>
      <c r="I29" s="8" t="s">
        <v>233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" customHeight="1" x14ac:dyDescent="0.2">
      <c r="A30" s="2"/>
      <c r="B30" s="18">
        <v>1971</v>
      </c>
      <c r="C30" s="4">
        <v>660345</v>
      </c>
      <c r="D30" s="4" t="s">
        <v>233</v>
      </c>
      <c r="E30" s="4"/>
      <c r="F30" s="2"/>
      <c r="G30" s="18">
        <v>2012</v>
      </c>
      <c r="H30" s="4">
        <v>799188</v>
      </c>
      <c r="I30" s="4" t="s">
        <v>233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" customHeight="1" x14ac:dyDescent="0.2">
      <c r="A31" s="19"/>
      <c r="B31" s="20">
        <v>1972</v>
      </c>
      <c r="C31" s="8">
        <v>662557</v>
      </c>
      <c r="D31" s="8" t="s">
        <v>233</v>
      </c>
      <c r="E31" s="4"/>
      <c r="F31" s="19"/>
      <c r="G31" s="20">
        <v>2013</v>
      </c>
      <c r="H31" s="8">
        <v>794228</v>
      </c>
      <c r="I31" s="8" t="s">
        <v>233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" customHeight="1" x14ac:dyDescent="0.2">
      <c r="A32" s="2"/>
      <c r="B32" s="18">
        <v>1973</v>
      </c>
      <c r="C32" s="4">
        <v>669661</v>
      </c>
      <c r="D32" s="4">
        <v>679233</v>
      </c>
      <c r="E32" s="4"/>
      <c r="F32" s="2"/>
      <c r="G32" s="18">
        <v>2014</v>
      </c>
      <c r="H32" s="4">
        <v>787301</v>
      </c>
      <c r="I32" s="4" t="s">
        <v>233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" customHeight="1" x14ac:dyDescent="0.2">
      <c r="A33" s="19"/>
      <c r="B33" s="20">
        <v>1974</v>
      </c>
      <c r="C33" s="8">
        <v>679829</v>
      </c>
      <c r="D33" s="8">
        <v>686820</v>
      </c>
      <c r="E33" s="4"/>
      <c r="F33" s="19"/>
      <c r="G33" s="20">
        <v>2015</v>
      </c>
      <c r="H33" s="8">
        <v>787266</v>
      </c>
      <c r="I33" s="8" t="s">
        <v>233</v>
      </c>
      <c r="J33" s="2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" customHeight="1" x14ac:dyDescent="0.2">
      <c r="A34" s="2" t="s">
        <v>3</v>
      </c>
      <c r="B34" s="18">
        <v>1975</v>
      </c>
      <c r="C34" s="4">
        <v>707915</v>
      </c>
      <c r="D34" s="4">
        <v>714086</v>
      </c>
      <c r="E34" s="4"/>
      <c r="F34" s="2"/>
      <c r="G34" s="18">
        <v>2016</v>
      </c>
      <c r="H34" s="4">
        <v>791632</v>
      </c>
      <c r="I34" s="4" t="s">
        <v>233</v>
      </c>
      <c r="J34" s="2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" customHeight="1" x14ac:dyDescent="0.2">
      <c r="A35" s="19"/>
      <c r="B35" s="20">
        <v>1976</v>
      </c>
      <c r="C35" s="8">
        <v>718870</v>
      </c>
      <c r="D35" s="8">
        <v>723661</v>
      </c>
      <c r="E35" s="4"/>
      <c r="F35" s="19"/>
      <c r="G35" s="20">
        <v>2017</v>
      </c>
      <c r="H35" s="8">
        <v>792086</v>
      </c>
      <c r="I35" s="8" t="s">
        <v>233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" customHeight="1" x14ac:dyDescent="0.2">
      <c r="A36" s="2"/>
      <c r="B36" s="18">
        <v>1977</v>
      </c>
      <c r="C36" s="4">
        <v>737129</v>
      </c>
      <c r="D36" s="4">
        <v>742166</v>
      </c>
      <c r="E36" s="4"/>
      <c r="F36" s="2"/>
      <c r="G36" s="18">
        <v>2018</v>
      </c>
      <c r="H36" s="4">
        <v>798538</v>
      </c>
      <c r="I36" s="4" t="s">
        <v>233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" customHeight="1" x14ac:dyDescent="0.2">
      <c r="A37" s="19"/>
      <c r="B37" s="20">
        <v>1978</v>
      </c>
      <c r="C37" s="8">
        <v>750994</v>
      </c>
      <c r="D37" s="8">
        <v>756606</v>
      </c>
      <c r="E37" s="4"/>
      <c r="F37" s="19"/>
      <c r="G37" s="20">
        <v>2019</v>
      </c>
      <c r="H37" s="8">
        <v>795736</v>
      </c>
      <c r="I37" s="8" t="s">
        <v>233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" customHeight="1" x14ac:dyDescent="0.2">
      <c r="A38" s="2"/>
      <c r="B38" s="18">
        <v>1979</v>
      </c>
      <c r="C38" s="4">
        <v>758546</v>
      </c>
      <c r="D38" s="4">
        <v>762635</v>
      </c>
      <c r="E38" s="4"/>
      <c r="F38" s="2"/>
      <c r="G38" s="18">
        <v>2020</v>
      </c>
      <c r="H38" s="4">
        <v>801545</v>
      </c>
      <c r="I38" s="4" t="s">
        <v>233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" customHeight="1" x14ac:dyDescent="0.2">
      <c r="A39" s="19"/>
      <c r="B39" s="20">
        <v>1980</v>
      </c>
      <c r="C39" s="8" t="s">
        <v>233</v>
      </c>
      <c r="D39" s="8" t="s">
        <v>233</v>
      </c>
      <c r="E39" s="4"/>
      <c r="F39" s="19"/>
      <c r="G39" s="20">
        <v>2021</v>
      </c>
      <c r="H39" s="8">
        <v>800180</v>
      </c>
      <c r="I39" s="8" t="s">
        <v>233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" customHeight="1" x14ac:dyDescent="0.2">
      <c r="A40" s="2" t="s">
        <v>3</v>
      </c>
      <c r="B40" s="18">
        <v>1981</v>
      </c>
      <c r="C40" s="4">
        <v>744748</v>
      </c>
      <c r="D40" s="4">
        <v>751734</v>
      </c>
      <c r="E40" s="4"/>
      <c r="F40" s="2"/>
      <c r="G40" s="18">
        <v>2022</v>
      </c>
      <c r="H40" s="4">
        <v>797665</v>
      </c>
      <c r="I40" s="4" t="s">
        <v>233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" customHeight="1" x14ac:dyDescent="0.2">
      <c r="A41" s="19"/>
      <c r="B41" s="20">
        <v>1982</v>
      </c>
      <c r="C41" s="8">
        <v>786737</v>
      </c>
      <c r="D41" s="8">
        <v>776848</v>
      </c>
      <c r="E41" s="4"/>
      <c r="F41" s="19"/>
      <c r="G41" s="20">
        <v>2023</v>
      </c>
      <c r="H41" s="8">
        <v>809501</v>
      </c>
      <c r="I41" s="8" t="s">
        <v>233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" customHeight="1" x14ac:dyDescent="0.2">
      <c r="A42" s="2"/>
      <c r="B42" s="2">
        <v>1983</v>
      </c>
      <c r="C42" s="4">
        <v>780792</v>
      </c>
      <c r="D42" s="4">
        <v>779667</v>
      </c>
      <c r="E42" s="4"/>
      <c r="F42" s="2"/>
      <c r="G42" s="23">
        <v>2024</v>
      </c>
      <c r="H42" s="4">
        <v>830606</v>
      </c>
      <c r="I42" s="4" t="s">
        <v>233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" customHeight="1" x14ac:dyDescent="0.2">
      <c r="A43" s="19"/>
      <c r="B43" s="20">
        <v>1984</v>
      </c>
      <c r="C43" s="8">
        <v>785273</v>
      </c>
      <c r="D43" s="8">
        <v>783713</v>
      </c>
      <c r="E43" s="24"/>
      <c r="F43" s="19"/>
      <c r="G43" s="20">
        <v>2025</v>
      </c>
      <c r="H43" s="8">
        <v>844424</v>
      </c>
      <c r="I43" s="8" t="s">
        <v>233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s="75" customFormat="1" ht="15" customHeight="1" x14ac:dyDescent="0.2">
      <c r="A44" s="2"/>
      <c r="B44" s="2">
        <v>1985</v>
      </c>
      <c r="C44" s="4">
        <v>787278</v>
      </c>
      <c r="D44" s="4">
        <v>785970</v>
      </c>
      <c r="E44" s="24"/>
      <c r="F44" s="4"/>
      <c r="G44" s="4"/>
      <c r="H44" s="4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2.75" x14ac:dyDescent="0.2">
      <c r="A45" s="25" t="s">
        <v>4</v>
      </c>
      <c r="B45" s="1"/>
      <c r="C45" s="12"/>
      <c r="D45" s="1"/>
      <c r="E45" s="1"/>
      <c r="F45" s="1"/>
      <c r="G45" s="1"/>
      <c r="H45" s="12"/>
      <c r="I45" s="1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</sheetData>
  <pageMargins left="0.39370078740157477" right="0.39370078740157477" top="0.59055118110236215" bottom="0.59055118110236215" header="0" footer="0"/>
  <pageSetup paperSize="9" scale="85" orientation="portrait" r:id="rId1"/>
  <headerFooter>
    <oddHeader>&amp;L&amp;"Times New Roman,Normal"&amp;9Oficina d'Estadística&amp;R&amp;"Times New Roman,Normal"&amp;9Ajuntament de València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Z22"/>
  <sheetViews>
    <sheetView workbookViewId="0"/>
  </sheetViews>
  <sheetFormatPr baseColWidth="10" defaultColWidth="11.42578125" defaultRowHeight="15" customHeight="1" x14ac:dyDescent="0.2"/>
  <cols>
    <col min="1" max="1" width="5.7109375" style="75" customWidth="1"/>
    <col min="2" max="2" width="75.7109375" style="75" customWidth="1"/>
    <col min="3" max="16384" width="11.42578125" style="75"/>
  </cols>
  <sheetData>
    <row r="1" spans="1:26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">
      <c r="A4" s="1"/>
      <c r="B4" s="1"/>
      <c r="C4" s="1"/>
      <c r="D4" s="1"/>
      <c r="E4" s="1"/>
      <c r="F4" s="1"/>
      <c r="G4" s="22"/>
      <c r="H4" s="2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">
      <c r="A5" s="1"/>
      <c r="B5" s="1"/>
      <c r="C5" s="1"/>
      <c r="D5" s="1"/>
      <c r="E5" s="1"/>
      <c r="F5" s="1"/>
      <c r="G5" s="22"/>
      <c r="H5" s="2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">
      <c r="A6" s="1"/>
      <c r="B6" s="1"/>
      <c r="C6" s="1"/>
      <c r="D6" s="1"/>
      <c r="E6" s="1"/>
      <c r="F6" s="1"/>
      <c r="G6" s="22"/>
      <c r="H6" s="2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">
      <c r="A7" s="1"/>
      <c r="B7" s="1"/>
      <c r="C7" s="1"/>
      <c r="D7" s="1"/>
      <c r="E7" s="1"/>
      <c r="F7" s="1"/>
      <c r="G7" s="22"/>
      <c r="H7" s="2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">
      <c r="A8" s="1"/>
      <c r="B8" s="1"/>
      <c r="C8" s="1"/>
      <c r="D8" s="1"/>
      <c r="E8" s="1"/>
      <c r="F8" s="1"/>
      <c r="G8" s="22"/>
      <c r="H8" s="2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">
      <c r="A9" s="1"/>
      <c r="B9" s="1"/>
      <c r="C9" s="1"/>
      <c r="D9" s="1"/>
      <c r="E9" s="1"/>
      <c r="F9" s="1"/>
      <c r="G9" s="22"/>
      <c r="H9" s="2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">
      <c r="A10" s="1"/>
      <c r="B10" s="1"/>
      <c r="C10" s="1"/>
      <c r="D10" s="1"/>
      <c r="E10" s="1"/>
      <c r="F10" s="1"/>
      <c r="G10" s="22"/>
      <c r="H10" s="2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">
      <c r="A11" s="1"/>
      <c r="B11" s="1"/>
      <c r="C11" s="1"/>
      <c r="D11" s="1"/>
      <c r="E11" s="1"/>
      <c r="F11" s="1"/>
      <c r="G11" s="22"/>
      <c r="H11" s="2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">
      <c r="A12" s="1"/>
      <c r="B12" s="1"/>
      <c r="C12" s="1"/>
      <c r="D12" s="1"/>
      <c r="E12" s="1"/>
      <c r="F12" s="1"/>
      <c r="G12" s="22"/>
      <c r="H12" s="2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">
      <c r="A13" s="1"/>
      <c r="B13" s="1"/>
      <c r="C13" s="1"/>
      <c r="D13" s="1"/>
      <c r="E13" s="1"/>
      <c r="F13" s="1"/>
      <c r="G13" s="22"/>
      <c r="H13" s="2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">
      <c r="A14" s="1"/>
      <c r="B14" s="1"/>
      <c r="C14" s="1"/>
      <c r="D14" s="1"/>
      <c r="E14" s="1"/>
      <c r="F14" s="1"/>
      <c r="G14" s="22"/>
      <c r="H14" s="2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">
      <c r="A15" s="1"/>
      <c r="B15" s="1"/>
      <c r="C15" s="1"/>
      <c r="D15" s="1"/>
      <c r="E15" s="1"/>
      <c r="F15" s="1"/>
      <c r="G15" s="22"/>
      <c r="H15" s="2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">
      <c r="A16" s="1"/>
      <c r="B16" s="1"/>
      <c r="C16" s="1"/>
      <c r="D16" s="1"/>
      <c r="E16" s="1"/>
      <c r="F16" s="1"/>
      <c r="G16" s="22"/>
      <c r="H16" s="2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">
      <c r="A17" s="1"/>
      <c r="B17" s="1"/>
      <c r="C17" s="1"/>
      <c r="D17" s="1"/>
      <c r="E17" s="1"/>
      <c r="F17" s="1"/>
      <c r="G17" s="22"/>
      <c r="H17" s="2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">
      <c r="A18" s="1"/>
      <c r="B18" s="1"/>
      <c r="C18" s="1"/>
      <c r="D18" s="1"/>
      <c r="E18" s="1"/>
      <c r="F18" s="1"/>
      <c r="G18" s="22"/>
      <c r="H18" s="2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">
      <c r="A19" s="1"/>
      <c r="B19" s="1"/>
      <c r="C19" s="1"/>
      <c r="D19" s="1"/>
      <c r="E19" s="1"/>
      <c r="F19" s="1"/>
      <c r="G19" s="22"/>
      <c r="H19" s="2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">
      <c r="A20" s="1"/>
      <c r="B20" s="1"/>
      <c r="C20" s="1"/>
      <c r="D20" s="1"/>
      <c r="E20" s="1"/>
      <c r="F20" s="1"/>
      <c r="G20" s="22"/>
      <c r="H20" s="2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">
      <c r="A21" s="1"/>
      <c r="B21" s="1"/>
      <c r="C21" s="1"/>
      <c r="D21" s="1"/>
      <c r="E21" s="1"/>
      <c r="F21" s="1"/>
      <c r="G21" s="22"/>
      <c r="H21" s="2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">
      <c r="A22" s="1"/>
      <c r="B22" s="1"/>
      <c r="C22" s="1"/>
      <c r="D22" s="1"/>
      <c r="E22" s="1"/>
      <c r="F22" s="1"/>
      <c r="G22" s="22"/>
      <c r="H22" s="2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</sheetData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1:V38"/>
  <sheetViews>
    <sheetView workbookViewId="0"/>
  </sheetViews>
  <sheetFormatPr baseColWidth="10" defaultColWidth="11.42578125" defaultRowHeight="15" customHeight="1" x14ac:dyDescent="0.2"/>
  <cols>
    <col min="1" max="4" width="8.5703125" customWidth="1"/>
    <col min="5" max="5" width="2.85546875" customWidth="1"/>
    <col min="6" max="9" width="8.5703125" customWidth="1"/>
    <col min="10" max="10" width="2.85546875" customWidth="1"/>
    <col min="11" max="14" width="8.5703125" customWidth="1"/>
    <col min="15" max="15" width="2.85546875" customWidth="1"/>
  </cols>
  <sheetData>
    <row r="1" spans="1:22" ht="15.75" customHeight="1" x14ac:dyDescent="0.25">
      <c r="A1" s="97" t="s">
        <v>235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22"/>
      <c r="P1" s="22"/>
      <c r="Q1" s="22"/>
      <c r="R1" s="22"/>
      <c r="S1" s="22"/>
      <c r="T1" s="22"/>
      <c r="U1" s="22"/>
      <c r="V1" s="22"/>
    </row>
    <row r="2" spans="1:22" ht="12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22"/>
      <c r="P2" s="22"/>
      <c r="Q2" s="22"/>
      <c r="R2" s="22"/>
      <c r="S2" s="22"/>
      <c r="T2" s="22"/>
      <c r="U2" s="22"/>
      <c r="V2" s="22"/>
    </row>
    <row r="3" spans="1:22" ht="15" customHeight="1" x14ac:dyDescent="0.2">
      <c r="A3" s="41"/>
      <c r="B3" s="42" t="s">
        <v>5</v>
      </c>
      <c r="C3" s="42" t="s">
        <v>30</v>
      </c>
      <c r="D3" s="42" t="s">
        <v>32</v>
      </c>
      <c r="E3" s="5"/>
      <c r="F3" s="41"/>
      <c r="G3" s="42" t="s">
        <v>5</v>
      </c>
      <c r="H3" s="42" t="s">
        <v>30</v>
      </c>
      <c r="I3" s="42" t="s">
        <v>32</v>
      </c>
      <c r="J3" s="5"/>
      <c r="K3" s="41"/>
      <c r="L3" s="42" t="s">
        <v>5</v>
      </c>
      <c r="M3" s="42" t="s">
        <v>30</v>
      </c>
      <c r="N3" s="42" t="s">
        <v>32</v>
      </c>
      <c r="O3" s="22"/>
      <c r="P3" s="22"/>
      <c r="Q3" s="22"/>
      <c r="R3" s="22"/>
      <c r="S3" s="22"/>
      <c r="T3" s="22"/>
      <c r="U3" s="22"/>
      <c r="V3" s="22"/>
    </row>
    <row r="4" spans="1:22" ht="15" customHeight="1" x14ac:dyDescent="0.2">
      <c r="A4" s="29" t="s">
        <v>5</v>
      </c>
      <c r="B4" s="29">
        <v>844424</v>
      </c>
      <c r="C4" s="29">
        <v>401674</v>
      </c>
      <c r="D4" s="29">
        <v>442750</v>
      </c>
      <c r="E4" s="5"/>
      <c r="F4" s="4">
        <v>33</v>
      </c>
      <c r="G4" s="5">
        <v>11180</v>
      </c>
      <c r="H4" s="5">
        <v>5643</v>
      </c>
      <c r="I4" s="5">
        <v>5537</v>
      </c>
      <c r="J4" s="5"/>
      <c r="K4" s="5">
        <v>67</v>
      </c>
      <c r="L4" s="5">
        <v>9868</v>
      </c>
      <c r="M4" s="5">
        <v>4447</v>
      </c>
      <c r="N4" s="5">
        <v>5421</v>
      </c>
      <c r="O4" s="22"/>
      <c r="P4" s="22"/>
      <c r="Q4" s="22"/>
      <c r="R4" s="22"/>
      <c r="S4" s="22"/>
      <c r="T4" s="22"/>
      <c r="U4" s="22"/>
      <c r="V4" s="22"/>
    </row>
    <row r="5" spans="1:22" ht="15" customHeight="1" x14ac:dyDescent="0.2">
      <c r="A5" s="8">
        <v>0</v>
      </c>
      <c r="B5" s="7">
        <v>5515</v>
      </c>
      <c r="C5" s="7">
        <v>2889</v>
      </c>
      <c r="D5" s="7">
        <v>2626</v>
      </c>
      <c r="E5" s="5"/>
      <c r="F5" s="8">
        <v>34</v>
      </c>
      <c r="G5" s="7">
        <v>11252</v>
      </c>
      <c r="H5" s="7">
        <v>5582</v>
      </c>
      <c r="I5" s="7">
        <v>5670</v>
      </c>
      <c r="J5" s="5"/>
      <c r="K5" s="7">
        <v>68</v>
      </c>
      <c r="L5" s="7">
        <v>9121</v>
      </c>
      <c r="M5" s="7">
        <v>4054</v>
      </c>
      <c r="N5" s="7">
        <v>5067</v>
      </c>
      <c r="O5" s="22"/>
      <c r="P5" s="22"/>
      <c r="Q5" s="22"/>
      <c r="R5" s="22"/>
      <c r="S5" s="22"/>
      <c r="T5" s="22"/>
      <c r="U5" s="22"/>
      <c r="V5" s="22"/>
    </row>
    <row r="6" spans="1:22" ht="15" customHeight="1" x14ac:dyDescent="0.2">
      <c r="A6" s="4">
        <v>1</v>
      </c>
      <c r="B6" s="5">
        <v>5614</v>
      </c>
      <c r="C6" s="5">
        <v>2847</v>
      </c>
      <c r="D6" s="5">
        <v>2767</v>
      </c>
      <c r="E6" s="5"/>
      <c r="F6" s="5">
        <v>35</v>
      </c>
      <c r="G6" s="5">
        <v>11001</v>
      </c>
      <c r="H6" s="5">
        <v>5381</v>
      </c>
      <c r="I6" s="5">
        <v>5620</v>
      </c>
      <c r="J6" s="5"/>
      <c r="K6" s="5">
        <v>69</v>
      </c>
      <c r="L6" s="5">
        <v>8730</v>
      </c>
      <c r="M6" s="5">
        <v>3881</v>
      </c>
      <c r="N6" s="5">
        <v>4849</v>
      </c>
      <c r="O6" s="22"/>
      <c r="P6" s="22"/>
      <c r="Q6" s="22"/>
      <c r="R6" s="22"/>
      <c r="S6" s="22"/>
      <c r="T6" s="22"/>
      <c r="U6" s="22"/>
      <c r="V6" s="22"/>
    </row>
    <row r="7" spans="1:22" ht="15" customHeight="1" x14ac:dyDescent="0.2">
      <c r="A7" s="8">
        <v>2</v>
      </c>
      <c r="B7" s="7">
        <v>5679</v>
      </c>
      <c r="C7" s="7">
        <v>2968</v>
      </c>
      <c r="D7" s="7">
        <v>2711</v>
      </c>
      <c r="E7" s="5"/>
      <c r="F7" s="8">
        <v>36</v>
      </c>
      <c r="G7" s="7">
        <v>10965</v>
      </c>
      <c r="H7" s="7">
        <v>5444</v>
      </c>
      <c r="I7" s="7">
        <v>5521</v>
      </c>
      <c r="J7" s="5"/>
      <c r="K7" s="7">
        <v>70</v>
      </c>
      <c r="L7" s="7">
        <v>8399</v>
      </c>
      <c r="M7" s="7">
        <v>3552</v>
      </c>
      <c r="N7" s="7">
        <v>4847</v>
      </c>
      <c r="O7" s="22"/>
      <c r="P7" s="22"/>
      <c r="Q7" s="22"/>
      <c r="R7" s="22"/>
      <c r="S7" s="22"/>
      <c r="T7" s="22"/>
      <c r="U7" s="22"/>
      <c r="V7" s="22"/>
    </row>
    <row r="8" spans="1:22" ht="15" customHeight="1" x14ac:dyDescent="0.2">
      <c r="A8" s="4">
        <v>3</v>
      </c>
      <c r="B8" s="5">
        <v>5890</v>
      </c>
      <c r="C8" s="5">
        <v>3037</v>
      </c>
      <c r="D8" s="5">
        <v>2853</v>
      </c>
      <c r="E8" s="5"/>
      <c r="F8" s="5">
        <v>37</v>
      </c>
      <c r="G8" s="5">
        <v>10947</v>
      </c>
      <c r="H8" s="5">
        <v>5606</v>
      </c>
      <c r="I8" s="5">
        <v>5341</v>
      </c>
      <c r="J8" s="5"/>
      <c r="K8" s="5">
        <v>71</v>
      </c>
      <c r="L8" s="5">
        <v>8396</v>
      </c>
      <c r="M8" s="5">
        <v>3538</v>
      </c>
      <c r="N8" s="5">
        <v>4858</v>
      </c>
      <c r="O8" s="22"/>
      <c r="P8" s="22"/>
      <c r="Q8" s="22"/>
      <c r="R8" s="22"/>
      <c r="S8" s="22"/>
      <c r="T8" s="22"/>
      <c r="U8" s="22"/>
      <c r="V8" s="22"/>
    </row>
    <row r="9" spans="1:22" ht="15" customHeight="1" x14ac:dyDescent="0.2">
      <c r="A9" s="8">
        <v>4</v>
      </c>
      <c r="B9" s="7">
        <v>5967</v>
      </c>
      <c r="C9" s="7">
        <v>3048</v>
      </c>
      <c r="D9" s="7">
        <v>2919</v>
      </c>
      <c r="E9" s="5"/>
      <c r="F9" s="8">
        <v>38</v>
      </c>
      <c r="G9" s="7">
        <v>10844</v>
      </c>
      <c r="H9" s="7">
        <v>5324</v>
      </c>
      <c r="I9" s="7">
        <v>5520</v>
      </c>
      <c r="J9" s="5"/>
      <c r="K9" s="7">
        <v>72</v>
      </c>
      <c r="L9" s="7">
        <v>8560</v>
      </c>
      <c r="M9" s="7">
        <v>3670</v>
      </c>
      <c r="N9" s="7">
        <v>4890</v>
      </c>
      <c r="O9" s="22"/>
      <c r="P9" s="22"/>
      <c r="Q9" s="22"/>
      <c r="R9" s="22"/>
      <c r="S9" s="22"/>
      <c r="T9" s="22"/>
      <c r="U9" s="22"/>
      <c r="V9" s="22"/>
    </row>
    <row r="10" spans="1:22" ht="15" customHeight="1" x14ac:dyDescent="0.2">
      <c r="A10" s="4">
        <v>5</v>
      </c>
      <c r="B10" s="5">
        <v>6095</v>
      </c>
      <c r="C10" s="5">
        <v>3119</v>
      </c>
      <c r="D10" s="5">
        <v>2976</v>
      </c>
      <c r="E10" s="5"/>
      <c r="F10" s="5">
        <v>39</v>
      </c>
      <c r="G10" s="5">
        <v>11044</v>
      </c>
      <c r="H10" s="5">
        <v>5455</v>
      </c>
      <c r="I10" s="5">
        <v>5589</v>
      </c>
      <c r="J10" s="5"/>
      <c r="K10" s="5">
        <v>73</v>
      </c>
      <c r="L10" s="5">
        <v>7926</v>
      </c>
      <c r="M10" s="5">
        <v>3308</v>
      </c>
      <c r="N10" s="5">
        <v>4618</v>
      </c>
      <c r="O10" s="22"/>
      <c r="P10" s="22"/>
      <c r="Q10" s="22"/>
      <c r="R10" s="22"/>
      <c r="S10" s="22"/>
      <c r="T10" s="22"/>
      <c r="U10" s="22"/>
      <c r="V10" s="22"/>
    </row>
    <row r="11" spans="1:22" ht="15" customHeight="1" x14ac:dyDescent="0.2">
      <c r="A11" s="8">
        <v>6</v>
      </c>
      <c r="B11" s="7">
        <v>6350</v>
      </c>
      <c r="C11" s="7">
        <v>3287</v>
      </c>
      <c r="D11" s="7">
        <v>3063</v>
      </c>
      <c r="E11" s="5"/>
      <c r="F11" s="8">
        <v>40</v>
      </c>
      <c r="G11" s="7">
        <v>11381</v>
      </c>
      <c r="H11" s="7">
        <v>5539</v>
      </c>
      <c r="I11" s="7">
        <v>5842</v>
      </c>
      <c r="J11" s="5"/>
      <c r="K11" s="7">
        <v>74</v>
      </c>
      <c r="L11" s="7">
        <v>7839</v>
      </c>
      <c r="M11" s="7">
        <v>3365</v>
      </c>
      <c r="N11" s="7">
        <v>4474</v>
      </c>
      <c r="O11" s="22"/>
      <c r="P11" s="22"/>
      <c r="Q11" s="22"/>
      <c r="R11" s="22"/>
      <c r="S11" s="22"/>
      <c r="T11" s="22"/>
      <c r="U11" s="22"/>
      <c r="V11" s="22"/>
    </row>
    <row r="12" spans="1:22" ht="15" customHeight="1" x14ac:dyDescent="0.2">
      <c r="A12" s="4">
        <v>7</v>
      </c>
      <c r="B12" s="5">
        <v>6699</v>
      </c>
      <c r="C12" s="5">
        <v>3436</v>
      </c>
      <c r="D12" s="5">
        <v>3263</v>
      </c>
      <c r="E12" s="5"/>
      <c r="F12" s="5">
        <v>41</v>
      </c>
      <c r="G12" s="5">
        <v>11322</v>
      </c>
      <c r="H12" s="5">
        <v>5533</v>
      </c>
      <c r="I12" s="5">
        <v>5789</v>
      </c>
      <c r="J12" s="5"/>
      <c r="K12" s="5">
        <v>75</v>
      </c>
      <c r="L12" s="5">
        <v>8101</v>
      </c>
      <c r="M12" s="5">
        <v>3472</v>
      </c>
      <c r="N12" s="5">
        <v>4629</v>
      </c>
      <c r="O12" s="22"/>
      <c r="P12" s="22"/>
      <c r="Q12" s="22"/>
      <c r="R12" s="22"/>
      <c r="S12" s="22"/>
      <c r="T12" s="22"/>
      <c r="U12" s="22"/>
      <c r="V12" s="22"/>
    </row>
    <row r="13" spans="1:22" ht="15" customHeight="1" x14ac:dyDescent="0.2">
      <c r="A13" s="8">
        <v>8</v>
      </c>
      <c r="B13" s="7">
        <v>7265</v>
      </c>
      <c r="C13" s="7">
        <v>3735</v>
      </c>
      <c r="D13" s="7">
        <v>3530</v>
      </c>
      <c r="E13" s="5"/>
      <c r="F13" s="8">
        <v>42</v>
      </c>
      <c r="G13" s="7">
        <v>11719</v>
      </c>
      <c r="H13" s="7">
        <v>5819</v>
      </c>
      <c r="I13" s="7">
        <v>5900</v>
      </c>
      <c r="J13" s="5"/>
      <c r="K13" s="7">
        <v>76</v>
      </c>
      <c r="L13" s="7">
        <v>7996</v>
      </c>
      <c r="M13" s="7">
        <v>3371</v>
      </c>
      <c r="N13" s="7">
        <v>4625</v>
      </c>
      <c r="O13" s="22"/>
      <c r="P13" s="22"/>
      <c r="Q13" s="22"/>
      <c r="R13" s="22"/>
      <c r="S13" s="22"/>
      <c r="T13" s="22"/>
      <c r="U13" s="22"/>
      <c r="V13" s="22"/>
    </row>
    <row r="14" spans="1:22" ht="15" customHeight="1" x14ac:dyDescent="0.2">
      <c r="A14" s="4">
        <v>9</v>
      </c>
      <c r="B14" s="5">
        <v>7148</v>
      </c>
      <c r="C14" s="5">
        <v>3600</v>
      </c>
      <c r="D14" s="5">
        <v>3548</v>
      </c>
      <c r="E14" s="5"/>
      <c r="F14" s="5">
        <v>43</v>
      </c>
      <c r="G14" s="5">
        <v>11948</v>
      </c>
      <c r="H14" s="5">
        <v>5859</v>
      </c>
      <c r="I14" s="5">
        <v>6089</v>
      </c>
      <c r="J14" s="5"/>
      <c r="K14" s="5">
        <v>77</v>
      </c>
      <c r="L14" s="5">
        <v>7230</v>
      </c>
      <c r="M14" s="5">
        <v>2968</v>
      </c>
      <c r="N14" s="5">
        <v>4262</v>
      </c>
      <c r="O14" s="22"/>
      <c r="P14" s="22"/>
      <c r="Q14" s="22"/>
      <c r="R14" s="22"/>
      <c r="S14" s="22"/>
      <c r="T14" s="22"/>
      <c r="U14" s="22"/>
      <c r="V14" s="22"/>
    </row>
    <row r="15" spans="1:22" ht="15" customHeight="1" x14ac:dyDescent="0.2">
      <c r="A15" s="8">
        <v>10</v>
      </c>
      <c r="B15" s="7">
        <v>7296</v>
      </c>
      <c r="C15" s="7">
        <v>3768</v>
      </c>
      <c r="D15" s="7">
        <v>3528</v>
      </c>
      <c r="E15" s="5"/>
      <c r="F15" s="8">
        <v>44</v>
      </c>
      <c r="G15" s="7">
        <v>12450</v>
      </c>
      <c r="H15" s="7">
        <v>6112</v>
      </c>
      <c r="I15" s="7">
        <v>6338</v>
      </c>
      <c r="J15" s="5"/>
      <c r="K15" s="7">
        <v>78</v>
      </c>
      <c r="L15" s="7">
        <v>6835</v>
      </c>
      <c r="M15" s="7">
        <v>2800</v>
      </c>
      <c r="N15" s="7">
        <v>4035</v>
      </c>
      <c r="O15" s="22"/>
      <c r="P15" s="22"/>
      <c r="Q15" s="22"/>
      <c r="R15" s="22"/>
      <c r="S15" s="22"/>
      <c r="T15" s="22"/>
      <c r="U15" s="22"/>
      <c r="V15" s="22"/>
    </row>
    <row r="16" spans="1:22" ht="15" customHeight="1" x14ac:dyDescent="0.2">
      <c r="A16" s="4">
        <v>11</v>
      </c>
      <c r="B16" s="5">
        <v>7291</v>
      </c>
      <c r="C16" s="5">
        <v>3675</v>
      </c>
      <c r="D16" s="5">
        <v>3616</v>
      </c>
      <c r="E16" s="5"/>
      <c r="F16" s="5">
        <v>45</v>
      </c>
      <c r="G16" s="5">
        <v>12472</v>
      </c>
      <c r="H16" s="5">
        <v>6169</v>
      </c>
      <c r="I16" s="5">
        <v>6303</v>
      </c>
      <c r="J16" s="5"/>
      <c r="K16" s="5">
        <v>79</v>
      </c>
      <c r="L16" s="5">
        <v>6728</v>
      </c>
      <c r="M16" s="5">
        <v>2664</v>
      </c>
      <c r="N16" s="5">
        <v>4064</v>
      </c>
      <c r="O16" s="22"/>
      <c r="P16" s="22"/>
      <c r="Q16" s="22"/>
      <c r="R16" s="22"/>
      <c r="S16" s="22"/>
      <c r="T16" s="22"/>
      <c r="U16" s="22"/>
      <c r="V16" s="22"/>
    </row>
    <row r="17" spans="1:22" ht="15" customHeight="1" x14ac:dyDescent="0.2">
      <c r="A17" s="8">
        <v>12</v>
      </c>
      <c r="B17" s="7">
        <v>7627</v>
      </c>
      <c r="C17" s="7">
        <v>3897</v>
      </c>
      <c r="D17" s="7">
        <v>3730</v>
      </c>
      <c r="E17" s="5"/>
      <c r="F17" s="8">
        <v>46</v>
      </c>
      <c r="G17" s="7">
        <v>12952</v>
      </c>
      <c r="H17" s="7">
        <v>6474</v>
      </c>
      <c r="I17" s="7">
        <v>6478</v>
      </c>
      <c r="J17" s="5"/>
      <c r="K17" s="7">
        <v>80</v>
      </c>
      <c r="L17" s="7">
        <v>6294</v>
      </c>
      <c r="M17" s="7">
        <v>2526</v>
      </c>
      <c r="N17" s="7">
        <v>3768</v>
      </c>
      <c r="O17" s="22"/>
      <c r="P17" s="22"/>
      <c r="Q17" s="22"/>
      <c r="R17" s="22"/>
      <c r="S17" s="22"/>
      <c r="T17" s="22"/>
      <c r="U17" s="22"/>
      <c r="V17" s="22"/>
    </row>
    <row r="18" spans="1:22" ht="15" customHeight="1" x14ac:dyDescent="0.2">
      <c r="A18" s="4">
        <v>13</v>
      </c>
      <c r="B18" s="5">
        <v>7734</v>
      </c>
      <c r="C18" s="5">
        <v>3925</v>
      </c>
      <c r="D18" s="5">
        <v>3809</v>
      </c>
      <c r="E18" s="5"/>
      <c r="F18" s="5">
        <v>47</v>
      </c>
      <c r="G18" s="5">
        <v>13299</v>
      </c>
      <c r="H18" s="5">
        <v>6544</v>
      </c>
      <c r="I18" s="5">
        <v>6755</v>
      </c>
      <c r="J18" s="5"/>
      <c r="K18" s="5">
        <v>81</v>
      </c>
      <c r="L18" s="5">
        <v>5849</v>
      </c>
      <c r="M18" s="5">
        <v>2319</v>
      </c>
      <c r="N18" s="5">
        <v>3530</v>
      </c>
      <c r="O18" s="22"/>
      <c r="P18" s="22"/>
      <c r="Q18" s="22"/>
      <c r="R18" s="22"/>
      <c r="S18" s="22"/>
      <c r="T18" s="22"/>
      <c r="U18" s="22"/>
      <c r="V18" s="22"/>
    </row>
    <row r="19" spans="1:22" ht="15" customHeight="1" x14ac:dyDescent="0.2">
      <c r="A19" s="8">
        <v>14</v>
      </c>
      <c r="B19" s="7">
        <v>7985</v>
      </c>
      <c r="C19" s="7">
        <v>4103</v>
      </c>
      <c r="D19" s="7">
        <v>3882</v>
      </c>
      <c r="E19" s="5"/>
      <c r="F19" s="8">
        <v>48</v>
      </c>
      <c r="G19" s="7">
        <v>13212</v>
      </c>
      <c r="H19" s="7">
        <v>6433</v>
      </c>
      <c r="I19" s="7">
        <v>6779</v>
      </c>
      <c r="J19" s="5"/>
      <c r="K19" s="7">
        <v>82</v>
      </c>
      <c r="L19" s="7">
        <v>4962</v>
      </c>
      <c r="M19" s="7">
        <v>1949</v>
      </c>
      <c r="N19" s="7">
        <v>3013</v>
      </c>
      <c r="O19" s="22"/>
      <c r="P19" s="22"/>
      <c r="Q19" s="22"/>
      <c r="R19" s="22"/>
      <c r="S19" s="22"/>
      <c r="T19" s="22"/>
      <c r="U19" s="22"/>
      <c r="V19" s="22"/>
    </row>
    <row r="20" spans="1:22" ht="15" customHeight="1" x14ac:dyDescent="0.2">
      <c r="A20" s="4">
        <v>15</v>
      </c>
      <c r="B20" s="5">
        <v>8133</v>
      </c>
      <c r="C20" s="5">
        <v>4273</v>
      </c>
      <c r="D20" s="5">
        <v>3860</v>
      </c>
      <c r="E20" s="5"/>
      <c r="F20" s="5">
        <v>49</v>
      </c>
      <c r="G20" s="5">
        <v>13263</v>
      </c>
      <c r="H20" s="5">
        <v>6531</v>
      </c>
      <c r="I20" s="5">
        <v>6732</v>
      </c>
      <c r="J20" s="5"/>
      <c r="K20" s="5">
        <v>83</v>
      </c>
      <c r="L20" s="5">
        <v>4476</v>
      </c>
      <c r="M20" s="5">
        <v>1762</v>
      </c>
      <c r="N20" s="5">
        <v>2714</v>
      </c>
      <c r="O20" s="22"/>
      <c r="P20" s="22"/>
      <c r="Q20" s="22"/>
      <c r="R20" s="22"/>
      <c r="S20" s="22"/>
      <c r="T20" s="22"/>
      <c r="U20" s="22"/>
      <c r="V20" s="22"/>
    </row>
    <row r="21" spans="1:22" ht="15" customHeight="1" x14ac:dyDescent="0.2">
      <c r="A21" s="8">
        <v>16</v>
      </c>
      <c r="B21" s="7">
        <v>8473</v>
      </c>
      <c r="C21" s="7">
        <v>4358</v>
      </c>
      <c r="D21" s="7">
        <v>4115</v>
      </c>
      <c r="E21" s="5"/>
      <c r="F21" s="8">
        <v>50</v>
      </c>
      <c r="G21" s="7">
        <v>13231</v>
      </c>
      <c r="H21" s="7">
        <v>6458</v>
      </c>
      <c r="I21" s="7">
        <v>6773</v>
      </c>
      <c r="J21" s="5"/>
      <c r="K21" s="7">
        <v>84</v>
      </c>
      <c r="L21" s="7">
        <v>5690</v>
      </c>
      <c r="M21" s="7">
        <v>2149</v>
      </c>
      <c r="N21" s="7">
        <v>3541</v>
      </c>
      <c r="O21" s="22"/>
      <c r="P21" s="22"/>
      <c r="Q21" s="22"/>
      <c r="R21" s="22"/>
      <c r="S21" s="22"/>
      <c r="T21" s="22"/>
      <c r="U21" s="22"/>
      <c r="V21" s="22"/>
    </row>
    <row r="22" spans="1:22" ht="15" customHeight="1" x14ac:dyDescent="0.2">
      <c r="A22" s="4">
        <v>17</v>
      </c>
      <c r="B22" s="5">
        <v>8543</v>
      </c>
      <c r="C22" s="5">
        <v>4418</v>
      </c>
      <c r="D22" s="5">
        <v>4125</v>
      </c>
      <c r="E22" s="5"/>
      <c r="F22" s="5">
        <v>51</v>
      </c>
      <c r="G22" s="5">
        <v>12748</v>
      </c>
      <c r="H22" s="5">
        <v>6202</v>
      </c>
      <c r="I22" s="5">
        <v>6546</v>
      </c>
      <c r="J22" s="5"/>
      <c r="K22" s="5">
        <v>85</v>
      </c>
      <c r="L22" s="5">
        <v>3095</v>
      </c>
      <c r="M22" s="5">
        <v>1094</v>
      </c>
      <c r="N22" s="5">
        <v>2001</v>
      </c>
      <c r="O22" s="22"/>
      <c r="P22" s="22"/>
      <c r="Q22" s="22"/>
      <c r="R22" s="22"/>
      <c r="S22" s="22"/>
      <c r="T22" s="22"/>
      <c r="U22" s="22"/>
      <c r="V22" s="22"/>
    </row>
    <row r="23" spans="1:22" ht="15" customHeight="1" x14ac:dyDescent="0.2">
      <c r="A23" s="8">
        <v>18</v>
      </c>
      <c r="B23" s="7">
        <v>8748</v>
      </c>
      <c r="C23" s="7">
        <v>4471</v>
      </c>
      <c r="D23" s="7">
        <v>4277</v>
      </c>
      <c r="E23" s="5"/>
      <c r="F23" s="8">
        <v>52</v>
      </c>
      <c r="G23" s="7">
        <v>12755</v>
      </c>
      <c r="H23" s="7">
        <v>6202</v>
      </c>
      <c r="I23" s="7">
        <v>6553</v>
      </c>
      <c r="J23" s="5"/>
      <c r="K23" s="7">
        <v>86</v>
      </c>
      <c r="L23" s="7">
        <v>3492</v>
      </c>
      <c r="M23" s="7">
        <v>1202</v>
      </c>
      <c r="N23" s="7">
        <v>2290</v>
      </c>
      <c r="O23" s="22"/>
      <c r="P23" s="22"/>
      <c r="Q23" s="22"/>
      <c r="R23" s="22"/>
      <c r="S23" s="22"/>
      <c r="T23" s="22"/>
      <c r="U23" s="22"/>
      <c r="V23" s="22"/>
    </row>
    <row r="24" spans="1:22" ht="15" customHeight="1" x14ac:dyDescent="0.2">
      <c r="A24" s="4">
        <v>19</v>
      </c>
      <c r="B24" s="5">
        <v>9146</v>
      </c>
      <c r="C24" s="5">
        <v>4591</v>
      </c>
      <c r="D24" s="5">
        <v>4555</v>
      </c>
      <c r="E24" s="5"/>
      <c r="F24" s="5">
        <v>53</v>
      </c>
      <c r="G24" s="5">
        <v>12559</v>
      </c>
      <c r="H24" s="5">
        <v>6095</v>
      </c>
      <c r="I24" s="5">
        <v>6464</v>
      </c>
      <c r="J24" s="5"/>
      <c r="K24" s="5">
        <v>87</v>
      </c>
      <c r="L24" s="5">
        <v>3511</v>
      </c>
      <c r="M24" s="5">
        <v>1213</v>
      </c>
      <c r="N24" s="5">
        <v>2298</v>
      </c>
      <c r="O24" s="22"/>
      <c r="P24" s="22"/>
      <c r="Q24" s="22"/>
      <c r="R24" s="22"/>
      <c r="S24" s="22"/>
      <c r="T24" s="22"/>
      <c r="U24" s="22"/>
      <c r="V24" s="22"/>
    </row>
    <row r="25" spans="1:22" ht="15" customHeight="1" x14ac:dyDescent="0.2">
      <c r="A25" s="8">
        <v>20</v>
      </c>
      <c r="B25" s="7">
        <v>9315</v>
      </c>
      <c r="C25" s="7">
        <v>4763</v>
      </c>
      <c r="D25" s="7">
        <v>4552</v>
      </c>
      <c r="E25" s="5"/>
      <c r="F25" s="8">
        <v>54</v>
      </c>
      <c r="G25" s="7">
        <v>12397</v>
      </c>
      <c r="H25" s="7">
        <v>6006</v>
      </c>
      <c r="I25" s="7">
        <v>6391</v>
      </c>
      <c r="J25" s="5"/>
      <c r="K25" s="7">
        <v>88</v>
      </c>
      <c r="L25" s="7">
        <v>3125</v>
      </c>
      <c r="M25" s="7">
        <v>1099</v>
      </c>
      <c r="N25" s="7">
        <v>2026</v>
      </c>
      <c r="O25" s="22"/>
      <c r="P25" s="22"/>
      <c r="Q25" s="22"/>
      <c r="R25" s="22"/>
      <c r="S25" s="22"/>
      <c r="T25" s="22"/>
      <c r="U25" s="22"/>
      <c r="V25" s="22"/>
    </row>
    <row r="26" spans="1:22" ht="15" customHeight="1" x14ac:dyDescent="0.2">
      <c r="A26" s="4">
        <v>21</v>
      </c>
      <c r="B26" s="5">
        <v>9690</v>
      </c>
      <c r="C26" s="5">
        <v>4807</v>
      </c>
      <c r="D26" s="5">
        <v>4883</v>
      </c>
      <c r="E26" s="5"/>
      <c r="F26" s="5">
        <v>55</v>
      </c>
      <c r="G26" s="5">
        <v>12311</v>
      </c>
      <c r="H26" s="5">
        <v>5899</v>
      </c>
      <c r="I26" s="5">
        <v>6412</v>
      </c>
      <c r="J26" s="5"/>
      <c r="K26" s="5">
        <v>89</v>
      </c>
      <c r="L26" s="5">
        <v>2711</v>
      </c>
      <c r="M26" s="5">
        <v>906</v>
      </c>
      <c r="N26" s="5">
        <v>1805</v>
      </c>
      <c r="O26" s="22"/>
      <c r="P26" s="22"/>
      <c r="Q26" s="22"/>
      <c r="R26" s="22"/>
      <c r="S26" s="22"/>
      <c r="T26" s="22"/>
      <c r="U26" s="22"/>
      <c r="V26" s="22"/>
    </row>
    <row r="27" spans="1:22" ht="15" customHeight="1" x14ac:dyDescent="0.2">
      <c r="A27" s="8">
        <v>22</v>
      </c>
      <c r="B27" s="7">
        <v>9498</v>
      </c>
      <c r="C27" s="7">
        <v>4820</v>
      </c>
      <c r="D27" s="7">
        <v>4678</v>
      </c>
      <c r="E27" s="5"/>
      <c r="F27" s="8">
        <v>56</v>
      </c>
      <c r="G27" s="7">
        <v>12313</v>
      </c>
      <c r="H27" s="7">
        <v>5885</v>
      </c>
      <c r="I27" s="7">
        <v>6428</v>
      </c>
      <c r="J27" s="5"/>
      <c r="K27" s="7">
        <v>90</v>
      </c>
      <c r="L27" s="7">
        <v>2450</v>
      </c>
      <c r="M27" s="7">
        <v>772</v>
      </c>
      <c r="N27" s="7">
        <v>1678</v>
      </c>
      <c r="O27" s="22"/>
      <c r="P27" s="22"/>
      <c r="Q27" s="22"/>
      <c r="R27" s="22"/>
      <c r="S27" s="22"/>
      <c r="T27" s="22"/>
      <c r="U27" s="22"/>
      <c r="V27" s="22"/>
    </row>
    <row r="28" spans="1:22" ht="15" customHeight="1" x14ac:dyDescent="0.2">
      <c r="A28" s="4">
        <v>23</v>
      </c>
      <c r="B28" s="5">
        <v>10087</v>
      </c>
      <c r="C28" s="5">
        <v>5130</v>
      </c>
      <c r="D28" s="5">
        <v>4957</v>
      </c>
      <c r="E28" s="5"/>
      <c r="F28" s="5">
        <v>57</v>
      </c>
      <c r="G28" s="5">
        <v>12386</v>
      </c>
      <c r="H28" s="5">
        <v>5902</v>
      </c>
      <c r="I28" s="5">
        <v>6484</v>
      </c>
      <c r="J28" s="5"/>
      <c r="K28" s="5">
        <v>91</v>
      </c>
      <c r="L28" s="5">
        <v>2045</v>
      </c>
      <c r="M28" s="5">
        <v>644</v>
      </c>
      <c r="N28" s="5">
        <v>1401</v>
      </c>
      <c r="O28" s="22"/>
      <c r="P28" s="22"/>
      <c r="Q28" s="22"/>
      <c r="R28" s="22"/>
      <c r="S28" s="22"/>
      <c r="T28" s="22"/>
      <c r="U28" s="22"/>
      <c r="V28" s="22"/>
    </row>
    <row r="29" spans="1:22" ht="15" customHeight="1" x14ac:dyDescent="0.2">
      <c r="A29" s="8">
        <v>24</v>
      </c>
      <c r="B29" s="7">
        <v>10584</v>
      </c>
      <c r="C29" s="7">
        <v>5328</v>
      </c>
      <c r="D29" s="7">
        <v>5256</v>
      </c>
      <c r="E29" s="5"/>
      <c r="F29" s="8">
        <v>58</v>
      </c>
      <c r="G29" s="7">
        <v>12178</v>
      </c>
      <c r="H29" s="7">
        <v>5726</v>
      </c>
      <c r="I29" s="7">
        <v>6452</v>
      </c>
      <c r="J29" s="5"/>
      <c r="K29" s="7">
        <v>92</v>
      </c>
      <c r="L29" s="7">
        <v>1621</v>
      </c>
      <c r="M29" s="7">
        <v>450</v>
      </c>
      <c r="N29" s="7">
        <v>1171</v>
      </c>
      <c r="O29" s="22"/>
      <c r="P29" s="22"/>
      <c r="Q29" s="22"/>
      <c r="R29" s="22"/>
      <c r="S29" s="22"/>
      <c r="T29" s="22"/>
      <c r="U29" s="22"/>
      <c r="V29" s="22"/>
    </row>
    <row r="30" spans="1:22" ht="15" customHeight="1" x14ac:dyDescent="0.2">
      <c r="A30" s="4">
        <v>25</v>
      </c>
      <c r="B30" s="5">
        <v>10707</v>
      </c>
      <c r="C30" s="5">
        <v>5342</v>
      </c>
      <c r="D30" s="5">
        <v>5365</v>
      </c>
      <c r="E30" s="5"/>
      <c r="F30" s="5">
        <v>59</v>
      </c>
      <c r="G30" s="5">
        <v>12026</v>
      </c>
      <c r="H30" s="5">
        <v>5685</v>
      </c>
      <c r="I30" s="5">
        <v>6341</v>
      </c>
      <c r="J30" s="5"/>
      <c r="K30" s="5">
        <v>93</v>
      </c>
      <c r="L30" s="5">
        <v>1287</v>
      </c>
      <c r="M30" s="5">
        <v>359</v>
      </c>
      <c r="N30" s="5">
        <v>928</v>
      </c>
      <c r="O30" s="22"/>
      <c r="P30" s="22"/>
      <c r="Q30" s="22"/>
      <c r="R30" s="22"/>
      <c r="S30" s="22"/>
      <c r="T30" s="22"/>
      <c r="U30" s="22"/>
      <c r="V30" s="22"/>
    </row>
    <row r="31" spans="1:22" ht="15" customHeight="1" x14ac:dyDescent="0.2">
      <c r="A31" s="8">
        <v>26</v>
      </c>
      <c r="B31" s="7">
        <v>10630</v>
      </c>
      <c r="C31" s="7">
        <v>5348</v>
      </c>
      <c r="D31" s="7">
        <v>5282</v>
      </c>
      <c r="E31" s="5"/>
      <c r="F31" s="8">
        <v>60</v>
      </c>
      <c r="G31" s="7">
        <v>12159</v>
      </c>
      <c r="H31" s="7">
        <v>5654</v>
      </c>
      <c r="I31" s="7">
        <v>6505</v>
      </c>
      <c r="J31" s="5"/>
      <c r="K31" s="7">
        <v>94</v>
      </c>
      <c r="L31" s="7">
        <v>1084</v>
      </c>
      <c r="M31" s="7">
        <v>249</v>
      </c>
      <c r="N31" s="7">
        <v>835</v>
      </c>
      <c r="O31" s="22"/>
      <c r="P31" s="22"/>
      <c r="Q31" s="22"/>
      <c r="R31" s="22"/>
      <c r="S31" s="22"/>
      <c r="T31" s="22"/>
      <c r="U31" s="22"/>
      <c r="V31" s="22"/>
    </row>
    <row r="32" spans="1:22" ht="15" customHeight="1" x14ac:dyDescent="0.2">
      <c r="A32" s="4">
        <v>27</v>
      </c>
      <c r="B32" s="5">
        <v>11133</v>
      </c>
      <c r="C32" s="5">
        <v>5482</v>
      </c>
      <c r="D32" s="5">
        <v>5651</v>
      </c>
      <c r="E32" s="5"/>
      <c r="F32" s="5">
        <v>61</v>
      </c>
      <c r="G32" s="5">
        <v>11303</v>
      </c>
      <c r="H32" s="5">
        <v>5266</v>
      </c>
      <c r="I32" s="5">
        <v>6037</v>
      </c>
      <c r="J32" s="5"/>
      <c r="K32" s="5">
        <v>95</v>
      </c>
      <c r="L32" s="5">
        <v>765</v>
      </c>
      <c r="M32" s="5">
        <v>183</v>
      </c>
      <c r="N32" s="5">
        <v>582</v>
      </c>
      <c r="O32" s="22"/>
      <c r="P32" s="22"/>
      <c r="Q32" s="22"/>
      <c r="R32" s="22"/>
      <c r="S32" s="22"/>
      <c r="T32" s="22"/>
      <c r="U32" s="22"/>
      <c r="V32" s="22"/>
    </row>
    <row r="33" spans="1:22" ht="15" customHeight="1" x14ac:dyDescent="0.2">
      <c r="A33" s="8">
        <v>28</v>
      </c>
      <c r="B33" s="7">
        <v>11227</v>
      </c>
      <c r="C33" s="7">
        <v>5647</v>
      </c>
      <c r="D33" s="7">
        <v>5580</v>
      </c>
      <c r="E33" s="5"/>
      <c r="F33" s="8">
        <v>62</v>
      </c>
      <c r="G33" s="7">
        <v>11058</v>
      </c>
      <c r="H33" s="7">
        <v>5104</v>
      </c>
      <c r="I33" s="7">
        <v>5954</v>
      </c>
      <c r="J33" s="5"/>
      <c r="K33" s="7">
        <v>96</v>
      </c>
      <c r="L33" s="7">
        <v>621</v>
      </c>
      <c r="M33" s="7">
        <v>147</v>
      </c>
      <c r="N33" s="7">
        <v>474</v>
      </c>
      <c r="O33" s="22"/>
      <c r="P33" s="22"/>
      <c r="Q33" s="22"/>
      <c r="R33" s="22"/>
      <c r="S33" s="22"/>
      <c r="T33" s="22"/>
      <c r="U33" s="22"/>
      <c r="V33" s="22"/>
    </row>
    <row r="34" spans="1:22" ht="15" customHeight="1" x14ac:dyDescent="0.2">
      <c r="A34" s="4">
        <v>29</v>
      </c>
      <c r="B34" s="5">
        <v>11332</v>
      </c>
      <c r="C34" s="5">
        <v>5590</v>
      </c>
      <c r="D34" s="5">
        <v>5742</v>
      </c>
      <c r="E34" s="5"/>
      <c r="F34" s="5">
        <v>63</v>
      </c>
      <c r="G34" s="5">
        <v>10539</v>
      </c>
      <c r="H34" s="5">
        <v>4753</v>
      </c>
      <c r="I34" s="5">
        <v>5786</v>
      </c>
      <c r="J34" s="5"/>
      <c r="K34" s="5">
        <v>97</v>
      </c>
      <c r="L34" s="5">
        <v>352</v>
      </c>
      <c r="M34" s="5">
        <v>76</v>
      </c>
      <c r="N34" s="5">
        <v>276</v>
      </c>
      <c r="O34" s="22"/>
      <c r="P34" s="22"/>
      <c r="Q34" s="22"/>
      <c r="R34" s="22"/>
      <c r="S34" s="22"/>
      <c r="T34" s="22"/>
      <c r="U34" s="22"/>
      <c r="V34" s="22"/>
    </row>
    <row r="35" spans="1:22" ht="15" customHeight="1" x14ac:dyDescent="0.2">
      <c r="A35" s="8">
        <v>30</v>
      </c>
      <c r="B35" s="7">
        <v>11404</v>
      </c>
      <c r="C35" s="7">
        <v>5678</v>
      </c>
      <c r="D35" s="7">
        <v>5726</v>
      </c>
      <c r="E35" s="5"/>
      <c r="F35" s="8">
        <v>64</v>
      </c>
      <c r="G35" s="7">
        <v>10712</v>
      </c>
      <c r="H35" s="7">
        <v>4852</v>
      </c>
      <c r="I35" s="7">
        <v>5860</v>
      </c>
      <c r="J35" s="5"/>
      <c r="K35" s="7">
        <v>98</v>
      </c>
      <c r="L35" s="7">
        <v>300</v>
      </c>
      <c r="M35" s="7">
        <v>59</v>
      </c>
      <c r="N35" s="7">
        <v>241</v>
      </c>
      <c r="O35" s="22"/>
      <c r="P35" s="22"/>
      <c r="Q35" s="22"/>
      <c r="R35" s="22"/>
      <c r="S35" s="22"/>
      <c r="T35" s="22"/>
      <c r="U35" s="22"/>
      <c r="V35" s="22"/>
    </row>
    <row r="36" spans="1:22" ht="15" customHeight="1" x14ac:dyDescent="0.2">
      <c r="A36" s="4">
        <v>31</v>
      </c>
      <c r="B36" s="5">
        <v>11459</v>
      </c>
      <c r="C36" s="5">
        <v>5668</v>
      </c>
      <c r="D36" s="5">
        <v>5791</v>
      </c>
      <c r="E36" s="5"/>
      <c r="F36" s="5">
        <v>65</v>
      </c>
      <c r="G36" s="5">
        <v>10550</v>
      </c>
      <c r="H36" s="5">
        <v>4776</v>
      </c>
      <c r="I36" s="5">
        <v>5774</v>
      </c>
      <c r="J36" s="5"/>
      <c r="K36" s="5">
        <v>99</v>
      </c>
      <c r="L36" s="5">
        <v>180</v>
      </c>
      <c r="M36" s="5">
        <v>41</v>
      </c>
      <c r="N36" s="5">
        <v>139</v>
      </c>
      <c r="O36" s="22"/>
      <c r="P36" s="22"/>
      <c r="Q36" s="22"/>
      <c r="R36" s="22"/>
      <c r="S36" s="22"/>
      <c r="T36" s="22"/>
      <c r="U36" s="22"/>
      <c r="V36" s="22"/>
    </row>
    <row r="37" spans="1:22" ht="15" customHeight="1" x14ac:dyDescent="0.2">
      <c r="A37" s="8">
        <v>32</v>
      </c>
      <c r="B37" s="7">
        <v>11610</v>
      </c>
      <c r="C37" s="7">
        <v>5845</v>
      </c>
      <c r="D37" s="7">
        <v>5765</v>
      </c>
      <c r="E37" s="5"/>
      <c r="F37" s="8">
        <v>66</v>
      </c>
      <c r="G37" s="7">
        <v>10039</v>
      </c>
      <c r="H37" s="7">
        <v>4481</v>
      </c>
      <c r="I37" s="7">
        <v>5558</v>
      </c>
      <c r="J37" s="5"/>
      <c r="K37" s="8" t="s">
        <v>33</v>
      </c>
      <c r="L37" s="7">
        <v>396</v>
      </c>
      <c r="M37" s="7">
        <v>98</v>
      </c>
      <c r="N37" s="7">
        <v>298</v>
      </c>
      <c r="O37" s="22"/>
      <c r="P37" s="22"/>
      <c r="Q37" s="22"/>
      <c r="R37" s="22"/>
      <c r="S37" s="22"/>
      <c r="T37" s="22"/>
      <c r="U37" s="22"/>
      <c r="V37" s="22"/>
    </row>
    <row r="38" spans="1:22" ht="12.75" x14ac:dyDescent="0.2">
      <c r="A38" s="31" t="s">
        <v>236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</row>
  </sheetData>
  <pageMargins left="0.39370078740157477" right="0.39370078740157477" top="0.59055118110236215" bottom="0.59055118110236215" header="0" footer="0"/>
  <pageSetup paperSize="9" scale="89" orientation="portrait" r:id="rId1"/>
  <headerFooter>
    <oddHeader>&amp;L&amp;"Times New Roman,Normal"&amp;9Oficina d'Estadística&amp;R&amp;"Times New Roman,Normal"&amp;9Ajuntament de València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1:Z22"/>
  <sheetViews>
    <sheetView workbookViewId="0"/>
  </sheetViews>
  <sheetFormatPr baseColWidth="10" defaultColWidth="11.42578125" defaultRowHeight="15" customHeight="1" x14ac:dyDescent="0.2"/>
  <cols>
    <col min="1" max="1" width="5.7109375" customWidth="1"/>
    <col min="2" max="2" width="75.7109375" customWidth="1"/>
  </cols>
  <sheetData>
    <row r="1" spans="1:26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">
      <c r="A4" s="1"/>
      <c r="B4" s="1"/>
      <c r="C4" s="1"/>
      <c r="D4" s="1"/>
      <c r="E4" s="1"/>
      <c r="F4" s="1"/>
      <c r="G4" s="22"/>
      <c r="H4" s="2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">
      <c r="A5" s="1"/>
      <c r="B5" s="1"/>
      <c r="C5" s="1"/>
      <c r="D5" s="1"/>
      <c r="E5" s="1"/>
      <c r="F5" s="1"/>
      <c r="G5" s="22"/>
      <c r="H5" s="2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">
      <c r="A6" s="1"/>
      <c r="B6" s="1"/>
      <c r="C6" s="1"/>
      <c r="D6" s="1"/>
      <c r="E6" s="1"/>
      <c r="F6" s="1"/>
      <c r="G6" s="22"/>
      <c r="H6" s="2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">
      <c r="A7" s="1"/>
      <c r="B7" s="1"/>
      <c r="C7" s="1"/>
      <c r="D7" s="1"/>
      <c r="E7" s="1"/>
      <c r="F7" s="1"/>
      <c r="G7" s="22"/>
      <c r="H7" s="2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">
      <c r="A8" s="1"/>
      <c r="B8" s="1"/>
      <c r="C8" s="1"/>
      <c r="D8" s="1"/>
      <c r="E8" s="1"/>
      <c r="F8" s="1"/>
      <c r="G8" s="22"/>
      <c r="H8" s="2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">
      <c r="A9" s="1"/>
      <c r="B9" s="1"/>
      <c r="C9" s="1"/>
      <c r="D9" s="1"/>
      <c r="E9" s="1"/>
      <c r="F9" s="1"/>
      <c r="G9" s="22"/>
      <c r="H9" s="2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">
      <c r="A10" s="1"/>
      <c r="B10" s="1"/>
      <c r="C10" s="1"/>
      <c r="D10" s="1"/>
      <c r="E10" s="1"/>
      <c r="F10" s="1"/>
      <c r="G10" s="22"/>
      <c r="H10" s="2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">
      <c r="A11" s="1"/>
      <c r="B11" s="1"/>
      <c r="C11" s="1"/>
      <c r="D11" s="1"/>
      <c r="E11" s="1"/>
      <c r="F11" s="1"/>
      <c r="G11" s="22"/>
      <c r="H11" s="2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">
      <c r="A12" s="1"/>
      <c r="B12" s="1"/>
      <c r="C12" s="1"/>
      <c r="D12" s="1"/>
      <c r="E12" s="1"/>
      <c r="F12" s="1"/>
      <c r="G12" s="22"/>
      <c r="H12" s="2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">
      <c r="A13" s="1"/>
      <c r="B13" s="1"/>
      <c r="C13" s="1"/>
      <c r="D13" s="1"/>
      <c r="E13" s="1"/>
      <c r="F13" s="1"/>
      <c r="G13" s="22"/>
      <c r="H13" s="2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">
      <c r="A14" s="1"/>
      <c r="B14" s="1"/>
      <c r="C14" s="1"/>
      <c r="D14" s="1"/>
      <c r="E14" s="1"/>
      <c r="F14" s="1"/>
      <c r="G14" s="22"/>
      <c r="H14" s="2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">
      <c r="A15" s="1"/>
      <c r="B15" s="1"/>
      <c r="C15" s="1"/>
      <c r="D15" s="1"/>
      <c r="E15" s="1"/>
      <c r="F15" s="1"/>
      <c r="G15" s="22"/>
      <c r="H15" s="2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">
      <c r="A16" s="1"/>
      <c r="B16" s="1"/>
      <c r="C16" s="1"/>
      <c r="D16" s="1"/>
      <c r="E16" s="1"/>
      <c r="F16" s="1"/>
      <c r="G16" s="22"/>
      <c r="H16" s="2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">
      <c r="A17" s="1"/>
      <c r="B17" s="1"/>
      <c r="C17" s="1"/>
      <c r="D17" s="1"/>
      <c r="E17" s="1"/>
      <c r="F17" s="1"/>
      <c r="G17" s="22"/>
      <c r="H17" s="2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">
      <c r="A18" s="1"/>
      <c r="B18" s="1"/>
      <c r="C18" s="1"/>
      <c r="D18" s="1"/>
      <c r="E18" s="1"/>
      <c r="F18" s="1"/>
      <c r="G18" s="22"/>
      <c r="H18" s="2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">
      <c r="A19" s="1"/>
      <c r="B19" s="1"/>
      <c r="C19" s="1"/>
      <c r="D19" s="1"/>
      <c r="E19" s="1"/>
      <c r="F19" s="1"/>
      <c r="G19" s="22"/>
      <c r="H19" s="2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">
      <c r="A20" s="1"/>
      <c r="B20" s="1"/>
      <c r="C20" s="1"/>
      <c r="D20" s="1"/>
      <c r="E20" s="1"/>
      <c r="F20" s="1"/>
      <c r="G20" s="22"/>
      <c r="H20" s="2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">
      <c r="A21" s="1"/>
      <c r="B21" s="1"/>
      <c r="C21" s="1"/>
      <c r="D21" s="1"/>
      <c r="E21" s="1"/>
      <c r="F21" s="1"/>
      <c r="G21" s="22"/>
      <c r="H21" s="2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">
      <c r="A22" s="1"/>
      <c r="B22" s="1"/>
      <c r="C22" s="1"/>
      <c r="D22" s="1"/>
      <c r="E22" s="1"/>
      <c r="F22" s="1"/>
      <c r="G22" s="22"/>
      <c r="H22" s="2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</sheetData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1:X22"/>
  <sheetViews>
    <sheetView zoomScaleNormal="100" workbookViewId="0"/>
  </sheetViews>
  <sheetFormatPr baseColWidth="10" defaultColWidth="11.42578125" defaultRowHeight="15" customHeight="1" x14ac:dyDescent="0.2"/>
  <cols>
    <col min="1" max="1" width="21.42578125" customWidth="1"/>
    <col min="2" max="12" width="8.5703125" customWidth="1"/>
  </cols>
  <sheetData>
    <row r="1" spans="1:24" ht="15.75" customHeight="1" x14ac:dyDescent="0.25">
      <c r="A1" s="97" t="s">
        <v>237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ht="12.75" customHeight="1" x14ac:dyDescent="0.2">
      <c r="A2" s="5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15" customHeight="1" x14ac:dyDescent="0.2">
      <c r="A3" s="41"/>
      <c r="B3" s="42" t="s">
        <v>5</v>
      </c>
      <c r="C3" s="42" t="s">
        <v>34</v>
      </c>
      <c r="D3" s="44" t="s">
        <v>35</v>
      </c>
      <c r="E3" s="42" t="s">
        <v>36</v>
      </c>
      <c r="F3" s="42" t="s">
        <v>37</v>
      </c>
      <c r="G3" s="42" t="s">
        <v>38</v>
      </c>
      <c r="H3" s="42" t="s">
        <v>39</v>
      </c>
      <c r="I3" s="42" t="s">
        <v>40</v>
      </c>
      <c r="J3" s="42" t="s">
        <v>41</v>
      </c>
      <c r="K3" s="42" t="s">
        <v>42</v>
      </c>
      <c r="L3" s="45" t="s">
        <v>43</v>
      </c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4" ht="15" customHeight="1" x14ac:dyDescent="0.2">
      <c r="A4" s="29" t="s">
        <v>5</v>
      </c>
      <c r="B4" s="29">
        <v>844424</v>
      </c>
      <c r="C4" s="29">
        <v>62222</v>
      </c>
      <c r="D4" s="29">
        <v>80976</v>
      </c>
      <c r="E4" s="29">
        <v>104203</v>
      </c>
      <c r="F4" s="29">
        <v>111706</v>
      </c>
      <c r="G4" s="29">
        <v>124018</v>
      </c>
      <c r="H4" s="29">
        <v>124904</v>
      </c>
      <c r="I4" s="29">
        <v>104079</v>
      </c>
      <c r="J4" s="29">
        <v>78010</v>
      </c>
      <c r="K4" s="29">
        <v>43205</v>
      </c>
      <c r="L4" s="29">
        <v>11101</v>
      </c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ht="15" customHeight="1" x14ac:dyDescent="0.2">
      <c r="A5" s="70" t="s">
        <v>6</v>
      </c>
      <c r="B5" s="7">
        <v>417232</v>
      </c>
      <c r="C5" s="7">
        <v>48597</v>
      </c>
      <c r="D5" s="7">
        <v>57989</v>
      </c>
      <c r="E5" s="7">
        <v>49253</v>
      </c>
      <c r="F5" s="7">
        <v>43982</v>
      </c>
      <c r="G5" s="7">
        <v>59473</v>
      </c>
      <c r="H5" s="7">
        <v>62621</v>
      </c>
      <c r="I5" s="7">
        <v>45502</v>
      </c>
      <c r="J5" s="7">
        <v>30121</v>
      </c>
      <c r="K5" s="7">
        <v>15973</v>
      </c>
      <c r="L5" s="7">
        <v>3721</v>
      </c>
      <c r="M5" s="22"/>
      <c r="N5" s="47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ht="15" customHeight="1" x14ac:dyDescent="0.2">
      <c r="A6" s="71" t="s">
        <v>44</v>
      </c>
      <c r="B6" s="5">
        <v>21926</v>
      </c>
      <c r="C6" s="5">
        <v>1398</v>
      </c>
      <c r="D6" s="5">
        <v>2180</v>
      </c>
      <c r="E6" s="5">
        <v>1803</v>
      </c>
      <c r="F6" s="5">
        <v>1302</v>
      </c>
      <c r="G6" s="5">
        <v>1591</v>
      </c>
      <c r="H6" s="5">
        <v>4271</v>
      </c>
      <c r="I6" s="5">
        <v>4520</v>
      </c>
      <c r="J6" s="5">
        <v>2840</v>
      </c>
      <c r="K6" s="5">
        <v>1624</v>
      </c>
      <c r="L6" s="5">
        <v>397</v>
      </c>
      <c r="M6" s="22"/>
      <c r="N6" s="47"/>
      <c r="O6" s="22"/>
      <c r="P6" s="22"/>
      <c r="Q6" s="22"/>
      <c r="R6" s="22"/>
      <c r="S6" s="22"/>
      <c r="T6" s="22"/>
      <c r="U6" s="22"/>
      <c r="V6" s="22"/>
      <c r="W6" s="22"/>
      <c r="X6" s="22"/>
    </row>
    <row r="7" spans="1:24" ht="15" customHeight="1" x14ac:dyDescent="0.2">
      <c r="A7" s="70" t="s">
        <v>45</v>
      </c>
      <c r="B7" s="7">
        <v>56553</v>
      </c>
      <c r="C7" s="7">
        <v>938</v>
      </c>
      <c r="D7" s="7">
        <v>2062</v>
      </c>
      <c r="E7" s="7">
        <v>3588</v>
      </c>
      <c r="F7" s="7">
        <v>5255</v>
      </c>
      <c r="G7" s="7">
        <v>6699</v>
      </c>
      <c r="H7" s="7">
        <v>8460</v>
      </c>
      <c r="I7" s="7">
        <v>10249</v>
      </c>
      <c r="J7" s="7">
        <v>10781</v>
      </c>
      <c r="K7" s="7">
        <v>6627</v>
      </c>
      <c r="L7" s="7">
        <v>1894</v>
      </c>
      <c r="M7" s="22"/>
      <c r="N7" s="47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24" ht="15" customHeight="1" x14ac:dyDescent="0.2">
      <c r="A8" s="71" t="s">
        <v>46</v>
      </c>
      <c r="B8" s="5">
        <v>122390</v>
      </c>
      <c r="C8" s="5">
        <v>1519</v>
      </c>
      <c r="D8" s="5">
        <v>2463</v>
      </c>
      <c r="E8" s="5">
        <v>5310</v>
      </c>
      <c r="F8" s="5">
        <v>8693</v>
      </c>
      <c r="G8" s="5">
        <v>11375</v>
      </c>
      <c r="H8" s="5">
        <v>17566</v>
      </c>
      <c r="I8" s="5">
        <v>26306</v>
      </c>
      <c r="J8" s="5">
        <v>27365</v>
      </c>
      <c r="K8" s="5">
        <v>17028</v>
      </c>
      <c r="L8" s="5">
        <v>4765</v>
      </c>
      <c r="M8" s="22"/>
      <c r="N8" s="47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15" customHeight="1" x14ac:dyDescent="0.2">
      <c r="A9" s="70" t="s">
        <v>47</v>
      </c>
      <c r="B9" s="7">
        <v>226323</v>
      </c>
      <c r="C9" s="7">
        <v>9770</v>
      </c>
      <c r="D9" s="7">
        <v>16282</v>
      </c>
      <c r="E9" s="7">
        <v>44249</v>
      </c>
      <c r="F9" s="7">
        <v>52474</v>
      </c>
      <c r="G9" s="7">
        <v>44880</v>
      </c>
      <c r="H9" s="7">
        <v>31986</v>
      </c>
      <c r="I9" s="7">
        <v>17502</v>
      </c>
      <c r="J9" s="7">
        <v>6903</v>
      </c>
      <c r="K9" s="7">
        <v>1953</v>
      </c>
      <c r="L9" s="7">
        <v>324</v>
      </c>
      <c r="M9" s="22"/>
      <c r="N9" s="47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ht="15" customHeight="1" x14ac:dyDescent="0.2">
      <c r="A10" s="29" t="s">
        <v>30</v>
      </c>
      <c r="B10" s="29">
        <f>SUM(B11:B15)</f>
        <v>401674</v>
      </c>
      <c r="C10" s="29">
        <f t="shared" ref="C10:L10" si="0">SUM(C11:C15)</f>
        <v>31966</v>
      </c>
      <c r="D10" s="29">
        <f t="shared" si="0"/>
        <v>41479</v>
      </c>
      <c r="E10" s="29">
        <f t="shared" si="0"/>
        <v>52257</v>
      </c>
      <c r="F10" s="29">
        <f t="shared" si="0"/>
        <v>55626</v>
      </c>
      <c r="G10" s="29">
        <f t="shared" si="0"/>
        <v>61013</v>
      </c>
      <c r="H10" s="29">
        <f t="shared" si="0"/>
        <v>60060</v>
      </c>
      <c r="I10" s="29">
        <f t="shared" si="0"/>
        <v>47268</v>
      </c>
      <c r="J10" s="29">
        <f t="shared" si="0"/>
        <v>32708</v>
      </c>
      <c r="K10" s="29">
        <f t="shared" si="0"/>
        <v>16219</v>
      </c>
      <c r="L10" s="29">
        <f t="shared" si="0"/>
        <v>3078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</row>
    <row r="11" spans="1:24" ht="15" customHeight="1" x14ac:dyDescent="0.2">
      <c r="A11" s="70" t="s">
        <v>6</v>
      </c>
      <c r="B11" s="7">
        <v>204149</v>
      </c>
      <c r="C11" s="7">
        <v>25005</v>
      </c>
      <c r="D11" s="7">
        <v>29793</v>
      </c>
      <c r="E11" s="7">
        <v>25410</v>
      </c>
      <c r="F11" s="7">
        <v>22845</v>
      </c>
      <c r="G11" s="7">
        <v>29876</v>
      </c>
      <c r="H11" s="7">
        <v>30086</v>
      </c>
      <c r="I11" s="7">
        <v>21256</v>
      </c>
      <c r="J11" s="7">
        <v>12827</v>
      </c>
      <c r="K11" s="7">
        <v>6031</v>
      </c>
      <c r="L11" s="7">
        <v>1020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24" ht="15" customHeight="1" x14ac:dyDescent="0.2">
      <c r="A12" s="71" t="s">
        <v>44</v>
      </c>
      <c r="B12" s="5">
        <v>10501</v>
      </c>
      <c r="C12" s="5">
        <v>731</v>
      </c>
      <c r="D12" s="5">
        <v>1075</v>
      </c>
      <c r="E12" s="5">
        <v>898</v>
      </c>
      <c r="F12" s="5">
        <v>633</v>
      </c>
      <c r="G12" s="5">
        <v>834</v>
      </c>
      <c r="H12" s="5">
        <v>2212</v>
      </c>
      <c r="I12" s="5">
        <v>2132</v>
      </c>
      <c r="J12" s="5">
        <v>1235</v>
      </c>
      <c r="K12" s="5">
        <v>646</v>
      </c>
      <c r="L12" s="5">
        <v>105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24" ht="15" customHeight="1" x14ac:dyDescent="0.2">
      <c r="A13" s="70" t="s">
        <v>45</v>
      </c>
      <c r="B13" s="7">
        <v>24861</v>
      </c>
      <c r="C13" s="7">
        <v>488</v>
      </c>
      <c r="D13" s="7">
        <v>1063</v>
      </c>
      <c r="E13" s="7">
        <v>1662</v>
      </c>
      <c r="F13" s="7">
        <v>2476</v>
      </c>
      <c r="G13" s="7">
        <v>3190</v>
      </c>
      <c r="H13" s="7">
        <v>3967</v>
      </c>
      <c r="I13" s="7">
        <v>4492</v>
      </c>
      <c r="J13" s="7">
        <v>4567</v>
      </c>
      <c r="K13" s="7">
        <v>2461</v>
      </c>
      <c r="L13" s="7">
        <v>495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24" ht="15" customHeight="1" x14ac:dyDescent="0.2">
      <c r="A14" s="71" t="s">
        <v>46</v>
      </c>
      <c r="B14" s="5">
        <v>53808</v>
      </c>
      <c r="C14" s="5">
        <v>798</v>
      </c>
      <c r="D14" s="5">
        <v>1207</v>
      </c>
      <c r="E14" s="5">
        <v>2478</v>
      </c>
      <c r="F14" s="5">
        <v>4320</v>
      </c>
      <c r="G14" s="5">
        <v>5748</v>
      </c>
      <c r="H14" s="5">
        <v>8499</v>
      </c>
      <c r="I14" s="5">
        <v>11746</v>
      </c>
      <c r="J14" s="5">
        <v>11301</v>
      </c>
      <c r="K14" s="5">
        <v>6358</v>
      </c>
      <c r="L14" s="5">
        <v>1353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</row>
    <row r="15" spans="1:24" ht="15" customHeight="1" x14ac:dyDescent="0.2">
      <c r="A15" s="70" t="s">
        <v>47</v>
      </c>
      <c r="B15" s="7">
        <v>108355</v>
      </c>
      <c r="C15" s="7">
        <v>4944</v>
      </c>
      <c r="D15" s="7">
        <v>8341</v>
      </c>
      <c r="E15" s="7">
        <v>21809</v>
      </c>
      <c r="F15" s="7">
        <v>25352</v>
      </c>
      <c r="G15" s="7">
        <v>21365</v>
      </c>
      <c r="H15" s="7">
        <v>15296</v>
      </c>
      <c r="I15" s="7">
        <v>7642</v>
      </c>
      <c r="J15" s="7">
        <v>2778</v>
      </c>
      <c r="K15" s="7">
        <v>723</v>
      </c>
      <c r="L15" s="7">
        <v>105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24" ht="15" customHeight="1" x14ac:dyDescent="0.2">
      <c r="A16" s="29" t="s">
        <v>32</v>
      </c>
      <c r="B16" s="29">
        <f>SUM(B17:B21)</f>
        <v>442750</v>
      </c>
      <c r="C16" s="29">
        <f t="shared" ref="C16" si="1">SUM(C17:C21)</f>
        <v>30256</v>
      </c>
      <c r="D16" s="29">
        <f t="shared" ref="D16" si="2">SUM(D17:D21)</f>
        <v>39497</v>
      </c>
      <c r="E16" s="29">
        <f t="shared" ref="E16" si="3">SUM(E17:E21)</f>
        <v>51946</v>
      </c>
      <c r="F16" s="29">
        <f t="shared" ref="F16" si="4">SUM(F17:F21)</f>
        <v>56080</v>
      </c>
      <c r="G16" s="29">
        <f t="shared" ref="G16" si="5">SUM(G17:G21)</f>
        <v>63005</v>
      </c>
      <c r="H16" s="29">
        <f t="shared" ref="H16" si="6">SUM(H17:H21)</f>
        <v>64844</v>
      </c>
      <c r="I16" s="29">
        <f t="shared" ref="I16" si="7">SUM(I17:I21)</f>
        <v>56811</v>
      </c>
      <c r="J16" s="29">
        <f t="shared" ref="J16" si="8">SUM(J17:J21)</f>
        <v>45302</v>
      </c>
      <c r="K16" s="29">
        <f t="shared" ref="K16" si="9">SUM(K17:K21)</f>
        <v>26986</v>
      </c>
      <c r="L16" s="29">
        <f t="shared" ref="L16" si="10">SUM(L17:L21)</f>
        <v>8023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</row>
    <row r="17" spans="1:24" ht="15" customHeight="1" x14ac:dyDescent="0.2">
      <c r="A17" s="70" t="s">
        <v>6</v>
      </c>
      <c r="B17" s="7">
        <v>213083</v>
      </c>
      <c r="C17" s="7">
        <v>23592</v>
      </c>
      <c r="D17" s="7">
        <v>28196</v>
      </c>
      <c r="E17" s="7">
        <v>23843</v>
      </c>
      <c r="F17" s="7">
        <v>21137</v>
      </c>
      <c r="G17" s="7">
        <v>29597</v>
      </c>
      <c r="H17" s="7">
        <v>32535</v>
      </c>
      <c r="I17" s="7">
        <v>24246</v>
      </c>
      <c r="J17" s="7">
        <v>17294</v>
      </c>
      <c r="K17" s="7">
        <v>9942</v>
      </c>
      <c r="L17" s="7">
        <v>2701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 ht="15" customHeight="1" x14ac:dyDescent="0.2">
      <c r="A18" s="71" t="s">
        <v>44</v>
      </c>
      <c r="B18" s="5">
        <v>11425</v>
      </c>
      <c r="C18" s="5">
        <v>667</v>
      </c>
      <c r="D18" s="5">
        <v>1105</v>
      </c>
      <c r="E18" s="5">
        <v>905</v>
      </c>
      <c r="F18" s="5">
        <v>669</v>
      </c>
      <c r="G18" s="5">
        <v>757</v>
      </c>
      <c r="H18" s="5">
        <v>2059</v>
      </c>
      <c r="I18" s="5">
        <v>2388</v>
      </c>
      <c r="J18" s="5">
        <v>1605</v>
      </c>
      <c r="K18" s="5">
        <v>978</v>
      </c>
      <c r="L18" s="5">
        <v>292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</row>
    <row r="19" spans="1:24" ht="15" customHeight="1" x14ac:dyDescent="0.2">
      <c r="A19" s="70" t="s">
        <v>45</v>
      </c>
      <c r="B19" s="7">
        <v>31692</v>
      </c>
      <c r="C19" s="7">
        <v>450</v>
      </c>
      <c r="D19" s="7">
        <v>999</v>
      </c>
      <c r="E19" s="7">
        <v>1926</v>
      </c>
      <c r="F19" s="7">
        <v>2779</v>
      </c>
      <c r="G19" s="7">
        <v>3509</v>
      </c>
      <c r="H19" s="7">
        <v>4493</v>
      </c>
      <c r="I19" s="7">
        <v>5757</v>
      </c>
      <c r="J19" s="7">
        <v>6214</v>
      </c>
      <c r="K19" s="7">
        <v>4166</v>
      </c>
      <c r="L19" s="7">
        <v>1399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 ht="15" customHeight="1" x14ac:dyDescent="0.2">
      <c r="A20" s="71" t="s">
        <v>46</v>
      </c>
      <c r="B20" s="5">
        <v>68582</v>
      </c>
      <c r="C20" s="5">
        <v>721</v>
      </c>
      <c r="D20" s="5">
        <v>1256</v>
      </c>
      <c r="E20" s="5">
        <v>2832</v>
      </c>
      <c r="F20" s="5">
        <v>4373</v>
      </c>
      <c r="G20" s="5">
        <v>5627</v>
      </c>
      <c r="H20" s="5">
        <v>9067</v>
      </c>
      <c r="I20" s="5">
        <v>14560</v>
      </c>
      <c r="J20" s="5">
        <v>16064</v>
      </c>
      <c r="K20" s="5">
        <v>10670</v>
      </c>
      <c r="L20" s="5">
        <v>3412</v>
      </c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</row>
    <row r="21" spans="1:24" ht="15" customHeight="1" x14ac:dyDescent="0.2">
      <c r="A21" s="70" t="s">
        <v>47</v>
      </c>
      <c r="B21" s="7">
        <v>117968</v>
      </c>
      <c r="C21" s="7">
        <v>4826</v>
      </c>
      <c r="D21" s="7">
        <v>7941</v>
      </c>
      <c r="E21" s="7">
        <v>22440</v>
      </c>
      <c r="F21" s="7">
        <v>27122</v>
      </c>
      <c r="G21" s="7">
        <v>23515</v>
      </c>
      <c r="H21" s="7">
        <v>16690</v>
      </c>
      <c r="I21" s="7">
        <v>9860</v>
      </c>
      <c r="J21" s="7">
        <v>4125</v>
      </c>
      <c r="K21" s="7">
        <v>1230</v>
      </c>
      <c r="L21" s="7">
        <v>219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 ht="12.75" x14ac:dyDescent="0.2">
      <c r="A22" s="31" t="s">
        <v>238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</row>
  </sheetData>
  <pageMargins left="0.39370078740157477" right="0.39370078740157477" top="0.59055118110236215" bottom="0.59055118110236215" header="0" footer="0"/>
  <pageSetup paperSize="9" scale="84" orientation="portrait" r:id="rId1"/>
  <headerFooter>
    <oddHeader>&amp;L&amp;"Times New Roman,Normal"&amp;9Oficina d'Estadística&amp;R&amp;"Times New Roman,Normal"&amp;9Ajuntament de València</oddHeader>
  </headerFooter>
  <ignoredErrors>
    <ignoredError sqref="D3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Z22"/>
  <sheetViews>
    <sheetView workbookViewId="0"/>
  </sheetViews>
  <sheetFormatPr baseColWidth="10" defaultColWidth="11.42578125" defaultRowHeight="15" customHeight="1" x14ac:dyDescent="0.2"/>
  <cols>
    <col min="1" max="1" width="5.7109375" customWidth="1"/>
    <col min="2" max="2" width="75.7109375" customWidth="1"/>
  </cols>
  <sheetData>
    <row r="1" spans="1:26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">
      <c r="A5" s="1"/>
      <c r="B5" s="1"/>
      <c r="C5" s="1"/>
      <c r="D5" s="48"/>
      <c r="E5" s="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">
      <c r="A6" s="1"/>
      <c r="B6" s="1"/>
      <c r="C6" s="1"/>
      <c r="D6" s="48"/>
      <c r="E6" s="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">
      <c r="A7" s="1"/>
      <c r="B7" s="1"/>
      <c r="C7" s="1"/>
      <c r="D7" s="48"/>
      <c r="E7" s="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">
      <c r="A8" s="1"/>
      <c r="B8" s="1"/>
      <c r="C8" s="1"/>
      <c r="D8" s="48"/>
      <c r="E8" s="5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">
      <c r="A9" s="1"/>
      <c r="B9" s="1"/>
      <c r="C9" s="1"/>
      <c r="D9" s="48"/>
      <c r="E9" s="5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</sheetData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G9"/>
  <sheetViews>
    <sheetView zoomScaleNormal="100" workbookViewId="0"/>
  </sheetViews>
  <sheetFormatPr baseColWidth="10" defaultColWidth="11.42578125" defaultRowHeight="15" customHeight="1" x14ac:dyDescent="0.2"/>
  <cols>
    <col min="1" max="1" width="67.140625" customWidth="1"/>
    <col min="2" max="7" width="8.5703125" customWidth="1"/>
  </cols>
  <sheetData>
    <row r="1" spans="1:7" ht="15.75" customHeight="1" x14ac:dyDescent="0.25">
      <c r="A1" s="40" t="s">
        <v>252</v>
      </c>
      <c r="B1" s="2"/>
      <c r="C1" s="2"/>
      <c r="D1" s="2"/>
      <c r="E1" s="2"/>
    </row>
    <row r="2" spans="1:7" ht="12.75" customHeight="1" x14ac:dyDescent="0.2">
      <c r="A2" s="2"/>
      <c r="B2" s="2"/>
      <c r="C2" s="2"/>
      <c r="D2" s="2"/>
      <c r="E2" s="2"/>
    </row>
    <row r="3" spans="1:7" ht="15" customHeight="1" x14ac:dyDescent="0.2">
      <c r="A3" s="14"/>
      <c r="B3" s="15" t="s">
        <v>5</v>
      </c>
      <c r="C3" s="15" t="s">
        <v>86</v>
      </c>
      <c r="D3" s="15" t="s">
        <v>30</v>
      </c>
      <c r="E3" s="15" t="s">
        <v>86</v>
      </c>
      <c r="F3" s="15" t="s">
        <v>32</v>
      </c>
      <c r="G3" s="15" t="s">
        <v>86</v>
      </c>
    </row>
    <row r="4" spans="1:7" ht="15" customHeight="1" x14ac:dyDescent="0.2">
      <c r="A4" s="85" t="s">
        <v>5</v>
      </c>
      <c r="B4" s="35">
        <v>719120</v>
      </c>
      <c r="C4" s="89">
        <v>1</v>
      </c>
      <c r="D4" s="35">
        <f>SUM(D5:D8)</f>
        <v>337291</v>
      </c>
      <c r="E4" s="89">
        <v>1</v>
      </c>
      <c r="F4" s="35">
        <f>SUM(F5:F8)</f>
        <v>381829</v>
      </c>
      <c r="G4" s="89">
        <v>1</v>
      </c>
    </row>
    <row r="5" spans="1:7" ht="15" customHeight="1" x14ac:dyDescent="0.2">
      <c r="A5" s="86" t="s">
        <v>178</v>
      </c>
      <c r="B5" s="8">
        <v>853</v>
      </c>
      <c r="C5" s="90">
        <f>B5/B$4</f>
        <v>1.1861719879853155E-3</v>
      </c>
      <c r="D5" s="8">
        <v>222</v>
      </c>
      <c r="E5" s="90">
        <f>D5/D$4</f>
        <v>6.5818536515946174E-4</v>
      </c>
      <c r="F5" s="8">
        <v>631</v>
      </c>
      <c r="G5" s="90">
        <f>F5/F$4</f>
        <v>1.6525722247393466E-3</v>
      </c>
    </row>
    <row r="6" spans="1:7" ht="15" customHeight="1" x14ac:dyDescent="0.2">
      <c r="A6" s="87" t="s">
        <v>179</v>
      </c>
      <c r="B6" s="4">
        <v>97575</v>
      </c>
      <c r="C6" s="91">
        <f t="shared" ref="C6:C8" si="0">B6/B$4</f>
        <v>0.13568667259984427</v>
      </c>
      <c r="D6" s="4">
        <v>42943</v>
      </c>
      <c r="E6" s="91">
        <f t="shared" ref="E6:E8" si="1">D6/D$4</f>
        <v>0.12731736097316559</v>
      </c>
      <c r="F6" s="4">
        <v>54632</v>
      </c>
      <c r="G6" s="91">
        <f t="shared" ref="G6:G8" si="2">F6/F$4</f>
        <v>0.14307975559740094</v>
      </c>
    </row>
    <row r="7" spans="1:7" ht="15" customHeight="1" x14ac:dyDescent="0.2">
      <c r="A7" s="86" t="s">
        <v>180</v>
      </c>
      <c r="B7" s="8">
        <v>199966</v>
      </c>
      <c r="C7" s="90">
        <f t="shared" si="0"/>
        <v>0.27807041940149069</v>
      </c>
      <c r="D7" s="8">
        <v>98152</v>
      </c>
      <c r="E7" s="90">
        <f t="shared" si="1"/>
        <v>0.29100094577086255</v>
      </c>
      <c r="F7" s="8">
        <v>101814</v>
      </c>
      <c r="G7" s="90">
        <f t="shared" si="2"/>
        <v>0.26664815925453539</v>
      </c>
    </row>
    <row r="8" spans="1:7" ht="15" customHeight="1" x14ac:dyDescent="0.2">
      <c r="A8" s="88" t="s">
        <v>181</v>
      </c>
      <c r="B8" s="4">
        <v>420726</v>
      </c>
      <c r="C8" s="91">
        <f t="shared" si="0"/>
        <v>0.58505673601067976</v>
      </c>
      <c r="D8" s="4">
        <v>195974</v>
      </c>
      <c r="E8" s="91">
        <f t="shared" si="1"/>
        <v>0.58102350789081236</v>
      </c>
      <c r="F8" s="4">
        <v>224752</v>
      </c>
      <c r="G8" s="91">
        <f t="shared" si="2"/>
        <v>0.58861951292332426</v>
      </c>
    </row>
    <row r="9" spans="1:7" ht="12.75" x14ac:dyDescent="0.2">
      <c r="A9" s="31" t="s">
        <v>238</v>
      </c>
      <c r="B9" s="22"/>
      <c r="C9" s="1"/>
      <c r="D9" s="22"/>
      <c r="E9" s="1"/>
      <c r="F9" s="22"/>
    </row>
  </sheetData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A1:O46"/>
  <sheetViews>
    <sheetView zoomScaleNormal="100" workbookViewId="0"/>
  </sheetViews>
  <sheetFormatPr baseColWidth="10" defaultColWidth="11.42578125" defaultRowHeight="15" customHeight="1" x14ac:dyDescent="0.2"/>
  <cols>
    <col min="1" max="1" width="12.85546875" customWidth="1"/>
    <col min="2" max="11" width="8.5703125" customWidth="1"/>
  </cols>
  <sheetData>
    <row r="1" spans="1:13" ht="15.75" customHeight="1" x14ac:dyDescent="0.25">
      <c r="A1" s="97" t="s">
        <v>251</v>
      </c>
      <c r="B1" s="4"/>
      <c r="C1" s="4"/>
      <c r="D1" s="4"/>
      <c r="E1" s="4"/>
      <c r="F1" s="4"/>
      <c r="G1" s="4"/>
      <c r="H1" s="4"/>
      <c r="I1" s="4"/>
      <c r="J1" s="4"/>
      <c r="K1" s="4"/>
      <c r="L1" s="22"/>
      <c r="M1" s="22"/>
    </row>
    <row r="2" spans="1:13" ht="12.75" customHeight="1" x14ac:dyDescent="0.2">
      <c r="A2" s="5"/>
      <c r="B2" s="4"/>
      <c r="C2" s="4"/>
      <c r="D2" s="4"/>
      <c r="E2" s="4"/>
      <c r="F2" s="4"/>
      <c r="G2" s="4"/>
      <c r="H2" s="4"/>
      <c r="I2" s="4"/>
      <c r="J2" s="4"/>
      <c r="K2" s="4"/>
      <c r="L2" s="22"/>
      <c r="M2" s="22"/>
    </row>
    <row r="3" spans="1:13" ht="15" customHeight="1" x14ac:dyDescent="0.2">
      <c r="A3" s="41"/>
      <c r="B3" s="42" t="s">
        <v>5</v>
      </c>
      <c r="C3" s="42" t="s">
        <v>225</v>
      </c>
      <c r="D3" s="44" t="s">
        <v>35</v>
      </c>
      <c r="E3" s="42" t="s">
        <v>36</v>
      </c>
      <c r="F3" s="42" t="s">
        <v>37</v>
      </c>
      <c r="G3" s="42" t="s">
        <v>38</v>
      </c>
      <c r="H3" s="42" t="s">
        <v>39</v>
      </c>
      <c r="I3" s="42" t="s">
        <v>40</v>
      </c>
      <c r="J3" s="42" t="s">
        <v>41</v>
      </c>
      <c r="K3" s="45" t="s">
        <v>48</v>
      </c>
      <c r="L3" s="22"/>
      <c r="M3" s="22"/>
    </row>
    <row r="4" spans="1:13" ht="15" customHeight="1" x14ac:dyDescent="0.2">
      <c r="A4" s="29" t="s">
        <v>5</v>
      </c>
      <c r="B4" s="29">
        <v>166528</v>
      </c>
      <c r="C4" s="29">
        <v>13267</v>
      </c>
      <c r="D4" s="29">
        <v>15038</v>
      </c>
      <c r="E4" s="29">
        <v>34769</v>
      </c>
      <c r="F4" s="29">
        <v>41436</v>
      </c>
      <c r="G4" s="29">
        <v>30458</v>
      </c>
      <c r="H4" s="29">
        <v>17489</v>
      </c>
      <c r="I4" s="29">
        <v>9035</v>
      </c>
      <c r="J4" s="29">
        <v>3871</v>
      </c>
      <c r="K4" s="29">
        <v>1165</v>
      </c>
      <c r="L4" s="22"/>
      <c r="M4" s="1"/>
    </row>
    <row r="5" spans="1:13" ht="15" customHeight="1" x14ac:dyDescent="0.2">
      <c r="A5" s="72" t="s">
        <v>50</v>
      </c>
      <c r="B5" s="7">
        <v>20606</v>
      </c>
      <c r="C5" s="7">
        <v>1190</v>
      </c>
      <c r="D5" s="7">
        <v>2004</v>
      </c>
      <c r="E5" s="7">
        <v>5031</v>
      </c>
      <c r="F5" s="7">
        <v>5448</v>
      </c>
      <c r="G5" s="7">
        <v>3572</v>
      </c>
      <c r="H5" s="7">
        <v>2143</v>
      </c>
      <c r="I5" s="7">
        <v>818</v>
      </c>
      <c r="J5" s="7">
        <v>292</v>
      </c>
      <c r="K5" s="7">
        <v>108</v>
      </c>
      <c r="L5" s="22"/>
      <c r="M5" s="22"/>
    </row>
    <row r="6" spans="1:13" ht="15" customHeight="1" x14ac:dyDescent="0.2">
      <c r="A6" s="73" t="s">
        <v>49</v>
      </c>
      <c r="B6" s="5">
        <v>15503</v>
      </c>
      <c r="C6" s="5">
        <v>1076</v>
      </c>
      <c r="D6" s="5">
        <v>1084</v>
      </c>
      <c r="E6" s="5">
        <v>3272</v>
      </c>
      <c r="F6" s="5">
        <v>4451</v>
      </c>
      <c r="G6" s="5">
        <v>2712</v>
      </c>
      <c r="H6" s="5">
        <v>1498</v>
      </c>
      <c r="I6" s="5">
        <v>864</v>
      </c>
      <c r="J6" s="5">
        <v>402</v>
      </c>
      <c r="K6" s="5">
        <v>144</v>
      </c>
      <c r="L6" s="22"/>
      <c r="M6" s="22"/>
    </row>
    <row r="7" spans="1:13" ht="15" customHeight="1" x14ac:dyDescent="0.2">
      <c r="A7" s="72" t="s">
        <v>53</v>
      </c>
      <c r="B7" s="7">
        <v>10459</v>
      </c>
      <c r="C7" s="7">
        <v>671</v>
      </c>
      <c r="D7" s="7">
        <v>946</v>
      </c>
      <c r="E7" s="7">
        <v>2603</v>
      </c>
      <c r="F7" s="7">
        <v>2622</v>
      </c>
      <c r="G7" s="7">
        <v>1444</v>
      </c>
      <c r="H7" s="7">
        <v>981</v>
      </c>
      <c r="I7" s="7">
        <v>676</v>
      </c>
      <c r="J7" s="7">
        <v>390</v>
      </c>
      <c r="K7" s="7">
        <v>126</v>
      </c>
      <c r="L7" s="22"/>
      <c r="M7" s="22"/>
    </row>
    <row r="8" spans="1:13" ht="15" customHeight="1" x14ac:dyDescent="0.2">
      <c r="A8" s="73" t="s">
        <v>57</v>
      </c>
      <c r="B8" s="5">
        <v>10207</v>
      </c>
      <c r="C8" s="5">
        <v>1420</v>
      </c>
      <c r="D8" s="5">
        <v>1184</v>
      </c>
      <c r="E8" s="5">
        <v>1287</v>
      </c>
      <c r="F8" s="5">
        <v>2867</v>
      </c>
      <c r="G8" s="5">
        <v>1683</v>
      </c>
      <c r="H8" s="5">
        <v>790</v>
      </c>
      <c r="I8" s="5">
        <v>650</v>
      </c>
      <c r="J8" s="5">
        <v>273</v>
      </c>
      <c r="K8" s="5">
        <v>53</v>
      </c>
      <c r="L8" s="22"/>
      <c r="M8" s="22"/>
    </row>
    <row r="9" spans="1:13" ht="15" customHeight="1" x14ac:dyDescent="0.2">
      <c r="A9" s="72" t="s">
        <v>51</v>
      </c>
      <c r="B9" s="7">
        <v>8989</v>
      </c>
      <c r="C9" s="7">
        <v>769</v>
      </c>
      <c r="D9" s="7">
        <v>1404</v>
      </c>
      <c r="E9" s="7">
        <v>1301</v>
      </c>
      <c r="F9" s="7">
        <v>1528</v>
      </c>
      <c r="G9" s="7">
        <v>1850</v>
      </c>
      <c r="H9" s="7">
        <v>1377</v>
      </c>
      <c r="I9" s="7">
        <v>577</v>
      </c>
      <c r="J9" s="7">
        <v>164</v>
      </c>
      <c r="K9" s="7">
        <v>19</v>
      </c>
    </row>
    <row r="10" spans="1:13" ht="15" customHeight="1" x14ac:dyDescent="0.2">
      <c r="A10" s="73" t="s">
        <v>227</v>
      </c>
      <c r="B10" s="5">
        <v>7923</v>
      </c>
      <c r="C10" s="5">
        <v>1093</v>
      </c>
      <c r="D10" s="5">
        <v>884</v>
      </c>
      <c r="E10" s="5">
        <v>970</v>
      </c>
      <c r="F10" s="5">
        <v>2548</v>
      </c>
      <c r="G10" s="5">
        <v>1528</v>
      </c>
      <c r="H10" s="5">
        <v>538</v>
      </c>
      <c r="I10" s="5">
        <v>255</v>
      </c>
      <c r="J10" s="5">
        <v>84</v>
      </c>
      <c r="K10" s="5">
        <v>23</v>
      </c>
      <c r="L10" s="22"/>
      <c r="M10" s="22"/>
    </row>
    <row r="11" spans="1:13" ht="15" customHeight="1" x14ac:dyDescent="0.2">
      <c r="A11" s="72" t="s">
        <v>52</v>
      </c>
      <c r="B11" s="7">
        <v>7325</v>
      </c>
      <c r="C11" s="7">
        <v>732</v>
      </c>
      <c r="D11" s="7">
        <v>882</v>
      </c>
      <c r="E11" s="7">
        <v>729</v>
      </c>
      <c r="F11" s="7">
        <v>1291</v>
      </c>
      <c r="G11" s="7">
        <v>1922</v>
      </c>
      <c r="H11" s="7">
        <v>1086</v>
      </c>
      <c r="I11" s="7">
        <v>519</v>
      </c>
      <c r="J11" s="7">
        <v>142</v>
      </c>
      <c r="K11" s="7">
        <v>22</v>
      </c>
    </row>
    <row r="12" spans="1:13" ht="15" customHeight="1" x14ac:dyDescent="0.2">
      <c r="A12" s="73" t="s">
        <v>54</v>
      </c>
      <c r="B12" s="5">
        <v>6406</v>
      </c>
      <c r="C12" s="5">
        <v>698</v>
      </c>
      <c r="D12" s="5">
        <v>557</v>
      </c>
      <c r="E12" s="5">
        <v>1646</v>
      </c>
      <c r="F12" s="5">
        <v>1513</v>
      </c>
      <c r="G12" s="5">
        <v>1175</v>
      </c>
      <c r="H12" s="5">
        <v>580</v>
      </c>
      <c r="I12" s="5">
        <v>205</v>
      </c>
      <c r="J12" s="5">
        <v>30</v>
      </c>
      <c r="K12" s="5">
        <v>2</v>
      </c>
    </row>
    <row r="13" spans="1:13" ht="15" customHeight="1" x14ac:dyDescent="0.2">
      <c r="A13" s="72" t="s">
        <v>55</v>
      </c>
      <c r="B13" s="7">
        <v>5994</v>
      </c>
      <c r="C13" s="7">
        <v>577</v>
      </c>
      <c r="D13" s="7">
        <v>767</v>
      </c>
      <c r="E13" s="7">
        <v>1656</v>
      </c>
      <c r="F13" s="7">
        <v>1643</v>
      </c>
      <c r="G13" s="7">
        <v>858</v>
      </c>
      <c r="H13" s="7">
        <v>307</v>
      </c>
      <c r="I13" s="7">
        <v>134</v>
      </c>
      <c r="J13" s="7">
        <v>44</v>
      </c>
      <c r="K13" s="7">
        <v>8</v>
      </c>
    </row>
    <row r="14" spans="1:13" ht="15" customHeight="1" x14ac:dyDescent="0.2">
      <c r="A14" s="73" t="s">
        <v>226</v>
      </c>
      <c r="B14" s="5">
        <v>5232</v>
      </c>
      <c r="C14" s="5">
        <v>304</v>
      </c>
      <c r="D14" s="5">
        <v>318</v>
      </c>
      <c r="E14" s="5">
        <v>1152</v>
      </c>
      <c r="F14" s="5">
        <v>1613</v>
      </c>
      <c r="G14" s="5">
        <v>957</v>
      </c>
      <c r="H14" s="5">
        <v>461</v>
      </c>
      <c r="I14" s="5">
        <v>215</v>
      </c>
      <c r="J14" s="5">
        <v>147</v>
      </c>
      <c r="K14" s="5">
        <v>65</v>
      </c>
      <c r="L14" s="22"/>
      <c r="M14" s="22"/>
    </row>
    <row r="15" spans="1:13" s="75" customFormat="1" ht="15" customHeight="1" x14ac:dyDescent="0.2">
      <c r="A15" s="72" t="s">
        <v>56</v>
      </c>
      <c r="B15" s="7">
        <v>4474</v>
      </c>
      <c r="C15" s="7">
        <v>250</v>
      </c>
      <c r="D15" s="7">
        <v>308</v>
      </c>
      <c r="E15" s="7">
        <v>978</v>
      </c>
      <c r="F15" s="7">
        <v>944</v>
      </c>
      <c r="G15" s="7">
        <v>906</v>
      </c>
      <c r="H15" s="7">
        <v>614</v>
      </c>
      <c r="I15" s="7">
        <v>308</v>
      </c>
      <c r="J15" s="7">
        <v>126</v>
      </c>
      <c r="K15" s="7">
        <v>40</v>
      </c>
      <c r="L15" s="22"/>
      <c r="M15" s="22"/>
    </row>
    <row r="16" spans="1:13" s="75" customFormat="1" ht="15" customHeight="1" x14ac:dyDescent="0.2">
      <c r="A16" s="73" t="s">
        <v>253</v>
      </c>
      <c r="B16" s="5">
        <v>4153</v>
      </c>
      <c r="C16" s="5">
        <v>244</v>
      </c>
      <c r="D16" s="5">
        <v>312</v>
      </c>
      <c r="E16" s="5">
        <v>1638</v>
      </c>
      <c r="F16" s="5">
        <v>770</v>
      </c>
      <c r="G16" s="5">
        <v>630</v>
      </c>
      <c r="H16" s="5">
        <v>355</v>
      </c>
      <c r="I16" s="5">
        <v>140</v>
      </c>
      <c r="J16" s="5">
        <v>48</v>
      </c>
      <c r="K16" s="5">
        <v>16</v>
      </c>
      <c r="L16" s="22"/>
      <c r="M16" s="22"/>
    </row>
    <row r="17" spans="1:15" ht="15" customHeight="1" x14ac:dyDescent="0.2">
      <c r="A17" s="70" t="s">
        <v>58</v>
      </c>
      <c r="B17" s="8">
        <v>59257</v>
      </c>
      <c r="C17" s="8">
        <v>4243</v>
      </c>
      <c r="D17" s="8">
        <v>4388</v>
      </c>
      <c r="E17" s="8">
        <v>12506</v>
      </c>
      <c r="F17" s="8">
        <v>14198</v>
      </c>
      <c r="G17" s="8">
        <v>11221</v>
      </c>
      <c r="H17" s="8">
        <v>6759</v>
      </c>
      <c r="I17" s="8">
        <v>3674</v>
      </c>
      <c r="J17" s="8">
        <v>1729</v>
      </c>
      <c r="K17" s="8">
        <v>539</v>
      </c>
      <c r="L17" s="22"/>
      <c r="M17" s="22"/>
    </row>
    <row r="18" spans="1:15" ht="15" customHeight="1" x14ac:dyDescent="0.2">
      <c r="A18" s="69" t="s">
        <v>30</v>
      </c>
      <c r="B18" s="29">
        <v>82775</v>
      </c>
      <c r="C18" s="29">
        <v>6751</v>
      </c>
      <c r="D18" s="29">
        <v>7753</v>
      </c>
      <c r="E18" s="29">
        <v>17256</v>
      </c>
      <c r="F18" s="29">
        <v>20511</v>
      </c>
      <c r="G18" s="29">
        <v>15369</v>
      </c>
      <c r="H18" s="29">
        <v>8929</v>
      </c>
      <c r="I18" s="29">
        <v>4166</v>
      </c>
      <c r="J18" s="29">
        <v>1569</v>
      </c>
      <c r="K18" s="29">
        <v>471</v>
      </c>
      <c r="L18" s="22"/>
      <c r="M18" s="22"/>
    </row>
    <row r="19" spans="1:15" ht="15" customHeight="1" x14ac:dyDescent="0.2">
      <c r="A19" s="72" t="s">
        <v>50</v>
      </c>
      <c r="B19" s="7">
        <v>9378</v>
      </c>
      <c r="C19" s="7">
        <v>602</v>
      </c>
      <c r="D19" s="7">
        <v>1030</v>
      </c>
      <c r="E19" s="7">
        <v>2387</v>
      </c>
      <c r="F19" s="7">
        <v>2560</v>
      </c>
      <c r="G19" s="7">
        <v>1551</v>
      </c>
      <c r="H19" s="7">
        <v>868</v>
      </c>
      <c r="I19" s="7">
        <v>274</v>
      </c>
      <c r="J19" s="7">
        <v>73</v>
      </c>
      <c r="K19" s="7">
        <v>33</v>
      </c>
      <c r="L19" s="22"/>
      <c r="M19" s="22"/>
    </row>
    <row r="20" spans="1:15" ht="15" customHeight="1" x14ac:dyDescent="0.2">
      <c r="A20" s="73" t="s">
        <v>49</v>
      </c>
      <c r="B20" s="5">
        <v>8103</v>
      </c>
      <c r="C20" s="5">
        <v>537</v>
      </c>
      <c r="D20" s="5">
        <v>544</v>
      </c>
      <c r="E20" s="5">
        <v>1586</v>
      </c>
      <c r="F20" s="5">
        <v>2316</v>
      </c>
      <c r="G20" s="5">
        <v>1547</v>
      </c>
      <c r="H20" s="5">
        <v>857</v>
      </c>
      <c r="I20" s="5">
        <v>461</v>
      </c>
      <c r="J20" s="5">
        <v>186</v>
      </c>
      <c r="K20" s="5">
        <v>69</v>
      </c>
      <c r="L20" s="22"/>
      <c r="M20" s="22"/>
      <c r="N20" s="73"/>
      <c r="O20" s="73"/>
    </row>
    <row r="21" spans="1:15" ht="15" customHeight="1" x14ac:dyDescent="0.2">
      <c r="A21" s="72" t="s">
        <v>53</v>
      </c>
      <c r="B21" s="7">
        <v>4759</v>
      </c>
      <c r="C21" s="7">
        <v>329</v>
      </c>
      <c r="D21" s="7">
        <v>462</v>
      </c>
      <c r="E21" s="7">
        <v>1287</v>
      </c>
      <c r="F21" s="7">
        <v>1310</v>
      </c>
      <c r="G21" s="7">
        <v>668</v>
      </c>
      <c r="H21" s="7">
        <v>359</v>
      </c>
      <c r="I21" s="7">
        <v>203</v>
      </c>
      <c r="J21" s="7">
        <v>98</v>
      </c>
      <c r="K21" s="7">
        <v>43</v>
      </c>
      <c r="L21" s="22"/>
      <c r="M21" s="22"/>
    </row>
    <row r="22" spans="1:15" ht="15" customHeight="1" x14ac:dyDescent="0.2">
      <c r="A22" s="73" t="s">
        <v>57</v>
      </c>
      <c r="B22" s="5">
        <v>4492</v>
      </c>
      <c r="C22" s="5">
        <v>721</v>
      </c>
      <c r="D22" s="5">
        <v>606</v>
      </c>
      <c r="E22" s="5">
        <v>530</v>
      </c>
      <c r="F22" s="5">
        <v>1244</v>
      </c>
      <c r="G22" s="5">
        <v>805</v>
      </c>
      <c r="H22" s="5">
        <v>283</v>
      </c>
      <c r="I22" s="5">
        <v>218</v>
      </c>
      <c r="J22" s="5">
        <v>76</v>
      </c>
      <c r="K22" s="5">
        <v>9</v>
      </c>
      <c r="L22" s="22"/>
      <c r="M22" s="22"/>
    </row>
    <row r="23" spans="1:15" ht="15" customHeight="1" x14ac:dyDescent="0.2">
      <c r="A23" s="72" t="s">
        <v>51</v>
      </c>
      <c r="B23" s="7">
        <v>4442</v>
      </c>
      <c r="C23" s="7">
        <v>422</v>
      </c>
      <c r="D23" s="7">
        <v>740</v>
      </c>
      <c r="E23" s="7">
        <v>670</v>
      </c>
      <c r="F23" s="7">
        <v>684</v>
      </c>
      <c r="G23" s="7">
        <v>886</v>
      </c>
      <c r="H23" s="7">
        <v>666</v>
      </c>
      <c r="I23" s="7">
        <v>294</v>
      </c>
      <c r="J23" s="7">
        <v>67</v>
      </c>
      <c r="K23" s="7">
        <v>13</v>
      </c>
      <c r="L23" s="22"/>
      <c r="M23" s="22"/>
    </row>
    <row r="24" spans="1:15" ht="15" customHeight="1" x14ac:dyDescent="0.2">
      <c r="A24" s="73" t="s">
        <v>227</v>
      </c>
      <c r="B24" s="5">
        <v>3711</v>
      </c>
      <c r="C24" s="5">
        <v>555</v>
      </c>
      <c r="D24" s="5">
        <v>473</v>
      </c>
      <c r="E24" s="5">
        <v>428</v>
      </c>
      <c r="F24" s="5">
        <v>1179</v>
      </c>
      <c r="G24" s="5">
        <v>712</v>
      </c>
      <c r="H24" s="5">
        <v>246</v>
      </c>
      <c r="I24" s="5">
        <v>96</v>
      </c>
      <c r="J24" s="5">
        <v>19</v>
      </c>
      <c r="K24" s="5">
        <v>3</v>
      </c>
      <c r="L24" s="22"/>
      <c r="M24" s="22"/>
    </row>
    <row r="25" spans="1:15" ht="15" customHeight="1" x14ac:dyDescent="0.2">
      <c r="A25" s="72" t="s">
        <v>52</v>
      </c>
      <c r="B25" s="7">
        <v>3328</v>
      </c>
      <c r="C25" s="7">
        <v>373</v>
      </c>
      <c r="D25" s="7">
        <v>451</v>
      </c>
      <c r="E25" s="7">
        <v>339</v>
      </c>
      <c r="F25" s="7">
        <v>520</v>
      </c>
      <c r="G25" s="7">
        <v>884</v>
      </c>
      <c r="H25" s="7">
        <v>509</v>
      </c>
      <c r="I25" s="7">
        <v>194</v>
      </c>
      <c r="J25" s="7">
        <v>53</v>
      </c>
      <c r="K25" s="7">
        <v>5</v>
      </c>
      <c r="L25" s="22"/>
      <c r="M25" s="22"/>
    </row>
    <row r="26" spans="1:15" ht="15" customHeight="1" x14ac:dyDescent="0.2">
      <c r="A26" s="73" t="s">
        <v>54</v>
      </c>
      <c r="B26" s="5">
        <v>4476</v>
      </c>
      <c r="C26" s="5">
        <v>377</v>
      </c>
      <c r="D26" s="5">
        <v>345</v>
      </c>
      <c r="E26" s="5">
        <v>1289</v>
      </c>
      <c r="F26" s="5">
        <v>1097</v>
      </c>
      <c r="G26" s="5">
        <v>777</v>
      </c>
      <c r="H26" s="5">
        <v>415</v>
      </c>
      <c r="I26" s="5">
        <v>153</v>
      </c>
      <c r="J26" s="5">
        <v>23</v>
      </c>
      <c r="K26" s="5">
        <v>0</v>
      </c>
      <c r="L26" s="22"/>
      <c r="M26" s="22"/>
    </row>
    <row r="27" spans="1:15" ht="15" customHeight="1" x14ac:dyDescent="0.2">
      <c r="A27" s="72" t="s">
        <v>55</v>
      </c>
      <c r="B27" s="7">
        <v>2074</v>
      </c>
      <c r="C27" s="7">
        <v>287</v>
      </c>
      <c r="D27" s="7">
        <v>357</v>
      </c>
      <c r="E27" s="7">
        <v>562</v>
      </c>
      <c r="F27" s="7">
        <v>527</v>
      </c>
      <c r="G27" s="7">
        <v>225</v>
      </c>
      <c r="H27" s="7">
        <v>70</v>
      </c>
      <c r="I27" s="7">
        <v>31</v>
      </c>
      <c r="J27" s="7">
        <v>13</v>
      </c>
      <c r="K27" s="7">
        <v>2</v>
      </c>
      <c r="L27" s="22"/>
      <c r="M27" s="22"/>
    </row>
    <row r="28" spans="1:15" s="75" customFormat="1" ht="15" customHeight="1" x14ac:dyDescent="0.2">
      <c r="A28" s="73" t="s">
        <v>226</v>
      </c>
      <c r="B28" s="5">
        <v>2527</v>
      </c>
      <c r="C28" s="5">
        <v>140</v>
      </c>
      <c r="D28" s="5">
        <v>146</v>
      </c>
      <c r="E28" s="5">
        <v>532</v>
      </c>
      <c r="F28" s="5">
        <v>801</v>
      </c>
      <c r="G28" s="5">
        <v>485</v>
      </c>
      <c r="H28" s="5">
        <v>241</v>
      </c>
      <c r="I28" s="5">
        <v>92</v>
      </c>
      <c r="J28" s="5">
        <v>65</v>
      </c>
      <c r="K28" s="5">
        <v>25</v>
      </c>
      <c r="L28" s="22"/>
      <c r="M28" s="22"/>
    </row>
    <row r="29" spans="1:15" s="75" customFormat="1" ht="15" customHeight="1" x14ac:dyDescent="0.2">
      <c r="A29" s="72" t="s">
        <v>56</v>
      </c>
      <c r="B29" s="8">
        <v>2419</v>
      </c>
      <c r="C29" s="8">
        <v>126</v>
      </c>
      <c r="D29" s="8">
        <v>146</v>
      </c>
      <c r="E29" s="8">
        <v>473</v>
      </c>
      <c r="F29" s="8">
        <v>522</v>
      </c>
      <c r="G29" s="8">
        <v>543</v>
      </c>
      <c r="H29" s="8">
        <v>371</v>
      </c>
      <c r="I29" s="8">
        <v>171</v>
      </c>
      <c r="J29" s="8">
        <v>49</v>
      </c>
      <c r="K29" s="8">
        <v>18</v>
      </c>
      <c r="L29" s="22"/>
      <c r="M29" s="22"/>
    </row>
    <row r="30" spans="1:15" ht="15" customHeight="1" x14ac:dyDescent="0.2">
      <c r="A30" s="73" t="s">
        <v>253</v>
      </c>
      <c r="B30" s="5">
        <v>2528</v>
      </c>
      <c r="C30" s="5">
        <v>132</v>
      </c>
      <c r="D30" s="5">
        <v>199</v>
      </c>
      <c r="E30" s="5">
        <v>1090</v>
      </c>
      <c r="F30" s="5">
        <v>469</v>
      </c>
      <c r="G30" s="5">
        <v>345</v>
      </c>
      <c r="H30" s="5">
        <v>208</v>
      </c>
      <c r="I30" s="5">
        <v>57</v>
      </c>
      <c r="J30" s="5">
        <v>20</v>
      </c>
      <c r="K30" s="5">
        <v>8</v>
      </c>
      <c r="L30" s="22"/>
      <c r="M30" s="22"/>
    </row>
    <row r="31" spans="1:15" ht="15" customHeight="1" x14ac:dyDescent="0.2">
      <c r="A31" s="70" t="s">
        <v>58</v>
      </c>
      <c r="B31" s="8">
        <v>30538</v>
      </c>
      <c r="C31" s="8">
        <v>2150</v>
      </c>
      <c r="D31" s="8">
        <v>2254</v>
      </c>
      <c r="E31" s="8">
        <v>6083</v>
      </c>
      <c r="F31" s="8">
        <v>7282</v>
      </c>
      <c r="G31" s="8">
        <v>5941</v>
      </c>
      <c r="H31" s="8">
        <v>3836</v>
      </c>
      <c r="I31" s="8">
        <v>1922</v>
      </c>
      <c r="J31" s="8">
        <v>827</v>
      </c>
      <c r="K31" s="8">
        <v>243</v>
      </c>
      <c r="L31" s="22"/>
      <c r="M31" s="22"/>
    </row>
    <row r="32" spans="1:15" ht="15" customHeight="1" x14ac:dyDescent="0.2">
      <c r="A32" s="29" t="s">
        <v>32</v>
      </c>
      <c r="B32" s="29">
        <v>83753</v>
      </c>
      <c r="C32" s="29">
        <v>6516</v>
      </c>
      <c r="D32" s="29">
        <v>7285</v>
      </c>
      <c r="E32" s="29">
        <v>17513</v>
      </c>
      <c r="F32" s="29">
        <v>20925</v>
      </c>
      <c r="G32" s="29">
        <v>15089</v>
      </c>
      <c r="H32" s="29">
        <v>8560</v>
      </c>
      <c r="I32" s="29">
        <v>4869</v>
      </c>
      <c r="J32" s="29">
        <v>2302</v>
      </c>
      <c r="K32" s="29">
        <v>694</v>
      </c>
      <c r="L32" s="22"/>
      <c r="M32" s="22"/>
    </row>
    <row r="33" spans="1:13" ht="15" customHeight="1" x14ac:dyDescent="0.2">
      <c r="A33" s="72" t="s">
        <v>50</v>
      </c>
      <c r="B33" s="7">
        <v>11228</v>
      </c>
      <c r="C33" s="7">
        <v>588</v>
      </c>
      <c r="D33" s="7">
        <v>974</v>
      </c>
      <c r="E33" s="7">
        <v>2644</v>
      </c>
      <c r="F33" s="7">
        <v>2888</v>
      </c>
      <c r="G33" s="7">
        <v>2021</v>
      </c>
      <c r="H33" s="7">
        <v>1275</v>
      </c>
      <c r="I33" s="7">
        <v>544</v>
      </c>
      <c r="J33" s="7">
        <v>219</v>
      </c>
      <c r="K33" s="7">
        <v>75</v>
      </c>
      <c r="L33" s="22"/>
      <c r="M33" s="22"/>
    </row>
    <row r="34" spans="1:13" ht="15" customHeight="1" x14ac:dyDescent="0.2">
      <c r="A34" s="73" t="s">
        <v>49</v>
      </c>
      <c r="B34" s="5">
        <v>7400</v>
      </c>
      <c r="C34" s="5">
        <v>539</v>
      </c>
      <c r="D34" s="5">
        <v>540</v>
      </c>
      <c r="E34" s="5">
        <v>1686</v>
      </c>
      <c r="F34" s="5">
        <v>2135</v>
      </c>
      <c r="G34" s="5">
        <v>1165</v>
      </c>
      <c r="H34" s="5">
        <v>641</v>
      </c>
      <c r="I34" s="5">
        <v>403</v>
      </c>
      <c r="J34" s="5">
        <v>216</v>
      </c>
      <c r="K34" s="5">
        <v>75</v>
      </c>
      <c r="L34" s="22"/>
      <c r="M34" s="22"/>
    </row>
    <row r="35" spans="1:13" ht="15" customHeight="1" x14ac:dyDescent="0.2">
      <c r="A35" s="72" t="s">
        <v>53</v>
      </c>
      <c r="B35" s="7">
        <v>5700</v>
      </c>
      <c r="C35" s="7">
        <v>342</v>
      </c>
      <c r="D35" s="7">
        <v>484</v>
      </c>
      <c r="E35" s="7">
        <v>1316</v>
      </c>
      <c r="F35" s="7">
        <v>1312</v>
      </c>
      <c r="G35" s="7">
        <v>776</v>
      </c>
      <c r="H35" s="7">
        <v>622</v>
      </c>
      <c r="I35" s="7">
        <v>473</v>
      </c>
      <c r="J35" s="7">
        <v>292</v>
      </c>
      <c r="K35" s="7">
        <v>83</v>
      </c>
      <c r="L35" s="22"/>
      <c r="M35" s="22"/>
    </row>
    <row r="36" spans="1:13" ht="15" customHeight="1" x14ac:dyDescent="0.2">
      <c r="A36" s="73" t="s">
        <v>57</v>
      </c>
      <c r="B36" s="5">
        <v>5715</v>
      </c>
      <c r="C36" s="5">
        <v>699</v>
      </c>
      <c r="D36" s="5">
        <v>578</v>
      </c>
      <c r="E36" s="5">
        <v>757</v>
      </c>
      <c r="F36" s="5">
        <v>1623</v>
      </c>
      <c r="G36" s="5">
        <v>878</v>
      </c>
      <c r="H36" s="5">
        <v>507</v>
      </c>
      <c r="I36" s="5">
        <v>432</v>
      </c>
      <c r="J36" s="5">
        <v>197</v>
      </c>
      <c r="K36" s="5">
        <v>44</v>
      </c>
      <c r="L36" s="22"/>
      <c r="M36" s="22"/>
    </row>
    <row r="37" spans="1:13" ht="15" customHeight="1" x14ac:dyDescent="0.2">
      <c r="A37" s="72" t="s">
        <v>51</v>
      </c>
      <c r="B37" s="7">
        <v>4547</v>
      </c>
      <c r="C37" s="7">
        <v>347</v>
      </c>
      <c r="D37" s="7">
        <v>664</v>
      </c>
      <c r="E37" s="7">
        <v>631</v>
      </c>
      <c r="F37" s="7">
        <v>844</v>
      </c>
      <c r="G37" s="7">
        <v>964</v>
      </c>
      <c r="H37" s="7">
        <v>711</v>
      </c>
      <c r="I37" s="7">
        <v>283</v>
      </c>
      <c r="J37" s="7">
        <v>97</v>
      </c>
      <c r="K37" s="7">
        <v>6</v>
      </c>
      <c r="L37" s="22"/>
      <c r="M37" s="22"/>
    </row>
    <row r="38" spans="1:13" ht="15" customHeight="1" x14ac:dyDescent="0.2">
      <c r="A38" s="73" t="s">
        <v>227</v>
      </c>
      <c r="B38" s="5">
        <v>4212</v>
      </c>
      <c r="C38" s="5">
        <v>538</v>
      </c>
      <c r="D38" s="5">
        <v>411</v>
      </c>
      <c r="E38" s="5">
        <v>542</v>
      </c>
      <c r="F38" s="5">
        <v>1369</v>
      </c>
      <c r="G38" s="5">
        <v>816</v>
      </c>
      <c r="H38" s="5">
        <v>292</v>
      </c>
      <c r="I38" s="5">
        <v>159</v>
      </c>
      <c r="J38" s="5">
        <v>65</v>
      </c>
      <c r="K38" s="5">
        <v>20</v>
      </c>
      <c r="L38" s="22"/>
      <c r="M38" s="22"/>
    </row>
    <row r="39" spans="1:13" s="75" customFormat="1" ht="15" customHeight="1" x14ac:dyDescent="0.2">
      <c r="A39" s="72" t="s">
        <v>52</v>
      </c>
      <c r="B39" s="7">
        <v>3997</v>
      </c>
      <c r="C39" s="7">
        <v>359</v>
      </c>
      <c r="D39" s="7">
        <v>431</v>
      </c>
      <c r="E39" s="7">
        <v>390</v>
      </c>
      <c r="F39" s="7">
        <v>771</v>
      </c>
      <c r="G39" s="7">
        <v>1038</v>
      </c>
      <c r="H39" s="7">
        <v>577</v>
      </c>
      <c r="I39" s="7">
        <v>325</v>
      </c>
      <c r="J39" s="7">
        <v>89</v>
      </c>
      <c r="K39" s="7">
        <v>17</v>
      </c>
      <c r="L39" s="22"/>
      <c r="M39" s="22"/>
    </row>
    <row r="40" spans="1:13" s="75" customFormat="1" ht="15" customHeight="1" x14ac:dyDescent="0.2">
      <c r="A40" s="73" t="s">
        <v>54</v>
      </c>
      <c r="B40" s="5">
        <v>1930</v>
      </c>
      <c r="C40" s="5">
        <v>321</v>
      </c>
      <c r="D40" s="5">
        <v>212</v>
      </c>
      <c r="E40" s="5">
        <v>357</v>
      </c>
      <c r="F40" s="5">
        <v>416</v>
      </c>
      <c r="G40" s="5">
        <v>398</v>
      </c>
      <c r="H40" s="5">
        <v>165</v>
      </c>
      <c r="I40" s="5">
        <v>52</v>
      </c>
      <c r="J40" s="5">
        <v>7</v>
      </c>
      <c r="K40" s="5">
        <v>2</v>
      </c>
      <c r="L40" s="22"/>
      <c r="M40" s="22"/>
    </row>
    <row r="41" spans="1:13" ht="15" customHeight="1" x14ac:dyDescent="0.2">
      <c r="A41" s="72" t="s">
        <v>55</v>
      </c>
      <c r="B41" s="7">
        <v>3920</v>
      </c>
      <c r="C41" s="7">
        <v>290</v>
      </c>
      <c r="D41" s="7">
        <v>410</v>
      </c>
      <c r="E41" s="7">
        <v>1094</v>
      </c>
      <c r="F41" s="7">
        <v>1116</v>
      </c>
      <c r="G41" s="7">
        <v>633</v>
      </c>
      <c r="H41" s="7">
        <v>237</v>
      </c>
      <c r="I41" s="7">
        <v>103</v>
      </c>
      <c r="J41" s="7">
        <v>31</v>
      </c>
      <c r="K41" s="7">
        <v>6</v>
      </c>
      <c r="L41" s="22"/>
      <c r="M41" s="22"/>
    </row>
    <row r="42" spans="1:13" ht="15" customHeight="1" x14ac:dyDescent="0.2">
      <c r="A42" s="73" t="s">
        <v>226</v>
      </c>
      <c r="B42" s="5">
        <v>2705</v>
      </c>
      <c r="C42" s="5">
        <v>164</v>
      </c>
      <c r="D42" s="5">
        <v>172</v>
      </c>
      <c r="E42" s="5">
        <v>620</v>
      </c>
      <c r="F42" s="5">
        <v>812</v>
      </c>
      <c r="G42" s="5">
        <v>472</v>
      </c>
      <c r="H42" s="5">
        <v>220</v>
      </c>
      <c r="I42" s="5">
        <v>123</v>
      </c>
      <c r="J42" s="5">
        <v>82</v>
      </c>
      <c r="K42" s="5">
        <v>40</v>
      </c>
      <c r="L42" s="22"/>
      <c r="M42" s="22"/>
    </row>
    <row r="43" spans="1:13" ht="15" customHeight="1" x14ac:dyDescent="0.2">
      <c r="A43" s="72" t="s">
        <v>56</v>
      </c>
      <c r="B43" s="7">
        <v>2055</v>
      </c>
      <c r="C43" s="7">
        <v>124</v>
      </c>
      <c r="D43" s="7">
        <v>162</v>
      </c>
      <c r="E43" s="7">
        <v>505</v>
      </c>
      <c r="F43" s="7">
        <v>422</v>
      </c>
      <c r="G43" s="7">
        <v>363</v>
      </c>
      <c r="H43" s="7">
        <v>243</v>
      </c>
      <c r="I43" s="7">
        <v>137</v>
      </c>
      <c r="J43" s="7">
        <v>77</v>
      </c>
      <c r="K43" s="7">
        <v>22</v>
      </c>
      <c r="L43" s="22"/>
      <c r="M43" s="22"/>
    </row>
    <row r="44" spans="1:13" ht="15" customHeight="1" x14ac:dyDescent="0.2">
      <c r="A44" s="73" t="s">
        <v>253</v>
      </c>
      <c r="B44" s="5">
        <v>1625</v>
      </c>
      <c r="C44" s="5">
        <v>112</v>
      </c>
      <c r="D44" s="5">
        <v>113</v>
      </c>
      <c r="E44" s="5">
        <v>548</v>
      </c>
      <c r="F44" s="5">
        <v>301</v>
      </c>
      <c r="G44" s="5">
        <v>285</v>
      </c>
      <c r="H44" s="5">
        <v>147</v>
      </c>
      <c r="I44" s="5">
        <v>83</v>
      </c>
      <c r="J44" s="5">
        <v>28</v>
      </c>
      <c r="K44" s="5">
        <v>8</v>
      </c>
      <c r="L44" s="22"/>
      <c r="M44" s="22"/>
    </row>
    <row r="45" spans="1:13" ht="15" customHeight="1" x14ac:dyDescent="0.2">
      <c r="A45" s="70" t="s">
        <v>58</v>
      </c>
      <c r="B45" s="8">
        <v>28719</v>
      </c>
      <c r="C45" s="8">
        <v>2093</v>
      </c>
      <c r="D45" s="8">
        <v>2134</v>
      </c>
      <c r="E45" s="8">
        <v>6423</v>
      </c>
      <c r="F45" s="8">
        <v>6916</v>
      </c>
      <c r="G45" s="8">
        <v>5280</v>
      </c>
      <c r="H45" s="8">
        <v>2923</v>
      </c>
      <c r="I45" s="8">
        <v>1752</v>
      </c>
      <c r="J45" s="8">
        <v>902</v>
      </c>
      <c r="K45" s="8">
        <v>296</v>
      </c>
      <c r="L45" s="22"/>
      <c r="M45" s="22"/>
    </row>
    <row r="46" spans="1:13" ht="12.75" x14ac:dyDescent="0.2">
      <c r="A46" s="31" t="s">
        <v>238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22"/>
      <c r="M46" s="22"/>
    </row>
  </sheetData>
  <pageMargins left="0.39370078740157477" right="0.39370078740157477" top="0.59055118110236215" bottom="0.59055118110236215" header="0" footer="0"/>
  <pageSetup paperSize="9" scale="98" orientation="portrait" r:id="rId1"/>
  <headerFooter>
    <oddHeader>&amp;L&amp;"Times New Roman,Normal"&amp;9Oficina d'Estadística&amp;R&amp;"Times New Roman,Normal"&amp;9Ajuntament de València</oddHeader>
  </headerFooter>
  <ignoredErrors>
    <ignoredError sqref="D3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C1:E22"/>
  <sheetViews>
    <sheetView workbookViewId="0"/>
  </sheetViews>
  <sheetFormatPr baseColWidth="10" defaultColWidth="11.42578125" defaultRowHeight="15" customHeight="1" x14ac:dyDescent="0.2"/>
  <cols>
    <col min="1" max="1" width="5.7109375" customWidth="1"/>
    <col min="2" max="2" width="75.7109375" customWidth="1"/>
  </cols>
  <sheetData>
    <row r="1" spans="3:5" ht="15" customHeight="1" x14ac:dyDescent="0.2">
      <c r="C1" s="11"/>
    </row>
    <row r="2" spans="3:5" ht="15" customHeight="1" x14ac:dyDescent="0.2">
      <c r="D2" s="26"/>
      <c r="E2" s="26"/>
    </row>
    <row r="3" spans="3:5" ht="15" customHeight="1" x14ac:dyDescent="0.2">
      <c r="D3" s="26"/>
      <c r="E3" s="26"/>
    </row>
    <row r="4" spans="3:5" ht="15" customHeight="1" x14ac:dyDescent="0.2">
      <c r="D4" s="49"/>
      <c r="E4" s="50"/>
    </row>
    <row r="5" spans="3:5" ht="15" customHeight="1" x14ac:dyDescent="0.2">
      <c r="D5" s="49"/>
      <c r="E5" s="50"/>
    </row>
    <row r="6" spans="3:5" ht="15" customHeight="1" x14ac:dyDescent="0.2">
      <c r="D6" s="49"/>
      <c r="E6" s="50"/>
    </row>
    <row r="7" spans="3:5" ht="15" customHeight="1" x14ac:dyDescent="0.2">
      <c r="D7" s="49"/>
      <c r="E7" s="50"/>
    </row>
    <row r="8" spans="3:5" ht="15" customHeight="1" x14ac:dyDescent="0.2">
      <c r="D8" s="49"/>
      <c r="E8" s="50"/>
    </row>
    <row r="9" spans="3:5" ht="15" customHeight="1" x14ac:dyDescent="0.2">
      <c r="D9" s="49"/>
      <c r="E9" s="50"/>
    </row>
    <row r="10" spans="3:5" ht="15" customHeight="1" x14ac:dyDescent="0.2">
      <c r="D10" s="49"/>
      <c r="E10" s="50"/>
    </row>
    <row r="11" spans="3:5" ht="15" customHeight="1" x14ac:dyDescent="0.2">
      <c r="D11" s="49"/>
      <c r="E11" s="50"/>
    </row>
    <row r="12" spans="3:5" ht="15" customHeight="1" x14ac:dyDescent="0.2">
      <c r="D12" s="49"/>
      <c r="E12" s="50"/>
    </row>
    <row r="13" spans="3:5" ht="15" customHeight="1" x14ac:dyDescent="0.2">
      <c r="D13" s="49"/>
      <c r="E13" s="50"/>
    </row>
    <row r="14" spans="3:5" ht="15" customHeight="1" x14ac:dyDescent="0.2">
      <c r="D14" s="51"/>
      <c r="E14" s="52"/>
    </row>
    <row r="15" spans="3:5" ht="15" customHeight="1" x14ac:dyDescent="0.2">
      <c r="D15" s="11"/>
    </row>
    <row r="16" spans="3:5" ht="15" customHeight="1" x14ac:dyDescent="0.2">
      <c r="D16" s="11"/>
    </row>
    <row r="17" spans="4:4" ht="15" customHeight="1" x14ac:dyDescent="0.2">
      <c r="D17" s="11"/>
    </row>
    <row r="18" spans="4:4" ht="15" customHeight="1" x14ac:dyDescent="0.2">
      <c r="D18" s="11"/>
    </row>
    <row r="19" spans="4:4" ht="15" customHeight="1" x14ac:dyDescent="0.2">
      <c r="D19" s="11"/>
    </row>
    <row r="20" spans="4:4" ht="15" customHeight="1" x14ac:dyDescent="0.2">
      <c r="D20" s="11"/>
    </row>
    <row r="21" spans="4:4" ht="15" customHeight="1" x14ac:dyDescent="0.2">
      <c r="D21" s="11"/>
    </row>
    <row r="22" spans="4:4" ht="15" customHeight="1" x14ac:dyDescent="0.2">
      <c r="D22" s="11"/>
    </row>
  </sheetData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1:Y25"/>
  <sheetViews>
    <sheetView workbookViewId="0"/>
  </sheetViews>
  <sheetFormatPr baseColWidth="10" defaultColWidth="11.42578125" defaultRowHeight="15" customHeight="1" x14ac:dyDescent="0.2"/>
  <cols>
    <col min="1" max="1" width="21.42578125" customWidth="1"/>
    <col min="2" max="4" width="14.28515625" customWidth="1"/>
    <col min="5" max="6" width="14.28515625" style="75" customWidth="1"/>
  </cols>
  <sheetData>
    <row r="1" spans="1:25" ht="15.75" customHeight="1" x14ac:dyDescent="0.25">
      <c r="A1" s="40" t="s">
        <v>248</v>
      </c>
      <c r="B1" s="13"/>
      <c r="C1" s="13"/>
      <c r="D1" s="13"/>
      <c r="E1" s="13"/>
      <c r="F1" s="1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2.75" customHeight="1" x14ac:dyDescent="0.2">
      <c r="A2" s="2"/>
      <c r="B2" s="13"/>
      <c r="C2" s="13"/>
      <c r="D2" s="13"/>
      <c r="E2" s="13"/>
      <c r="F2" s="1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0" customHeight="1" x14ac:dyDescent="0.2">
      <c r="A3" s="14"/>
      <c r="B3" s="16" t="s">
        <v>17</v>
      </c>
      <c r="C3" s="33" t="s">
        <v>249</v>
      </c>
      <c r="D3" s="33" t="s">
        <v>250</v>
      </c>
      <c r="E3" s="33" t="s">
        <v>229</v>
      </c>
      <c r="F3" s="33" t="s">
        <v>224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2">
      <c r="A4" s="28" t="s">
        <v>18</v>
      </c>
      <c r="B4" s="34">
        <v>9878.2136972883018</v>
      </c>
      <c r="C4" s="29">
        <v>844424</v>
      </c>
      <c r="D4" s="35">
        <f>C4/B4*100</f>
        <v>8548.3471594849725</v>
      </c>
      <c r="E4" s="29">
        <v>830606</v>
      </c>
      <c r="F4" s="76">
        <f>(C4-E4)/E4</f>
        <v>1.6636046452830823E-2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customHeight="1" x14ac:dyDescent="0.2">
      <c r="A5" s="6" t="s">
        <v>19</v>
      </c>
      <c r="B5" s="36">
        <v>168.98420690879999</v>
      </c>
      <c r="C5" s="7">
        <v>30510</v>
      </c>
      <c r="D5" s="7">
        <f>C5/B5*100</f>
        <v>18054.941676571059</v>
      </c>
      <c r="E5" s="7">
        <v>30002</v>
      </c>
      <c r="F5" s="77">
        <f t="shared" ref="F5:F23" si="0">(C5-E5)/E5</f>
        <v>1.6932204519698686E-2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" customHeight="1" x14ac:dyDescent="0.2">
      <c r="A6" s="3" t="s">
        <v>20</v>
      </c>
      <c r="B6" s="37">
        <v>173.3183611401</v>
      </c>
      <c r="C6" s="5">
        <v>45236</v>
      </c>
      <c r="D6" s="4">
        <f t="shared" ref="D6:D23" si="1">C6/B6*100</f>
        <v>26099.946769883183</v>
      </c>
      <c r="E6" s="5">
        <v>44631</v>
      </c>
      <c r="F6" s="78">
        <f t="shared" si="0"/>
        <v>1.3555600367457597E-2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" customHeight="1" x14ac:dyDescent="0.2">
      <c r="A7" s="6" t="s">
        <v>21</v>
      </c>
      <c r="B7" s="36">
        <v>197.16880987319999</v>
      </c>
      <c r="C7" s="7">
        <v>51375</v>
      </c>
      <c r="D7" s="7">
        <f t="shared" si="1"/>
        <v>26056.352438826128</v>
      </c>
      <c r="E7" s="7">
        <v>50643</v>
      </c>
      <c r="F7" s="77">
        <f t="shared" si="0"/>
        <v>1.4454120016586695E-2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customHeight="1" x14ac:dyDescent="0.2">
      <c r="A8" s="3" t="s">
        <v>22</v>
      </c>
      <c r="B8" s="37">
        <v>523.77852365479998</v>
      </c>
      <c r="C8" s="5">
        <v>41713</v>
      </c>
      <c r="D8" s="4">
        <f t="shared" si="1"/>
        <v>7963.86222728965</v>
      </c>
      <c r="E8" s="5">
        <v>40917</v>
      </c>
      <c r="F8" s="78">
        <f t="shared" si="0"/>
        <v>1.9454016667888652E-2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" customHeight="1" x14ac:dyDescent="0.2">
      <c r="A9" s="6" t="s">
        <v>23</v>
      </c>
      <c r="B9" s="36">
        <v>194.39091393649997</v>
      </c>
      <c r="C9" s="7">
        <v>48791</v>
      </c>
      <c r="D9" s="7">
        <f t="shared" si="1"/>
        <v>25099.424151037296</v>
      </c>
      <c r="E9" s="7">
        <v>48383</v>
      </c>
      <c r="F9" s="77">
        <f t="shared" si="0"/>
        <v>8.4327139697827746E-3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" customHeight="1" x14ac:dyDescent="0.2">
      <c r="A10" s="3" t="s">
        <v>24</v>
      </c>
      <c r="B10" s="37">
        <v>169.29513701160002</v>
      </c>
      <c r="C10" s="5">
        <v>31206</v>
      </c>
      <c r="D10" s="4">
        <f t="shared" si="1"/>
        <v>18432.8980447098</v>
      </c>
      <c r="E10" s="5">
        <v>31020</v>
      </c>
      <c r="F10" s="78">
        <f t="shared" si="0"/>
        <v>5.9961315280464217E-3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" customHeight="1" x14ac:dyDescent="0.2">
      <c r="A11" s="6" t="s">
        <v>25</v>
      </c>
      <c r="B11" s="36">
        <v>198.88047114810001</v>
      </c>
      <c r="C11" s="7">
        <v>52319</v>
      </c>
      <c r="D11" s="7">
        <f t="shared" si="1"/>
        <v>26306.755860931007</v>
      </c>
      <c r="E11" s="7">
        <v>51474</v>
      </c>
      <c r="F11" s="77">
        <f t="shared" si="0"/>
        <v>1.6416054707230836E-2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customHeight="1" x14ac:dyDescent="0.2">
      <c r="A12" s="3" t="s">
        <v>26</v>
      </c>
      <c r="B12" s="37">
        <v>287.26410627870001</v>
      </c>
      <c r="C12" s="5">
        <v>60087</v>
      </c>
      <c r="D12" s="4">
        <f t="shared" si="1"/>
        <v>20916.988473911304</v>
      </c>
      <c r="E12" s="5">
        <v>59417</v>
      </c>
      <c r="F12" s="78">
        <f t="shared" si="0"/>
        <v>1.1276234074423144E-2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customHeight="1" x14ac:dyDescent="0.2">
      <c r="A13" s="6" t="s">
        <v>27</v>
      </c>
      <c r="B13" s="36">
        <v>298.46055943160002</v>
      </c>
      <c r="C13" s="7">
        <v>54305</v>
      </c>
      <c r="D13" s="7">
        <f t="shared" si="1"/>
        <v>18195.033911154147</v>
      </c>
      <c r="E13" s="7">
        <v>53582</v>
      </c>
      <c r="F13" s="77">
        <f t="shared" si="0"/>
        <v>1.3493337314769885E-2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customHeight="1" x14ac:dyDescent="0.2">
      <c r="A14" s="3" t="s">
        <v>16</v>
      </c>
      <c r="B14" s="38">
        <v>1132.5205821802999</v>
      </c>
      <c r="C14" s="5">
        <v>83333</v>
      </c>
      <c r="D14" s="4">
        <f t="shared" si="1"/>
        <v>7358.1885672726075</v>
      </c>
      <c r="E14" s="5">
        <v>80266</v>
      </c>
      <c r="F14" s="78">
        <f t="shared" si="0"/>
        <v>3.8210450252909076E-2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" customHeight="1" x14ac:dyDescent="0.2">
      <c r="A15" s="6" t="s">
        <v>231</v>
      </c>
      <c r="B15" s="39">
        <v>396.6595998862</v>
      </c>
      <c r="C15" s="7">
        <v>57715</v>
      </c>
      <c r="D15" s="7">
        <f t="shared" si="1"/>
        <v>14550.259218876385</v>
      </c>
      <c r="E15" s="7">
        <v>56843</v>
      </c>
      <c r="F15" s="77">
        <f t="shared" si="0"/>
        <v>1.53404992699189E-2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customHeight="1" x14ac:dyDescent="0.2">
      <c r="A16" s="3" t="s">
        <v>8</v>
      </c>
      <c r="B16" s="38">
        <v>236.72094926800003</v>
      </c>
      <c r="C16" s="5">
        <v>67939</v>
      </c>
      <c r="D16" s="4">
        <f t="shared" si="1"/>
        <v>28700.036988734733</v>
      </c>
      <c r="E16" s="5">
        <v>67453</v>
      </c>
      <c r="F16" s="78">
        <f t="shared" si="0"/>
        <v>7.2050168265310657E-3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customHeight="1" x14ac:dyDescent="0.2">
      <c r="A17" s="6" t="s">
        <v>9</v>
      </c>
      <c r="B17" s="39">
        <v>295.91878154660003</v>
      </c>
      <c r="C17" s="7">
        <v>36632</v>
      </c>
      <c r="D17" s="7">
        <f t="shared" si="1"/>
        <v>12379.072328070986</v>
      </c>
      <c r="E17" s="7">
        <v>36266</v>
      </c>
      <c r="F17" s="77">
        <f t="shared" si="0"/>
        <v>1.0092097281200023E-2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" customHeight="1" x14ac:dyDescent="0.2">
      <c r="A18" s="3" t="s">
        <v>10</v>
      </c>
      <c r="B18" s="38">
        <v>157.0285047696</v>
      </c>
      <c r="C18" s="5">
        <v>28716</v>
      </c>
      <c r="D18" s="4">
        <f t="shared" si="1"/>
        <v>18287.125666854907</v>
      </c>
      <c r="E18" s="5">
        <v>28541</v>
      </c>
      <c r="F18" s="78">
        <f t="shared" si="0"/>
        <v>6.1315300795347048E-3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" customHeight="1" x14ac:dyDescent="0.2">
      <c r="A19" s="6" t="s">
        <v>11</v>
      </c>
      <c r="B19" s="36">
        <v>262.871446741</v>
      </c>
      <c r="C19" s="7">
        <v>58079</v>
      </c>
      <c r="D19" s="7">
        <f t="shared" si="1"/>
        <v>22094.069447270034</v>
      </c>
      <c r="E19" s="7">
        <v>56703</v>
      </c>
      <c r="F19" s="77">
        <f t="shared" si="0"/>
        <v>2.4266793644075271E-2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" customHeight="1" x14ac:dyDescent="0.2">
      <c r="A20" s="3" t="s">
        <v>12</v>
      </c>
      <c r="B20" s="38">
        <v>221.5853900882</v>
      </c>
      <c r="C20" s="5">
        <v>50967</v>
      </c>
      <c r="D20" s="4">
        <f t="shared" si="1"/>
        <v>23001.065178400553</v>
      </c>
      <c r="E20" s="5">
        <v>50152</v>
      </c>
      <c r="F20" s="78">
        <f t="shared" si="0"/>
        <v>1.6250598181528155E-2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customHeight="1" x14ac:dyDescent="0.2">
      <c r="A21" s="6" t="s">
        <v>13</v>
      </c>
      <c r="B21" s="39">
        <v>1519.6113210239998</v>
      </c>
      <c r="C21" s="7">
        <v>7180</v>
      </c>
      <c r="D21" s="7">
        <f t="shared" si="1"/>
        <v>472.4892412068707</v>
      </c>
      <c r="E21" s="7">
        <v>7009</v>
      </c>
      <c r="F21" s="77">
        <f t="shared" si="0"/>
        <v>2.4397203595377372E-2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customHeight="1" x14ac:dyDescent="0.2">
      <c r="A22" s="3" t="s">
        <v>14</v>
      </c>
      <c r="B22" s="37">
        <v>201.11302619889997</v>
      </c>
      <c r="C22" s="5">
        <v>15589</v>
      </c>
      <c r="D22" s="4">
        <f t="shared" si="1"/>
        <v>7751.3626514587586</v>
      </c>
      <c r="E22" s="5">
        <v>15261</v>
      </c>
      <c r="F22" s="78">
        <f t="shared" si="0"/>
        <v>2.149269379463993E-2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customHeight="1" x14ac:dyDescent="0.2">
      <c r="A23" s="6" t="s">
        <v>28</v>
      </c>
      <c r="B23" s="39">
        <v>3242.6430062021009</v>
      </c>
      <c r="C23" s="7">
        <v>22732</v>
      </c>
      <c r="D23" s="7">
        <f t="shared" si="1"/>
        <v>701.03307568922082</v>
      </c>
      <c r="E23" s="7">
        <v>22043</v>
      </c>
      <c r="F23" s="77">
        <f t="shared" si="0"/>
        <v>3.1257088418091911E-2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x14ac:dyDescent="0.2">
      <c r="A24" s="10" t="s">
        <v>232</v>
      </c>
      <c r="B24" s="12"/>
      <c r="C24" s="12"/>
      <c r="D24" s="12"/>
      <c r="E24" s="32"/>
      <c r="F24" s="3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x14ac:dyDescent="0.2">
      <c r="A25" s="31" t="s">
        <v>238</v>
      </c>
      <c r="B25" s="12"/>
      <c r="C25" s="12"/>
      <c r="D25" s="12"/>
      <c r="E25" s="32"/>
      <c r="F25" s="3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</sheetData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E1:G22"/>
  <sheetViews>
    <sheetView workbookViewId="0"/>
  </sheetViews>
  <sheetFormatPr baseColWidth="10" defaultRowHeight="15" customHeight="1" x14ac:dyDescent="0.2"/>
  <cols>
    <col min="1" max="1" width="5.7109375" style="80" customWidth="1"/>
    <col min="2" max="2" width="75.7109375" style="80" customWidth="1"/>
    <col min="3" max="5" width="11.42578125" style="80" customWidth="1"/>
    <col min="6" max="6" width="11.42578125" style="83" customWidth="1"/>
    <col min="7" max="16384" width="11.42578125" style="80"/>
  </cols>
  <sheetData>
    <row r="1" spans="5:7" ht="15" customHeight="1" x14ac:dyDescent="0.2">
      <c r="E1" s="81"/>
      <c r="F1" s="81"/>
      <c r="G1" s="81"/>
    </row>
    <row r="2" spans="5:7" ht="15" customHeight="1" x14ac:dyDescent="0.2">
      <c r="E2" s="81"/>
      <c r="F2" s="81"/>
      <c r="G2" s="81"/>
    </row>
    <row r="3" spans="5:7" ht="15" customHeight="1" x14ac:dyDescent="0.2">
      <c r="E3" s="81"/>
      <c r="F3" s="81"/>
      <c r="G3" s="81"/>
    </row>
    <row r="4" spans="5:7" ht="15" customHeight="1" x14ac:dyDescent="0.2">
      <c r="E4" s="79"/>
      <c r="F4" s="82"/>
      <c r="G4" s="81"/>
    </row>
    <row r="5" spans="5:7" ht="15" customHeight="1" x14ac:dyDescent="0.2">
      <c r="E5" s="79"/>
      <c r="F5" s="82"/>
      <c r="G5" s="81"/>
    </row>
    <row r="6" spans="5:7" ht="15" customHeight="1" x14ac:dyDescent="0.2">
      <c r="E6" s="79"/>
      <c r="F6" s="82"/>
      <c r="G6" s="81"/>
    </row>
    <row r="7" spans="5:7" ht="15" customHeight="1" x14ac:dyDescent="0.2">
      <c r="E7" s="79"/>
      <c r="F7" s="82"/>
      <c r="G7" s="81"/>
    </row>
    <row r="8" spans="5:7" ht="15" customHeight="1" x14ac:dyDescent="0.2">
      <c r="E8" s="79"/>
      <c r="F8" s="82"/>
      <c r="G8" s="81"/>
    </row>
    <row r="9" spans="5:7" ht="15" customHeight="1" x14ac:dyDescent="0.2">
      <c r="E9" s="79"/>
      <c r="F9" s="79"/>
      <c r="G9" s="81"/>
    </row>
    <row r="10" spans="5:7" ht="15" customHeight="1" x14ac:dyDescent="0.2">
      <c r="E10" s="79"/>
      <c r="F10" s="79"/>
      <c r="G10" s="81"/>
    </row>
    <row r="11" spans="5:7" ht="15" customHeight="1" x14ac:dyDescent="0.2">
      <c r="E11" s="79"/>
      <c r="F11" s="79"/>
      <c r="G11" s="81"/>
    </row>
    <row r="12" spans="5:7" ht="15" customHeight="1" x14ac:dyDescent="0.2">
      <c r="E12" s="79"/>
      <c r="F12" s="79"/>
      <c r="G12" s="81"/>
    </row>
    <row r="13" spans="5:7" ht="15" customHeight="1" x14ac:dyDescent="0.2">
      <c r="E13" s="79"/>
      <c r="F13" s="79"/>
      <c r="G13" s="81"/>
    </row>
    <row r="14" spans="5:7" ht="15" customHeight="1" x14ac:dyDescent="0.2">
      <c r="E14" s="79"/>
      <c r="F14" s="79"/>
      <c r="G14" s="81"/>
    </row>
    <row r="15" spans="5:7" ht="15" customHeight="1" x14ac:dyDescent="0.2">
      <c r="E15" s="79"/>
      <c r="F15" s="79"/>
      <c r="G15" s="81"/>
    </row>
    <row r="16" spans="5:7" ht="15" customHeight="1" x14ac:dyDescent="0.2">
      <c r="E16" s="79"/>
      <c r="F16" s="79"/>
      <c r="G16" s="81"/>
    </row>
    <row r="17" spans="5:7" ht="15" customHeight="1" x14ac:dyDescent="0.2">
      <c r="E17" s="79"/>
      <c r="F17" s="79"/>
      <c r="G17" s="81"/>
    </row>
    <row r="18" spans="5:7" ht="15" customHeight="1" x14ac:dyDescent="0.2">
      <c r="E18" s="79"/>
      <c r="F18" s="79"/>
      <c r="G18" s="81"/>
    </row>
    <row r="19" spans="5:7" ht="15" customHeight="1" x14ac:dyDescent="0.2">
      <c r="E19" s="79"/>
      <c r="F19" s="79"/>
      <c r="G19" s="81"/>
    </row>
    <row r="20" spans="5:7" ht="15" customHeight="1" x14ac:dyDescent="0.2">
      <c r="E20" s="79"/>
      <c r="F20" s="79"/>
      <c r="G20" s="81"/>
    </row>
    <row r="21" spans="5:7" ht="15" customHeight="1" x14ac:dyDescent="0.2">
      <c r="E21" s="79"/>
      <c r="F21" s="79"/>
      <c r="G21" s="81"/>
    </row>
    <row r="22" spans="5:7" ht="15" customHeight="1" x14ac:dyDescent="0.2">
      <c r="E22" s="79"/>
      <c r="F22" s="79"/>
      <c r="G22" s="81"/>
    </row>
  </sheetData>
  <pageMargins left="0.39370078740157477" right="0.39370078740157477" top="0.59055118110236215" bottom="0.59055118110236215" header="0" footer="0"/>
  <pageSetup paperSize="9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>
    <pageSetUpPr fitToPage="1"/>
  </sheetPr>
  <dimension ref="I5:I23"/>
  <sheetViews>
    <sheetView workbookViewId="0"/>
  </sheetViews>
  <sheetFormatPr baseColWidth="10" defaultColWidth="11.42578125" defaultRowHeight="15" customHeight="1" x14ac:dyDescent="0.2"/>
  <cols>
    <col min="1" max="16384" width="11.42578125" style="79"/>
  </cols>
  <sheetData>
    <row r="5" spans="9:9" ht="15" customHeight="1" x14ac:dyDescent="0.2">
      <c r="I5" s="84"/>
    </row>
    <row r="6" spans="9:9" ht="15" customHeight="1" x14ac:dyDescent="0.2">
      <c r="I6" s="84"/>
    </row>
    <row r="7" spans="9:9" ht="15" customHeight="1" x14ac:dyDescent="0.2">
      <c r="I7" s="84"/>
    </row>
    <row r="8" spans="9:9" ht="15" customHeight="1" x14ac:dyDescent="0.2">
      <c r="I8" s="84"/>
    </row>
    <row r="9" spans="9:9" ht="15" customHeight="1" x14ac:dyDescent="0.2">
      <c r="I9" s="84"/>
    </row>
    <row r="10" spans="9:9" ht="15" customHeight="1" x14ac:dyDescent="0.2">
      <c r="I10" s="84"/>
    </row>
    <row r="11" spans="9:9" ht="15" customHeight="1" x14ac:dyDescent="0.2">
      <c r="I11" s="84"/>
    </row>
    <row r="12" spans="9:9" ht="15" customHeight="1" x14ac:dyDescent="0.2">
      <c r="I12" s="84"/>
    </row>
    <row r="13" spans="9:9" ht="15" customHeight="1" x14ac:dyDescent="0.2">
      <c r="I13" s="84"/>
    </row>
    <row r="14" spans="9:9" ht="15" customHeight="1" x14ac:dyDescent="0.2">
      <c r="I14" s="84"/>
    </row>
    <row r="15" spans="9:9" ht="15" customHeight="1" x14ac:dyDescent="0.2">
      <c r="I15" s="84"/>
    </row>
    <row r="16" spans="9:9" ht="15" customHeight="1" x14ac:dyDescent="0.2">
      <c r="I16" s="84"/>
    </row>
    <row r="17" spans="9:9" ht="15" customHeight="1" x14ac:dyDescent="0.2">
      <c r="I17" s="84"/>
    </row>
    <row r="18" spans="9:9" ht="15" customHeight="1" x14ac:dyDescent="0.2">
      <c r="I18" s="84"/>
    </row>
    <row r="19" spans="9:9" ht="15" customHeight="1" x14ac:dyDescent="0.2">
      <c r="I19" s="84"/>
    </row>
    <row r="20" spans="9:9" ht="15" customHeight="1" x14ac:dyDescent="0.2">
      <c r="I20" s="84"/>
    </row>
    <row r="21" spans="9:9" ht="15" customHeight="1" x14ac:dyDescent="0.2">
      <c r="I21" s="84"/>
    </row>
    <row r="22" spans="9:9" ht="15" customHeight="1" x14ac:dyDescent="0.2">
      <c r="I22" s="84"/>
    </row>
    <row r="23" spans="9:9" ht="15" customHeight="1" x14ac:dyDescent="0.2">
      <c r="I23" s="84"/>
    </row>
  </sheetData>
  <pageMargins left="0.39370078740157477" right="0.39370078740157477" top="0.59055118110236215" bottom="0.59055118110236215" header="0" footer="0"/>
  <pageSetup paperSize="9" scale="94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pageSetUpPr fitToPage="1"/>
  </sheetPr>
  <dimension ref="A1"/>
  <sheetViews>
    <sheetView workbookViewId="0"/>
  </sheetViews>
  <sheetFormatPr baseColWidth="10" defaultColWidth="11.42578125" defaultRowHeight="15" customHeight="1" x14ac:dyDescent="0.2"/>
  <sheetData/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pageSetUpPr fitToPage="1"/>
  </sheetPr>
  <dimension ref="A1"/>
  <sheetViews>
    <sheetView workbookViewId="0"/>
  </sheetViews>
  <sheetFormatPr baseColWidth="10" defaultColWidth="11.42578125" defaultRowHeight="15" customHeight="1" x14ac:dyDescent="0.2"/>
  <sheetData/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pageSetUpPr fitToPage="1"/>
  </sheetPr>
  <dimension ref="A1"/>
  <sheetViews>
    <sheetView workbookViewId="0"/>
  </sheetViews>
  <sheetFormatPr baseColWidth="10" defaultColWidth="11.42578125" defaultRowHeight="15" customHeight="1" x14ac:dyDescent="0.2"/>
  <sheetData/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pageSetUpPr fitToPage="1"/>
  </sheetPr>
  <dimension ref="A1"/>
  <sheetViews>
    <sheetView workbookViewId="0"/>
  </sheetViews>
  <sheetFormatPr baseColWidth="10" defaultColWidth="11.42578125" defaultRowHeight="15" customHeight="1" x14ac:dyDescent="0.2"/>
  <sheetData/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Y64"/>
  <sheetViews>
    <sheetView workbookViewId="0"/>
  </sheetViews>
  <sheetFormatPr baseColWidth="10" defaultColWidth="11.42578125" defaultRowHeight="15" customHeight="1" x14ac:dyDescent="0.2"/>
  <cols>
    <col min="1" max="1" width="21.42578125" customWidth="1"/>
    <col min="2" max="21" width="8.5703125" customWidth="1"/>
    <col min="22" max="22" width="7.140625" customWidth="1"/>
  </cols>
  <sheetData>
    <row r="1" spans="1:25" ht="15.75" customHeight="1" x14ac:dyDescent="0.25">
      <c r="A1" s="40" t="s">
        <v>247</v>
      </c>
      <c r="B1" s="4"/>
      <c r="C1" s="4"/>
      <c r="D1" s="4"/>
      <c r="E1" s="4"/>
      <c r="F1" s="4"/>
      <c r="G1" s="4"/>
      <c r="H1" s="4"/>
      <c r="I1" s="4"/>
      <c r="J1" s="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2.75" customHeight="1" x14ac:dyDescent="0.2">
      <c r="A2" s="2"/>
      <c r="B2" s="4"/>
      <c r="C2" s="4"/>
      <c r="D2" s="4"/>
      <c r="E2" s="4"/>
      <c r="F2" s="4"/>
      <c r="G2" s="4"/>
      <c r="H2" s="4"/>
      <c r="I2" s="4"/>
      <c r="J2" s="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" customHeight="1" x14ac:dyDescent="0.2">
      <c r="A3" s="14"/>
      <c r="B3" s="42" t="s">
        <v>5</v>
      </c>
      <c r="C3" s="42" t="s">
        <v>59</v>
      </c>
      <c r="D3" s="42" t="s">
        <v>60</v>
      </c>
      <c r="E3" s="42" t="s">
        <v>61</v>
      </c>
      <c r="F3" s="42" t="s">
        <v>62</v>
      </c>
      <c r="G3" s="42" t="s">
        <v>63</v>
      </c>
      <c r="H3" s="42" t="s">
        <v>64</v>
      </c>
      <c r="I3" s="42" t="s">
        <v>65</v>
      </c>
      <c r="J3" s="42" t="s">
        <v>66</v>
      </c>
      <c r="K3" s="42" t="s">
        <v>67</v>
      </c>
      <c r="L3" s="42" t="s">
        <v>68</v>
      </c>
      <c r="M3" s="42" t="s">
        <v>69</v>
      </c>
      <c r="N3" s="42" t="s">
        <v>70</v>
      </c>
      <c r="O3" s="42" t="s">
        <v>71</v>
      </c>
      <c r="P3" s="42" t="s">
        <v>72</v>
      </c>
      <c r="Q3" s="42" t="s">
        <v>73</v>
      </c>
      <c r="R3" s="42" t="s">
        <v>74</v>
      </c>
      <c r="S3" s="42" t="s">
        <v>75</v>
      </c>
      <c r="T3" s="42" t="s">
        <v>76</v>
      </c>
      <c r="U3" s="45" t="s">
        <v>77</v>
      </c>
      <c r="V3" s="1"/>
      <c r="W3" s="1"/>
      <c r="X3" s="1"/>
      <c r="Y3" s="1"/>
    </row>
    <row r="4" spans="1:25" ht="15" customHeight="1" x14ac:dyDescent="0.2">
      <c r="A4" s="28" t="s">
        <v>5</v>
      </c>
      <c r="B4" s="29">
        <v>844424</v>
      </c>
      <c r="C4" s="29">
        <v>28665</v>
      </c>
      <c r="D4" s="29">
        <v>33557</v>
      </c>
      <c r="E4" s="29">
        <v>37933</v>
      </c>
      <c r="F4" s="29">
        <v>43043</v>
      </c>
      <c r="G4" s="29">
        <v>49174</v>
      </c>
      <c r="H4" s="29">
        <v>55029</v>
      </c>
      <c r="I4" s="29">
        <v>56905</v>
      </c>
      <c r="J4" s="29">
        <v>54801</v>
      </c>
      <c r="K4" s="29">
        <v>58820</v>
      </c>
      <c r="L4" s="29">
        <v>65198</v>
      </c>
      <c r="M4" s="29">
        <v>63690</v>
      </c>
      <c r="N4" s="29">
        <v>61214</v>
      </c>
      <c r="O4" s="29">
        <v>55771</v>
      </c>
      <c r="P4" s="29">
        <v>48308</v>
      </c>
      <c r="Q4" s="29">
        <v>41120</v>
      </c>
      <c r="R4" s="29">
        <v>36890</v>
      </c>
      <c r="S4" s="29">
        <v>27271</v>
      </c>
      <c r="T4" s="29">
        <v>15934</v>
      </c>
      <c r="U4" s="29">
        <v>11101</v>
      </c>
      <c r="V4" s="1"/>
      <c r="W4" s="1"/>
      <c r="X4" s="1"/>
      <c r="Y4" s="22"/>
    </row>
    <row r="5" spans="1:25" ht="15" customHeight="1" x14ac:dyDescent="0.2">
      <c r="A5" s="72" t="s">
        <v>19</v>
      </c>
      <c r="B5" s="7">
        <v>30510</v>
      </c>
      <c r="C5" s="7">
        <v>951</v>
      </c>
      <c r="D5" s="7">
        <v>1033</v>
      </c>
      <c r="E5" s="7">
        <v>1186</v>
      </c>
      <c r="F5" s="7">
        <v>1334</v>
      </c>
      <c r="G5" s="7">
        <v>1962</v>
      </c>
      <c r="H5" s="7">
        <v>2479</v>
      </c>
      <c r="I5" s="7">
        <v>2398</v>
      </c>
      <c r="J5" s="7">
        <v>2197</v>
      </c>
      <c r="K5" s="7">
        <v>2140</v>
      </c>
      <c r="L5" s="7">
        <v>2327</v>
      </c>
      <c r="M5" s="7">
        <v>2388</v>
      </c>
      <c r="N5" s="7">
        <v>2140</v>
      </c>
      <c r="O5" s="7">
        <v>1928</v>
      </c>
      <c r="P5" s="7">
        <v>1600</v>
      </c>
      <c r="Q5" s="7">
        <v>1361</v>
      </c>
      <c r="R5" s="7">
        <v>1182</v>
      </c>
      <c r="S5" s="7">
        <v>932</v>
      </c>
      <c r="T5" s="7">
        <v>508</v>
      </c>
      <c r="U5" s="7">
        <v>464</v>
      </c>
      <c r="V5" s="1"/>
      <c r="W5" s="1"/>
      <c r="X5" s="1"/>
      <c r="Y5" s="22"/>
    </row>
    <row r="6" spans="1:25" ht="15" customHeight="1" x14ac:dyDescent="0.2">
      <c r="A6" s="73" t="s">
        <v>20</v>
      </c>
      <c r="B6" s="5">
        <v>45236</v>
      </c>
      <c r="C6" s="5">
        <v>1689</v>
      </c>
      <c r="D6" s="5">
        <v>1855</v>
      </c>
      <c r="E6" s="5">
        <v>2042</v>
      </c>
      <c r="F6" s="5">
        <v>2321</v>
      </c>
      <c r="G6" s="5">
        <v>2425</v>
      </c>
      <c r="H6" s="5">
        <v>2728</v>
      </c>
      <c r="I6" s="5">
        <v>2956</v>
      </c>
      <c r="J6" s="5">
        <v>2870</v>
      </c>
      <c r="K6" s="5">
        <v>3038</v>
      </c>
      <c r="L6" s="5">
        <v>3283</v>
      </c>
      <c r="M6" s="5">
        <v>3445</v>
      </c>
      <c r="N6" s="5">
        <v>3326</v>
      </c>
      <c r="O6" s="5">
        <v>2993</v>
      </c>
      <c r="P6" s="5">
        <v>2582</v>
      </c>
      <c r="Q6" s="5">
        <v>2249</v>
      </c>
      <c r="R6" s="5">
        <v>1962</v>
      </c>
      <c r="S6" s="5">
        <v>1650</v>
      </c>
      <c r="T6" s="5">
        <v>966</v>
      </c>
      <c r="U6" s="5">
        <v>856</v>
      </c>
      <c r="V6" s="1"/>
      <c r="W6" s="1"/>
      <c r="X6" s="1"/>
      <c r="Y6" s="22"/>
    </row>
    <row r="7" spans="1:25" ht="15" customHeight="1" x14ac:dyDescent="0.2">
      <c r="A7" s="72" t="s">
        <v>21</v>
      </c>
      <c r="B7" s="7">
        <v>51375</v>
      </c>
      <c r="C7" s="7">
        <v>1764</v>
      </c>
      <c r="D7" s="7">
        <v>1997</v>
      </c>
      <c r="E7" s="7">
        <v>2141</v>
      </c>
      <c r="F7" s="7">
        <v>2452</v>
      </c>
      <c r="G7" s="7">
        <v>3020</v>
      </c>
      <c r="H7" s="7">
        <v>3305</v>
      </c>
      <c r="I7" s="7">
        <v>3451</v>
      </c>
      <c r="J7" s="7">
        <v>3415</v>
      </c>
      <c r="K7" s="7">
        <v>3543</v>
      </c>
      <c r="L7" s="7">
        <v>3730</v>
      </c>
      <c r="M7" s="7">
        <v>3751</v>
      </c>
      <c r="N7" s="7">
        <v>3610</v>
      </c>
      <c r="O7" s="7">
        <v>3472</v>
      </c>
      <c r="P7" s="7">
        <v>3041</v>
      </c>
      <c r="Q7" s="7">
        <v>2475</v>
      </c>
      <c r="R7" s="7">
        <v>2301</v>
      </c>
      <c r="S7" s="7">
        <v>1845</v>
      </c>
      <c r="T7" s="7">
        <v>1164</v>
      </c>
      <c r="U7" s="7">
        <v>898</v>
      </c>
      <c r="V7" s="1"/>
      <c r="W7" s="1"/>
      <c r="X7" s="1"/>
      <c r="Y7" s="22"/>
    </row>
    <row r="8" spans="1:25" ht="15" customHeight="1" x14ac:dyDescent="0.2">
      <c r="A8" s="73" t="s">
        <v>22</v>
      </c>
      <c r="B8" s="5">
        <v>41713</v>
      </c>
      <c r="C8" s="5">
        <v>1544</v>
      </c>
      <c r="D8" s="5">
        <v>2027</v>
      </c>
      <c r="E8" s="5">
        <v>2386</v>
      </c>
      <c r="F8" s="5">
        <v>2294</v>
      </c>
      <c r="G8" s="5">
        <v>2019</v>
      </c>
      <c r="H8" s="5">
        <v>2040</v>
      </c>
      <c r="I8" s="5">
        <v>2319</v>
      </c>
      <c r="J8" s="5">
        <v>2770</v>
      </c>
      <c r="K8" s="5">
        <v>3174</v>
      </c>
      <c r="L8" s="5">
        <v>3453</v>
      </c>
      <c r="M8" s="5">
        <v>3224</v>
      </c>
      <c r="N8" s="5">
        <v>2744</v>
      </c>
      <c r="O8" s="5">
        <v>2497</v>
      </c>
      <c r="P8" s="5">
        <v>2374</v>
      </c>
      <c r="Q8" s="5">
        <v>2260</v>
      </c>
      <c r="R8" s="5">
        <v>2090</v>
      </c>
      <c r="S8" s="5">
        <v>1372</v>
      </c>
      <c r="T8" s="5">
        <v>672</v>
      </c>
      <c r="U8" s="5">
        <v>454</v>
      </c>
      <c r="V8" s="1"/>
      <c r="W8" s="1"/>
      <c r="X8" s="1"/>
      <c r="Y8" s="22"/>
    </row>
    <row r="9" spans="1:25" ht="15" customHeight="1" x14ac:dyDescent="0.2">
      <c r="A9" s="72" t="s">
        <v>23</v>
      </c>
      <c r="B9" s="7">
        <v>48791</v>
      </c>
      <c r="C9" s="7">
        <v>1647</v>
      </c>
      <c r="D9" s="7">
        <v>1856</v>
      </c>
      <c r="E9" s="7">
        <v>1972</v>
      </c>
      <c r="F9" s="7">
        <v>2213</v>
      </c>
      <c r="G9" s="7">
        <v>2617</v>
      </c>
      <c r="H9" s="7">
        <v>3245</v>
      </c>
      <c r="I9" s="7">
        <v>3514</v>
      </c>
      <c r="J9" s="7">
        <v>3151</v>
      </c>
      <c r="K9" s="7">
        <v>3363</v>
      </c>
      <c r="L9" s="7">
        <v>3636</v>
      </c>
      <c r="M9" s="7">
        <v>3471</v>
      </c>
      <c r="N9" s="7">
        <v>3514</v>
      </c>
      <c r="O9" s="7">
        <v>3204</v>
      </c>
      <c r="P9" s="7">
        <v>2836</v>
      </c>
      <c r="Q9" s="7">
        <v>2361</v>
      </c>
      <c r="R9" s="7">
        <v>2378</v>
      </c>
      <c r="S9" s="7">
        <v>1858</v>
      </c>
      <c r="T9" s="7">
        <v>1126</v>
      </c>
      <c r="U9" s="7">
        <v>829</v>
      </c>
      <c r="V9" s="1"/>
      <c r="W9" s="1"/>
      <c r="X9" s="1"/>
      <c r="Y9" s="22"/>
    </row>
    <row r="10" spans="1:25" ht="15" customHeight="1" x14ac:dyDescent="0.2">
      <c r="A10" s="73" t="s">
        <v>24</v>
      </c>
      <c r="B10" s="5">
        <v>31206</v>
      </c>
      <c r="C10" s="5">
        <v>1376</v>
      </c>
      <c r="D10" s="5">
        <v>1445</v>
      </c>
      <c r="E10" s="5">
        <v>1575</v>
      </c>
      <c r="F10" s="5">
        <v>1639</v>
      </c>
      <c r="G10" s="5">
        <v>1865</v>
      </c>
      <c r="H10" s="5">
        <v>2084</v>
      </c>
      <c r="I10" s="5">
        <v>1943</v>
      </c>
      <c r="J10" s="5">
        <v>1850</v>
      </c>
      <c r="K10" s="5">
        <v>1877</v>
      </c>
      <c r="L10" s="5">
        <v>2083</v>
      </c>
      <c r="M10" s="5">
        <v>1974</v>
      </c>
      <c r="N10" s="5">
        <v>1936</v>
      </c>
      <c r="O10" s="5">
        <v>1962</v>
      </c>
      <c r="P10" s="5">
        <v>1758</v>
      </c>
      <c r="Q10" s="5">
        <v>1627</v>
      </c>
      <c r="R10" s="5">
        <v>1650</v>
      </c>
      <c r="S10" s="5">
        <v>1317</v>
      </c>
      <c r="T10" s="5">
        <v>708</v>
      </c>
      <c r="U10" s="5">
        <v>537</v>
      </c>
      <c r="V10" s="1"/>
      <c r="W10" s="1"/>
      <c r="X10" s="1"/>
      <c r="Y10" s="22"/>
    </row>
    <row r="11" spans="1:25" ht="15" customHeight="1" x14ac:dyDescent="0.2">
      <c r="A11" s="72" t="s">
        <v>25</v>
      </c>
      <c r="B11" s="7">
        <v>52319</v>
      </c>
      <c r="C11" s="7">
        <v>1818</v>
      </c>
      <c r="D11" s="7">
        <v>1832</v>
      </c>
      <c r="E11" s="7">
        <v>2172</v>
      </c>
      <c r="F11" s="7">
        <v>2617</v>
      </c>
      <c r="G11" s="7">
        <v>3148</v>
      </c>
      <c r="H11" s="7">
        <v>3743</v>
      </c>
      <c r="I11" s="7">
        <v>3883</v>
      </c>
      <c r="J11" s="7">
        <v>3441</v>
      </c>
      <c r="K11" s="7">
        <v>3585</v>
      </c>
      <c r="L11" s="7">
        <v>3924</v>
      </c>
      <c r="M11" s="7">
        <v>3886</v>
      </c>
      <c r="N11" s="7">
        <v>3870</v>
      </c>
      <c r="O11" s="7">
        <v>3532</v>
      </c>
      <c r="P11" s="7">
        <v>2707</v>
      </c>
      <c r="Q11" s="7">
        <v>2171</v>
      </c>
      <c r="R11" s="7">
        <v>2128</v>
      </c>
      <c r="S11" s="7">
        <v>1834</v>
      </c>
      <c r="T11" s="7">
        <v>1159</v>
      </c>
      <c r="U11" s="7">
        <v>869</v>
      </c>
      <c r="V11" s="1"/>
      <c r="W11" s="1"/>
      <c r="X11" s="1"/>
      <c r="Y11" s="22"/>
    </row>
    <row r="12" spans="1:25" ht="15" customHeight="1" x14ac:dyDescent="0.2">
      <c r="A12" s="73" t="s">
        <v>26</v>
      </c>
      <c r="B12" s="5">
        <v>60087</v>
      </c>
      <c r="C12" s="5">
        <v>1887</v>
      </c>
      <c r="D12" s="5">
        <v>2206</v>
      </c>
      <c r="E12" s="5">
        <v>2429</v>
      </c>
      <c r="F12" s="5">
        <v>2974</v>
      </c>
      <c r="G12" s="5">
        <v>3361</v>
      </c>
      <c r="H12" s="5">
        <v>3605</v>
      </c>
      <c r="I12" s="5">
        <v>3747</v>
      </c>
      <c r="J12" s="5">
        <v>3690</v>
      </c>
      <c r="K12" s="5">
        <v>4003</v>
      </c>
      <c r="L12" s="5">
        <v>4509</v>
      </c>
      <c r="M12" s="5">
        <v>4566</v>
      </c>
      <c r="N12" s="5">
        <v>4758</v>
      </c>
      <c r="O12" s="5">
        <v>4589</v>
      </c>
      <c r="P12" s="5">
        <v>3905</v>
      </c>
      <c r="Q12" s="5">
        <v>3492</v>
      </c>
      <c r="R12" s="5">
        <v>2755</v>
      </c>
      <c r="S12" s="5">
        <v>1885</v>
      </c>
      <c r="T12" s="5">
        <v>1039</v>
      </c>
      <c r="U12" s="5">
        <v>687</v>
      </c>
      <c r="V12" s="1"/>
      <c r="W12" s="1"/>
      <c r="X12" s="1"/>
      <c r="Y12" s="22"/>
    </row>
    <row r="13" spans="1:25" ht="15" customHeight="1" x14ac:dyDescent="0.2">
      <c r="A13" s="72" t="s">
        <v>27</v>
      </c>
      <c r="B13" s="7">
        <v>54305</v>
      </c>
      <c r="C13" s="7">
        <v>1587</v>
      </c>
      <c r="D13" s="7">
        <v>1939</v>
      </c>
      <c r="E13" s="7">
        <v>2266</v>
      </c>
      <c r="F13" s="7">
        <v>2694</v>
      </c>
      <c r="G13" s="7">
        <v>3034</v>
      </c>
      <c r="H13" s="7">
        <v>3575</v>
      </c>
      <c r="I13" s="7">
        <v>3708</v>
      </c>
      <c r="J13" s="7">
        <v>3495</v>
      </c>
      <c r="K13" s="7">
        <v>3728</v>
      </c>
      <c r="L13" s="7">
        <v>4382</v>
      </c>
      <c r="M13" s="7">
        <v>4171</v>
      </c>
      <c r="N13" s="7">
        <v>4002</v>
      </c>
      <c r="O13" s="7">
        <v>3809</v>
      </c>
      <c r="P13" s="7">
        <v>3392</v>
      </c>
      <c r="Q13" s="7">
        <v>2780</v>
      </c>
      <c r="R13" s="7">
        <v>2391</v>
      </c>
      <c r="S13" s="7">
        <v>1689</v>
      </c>
      <c r="T13" s="7">
        <v>1034</v>
      </c>
      <c r="U13" s="7">
        <v>629</v>
      </c>
      <c r="V13" s="1"/>
      <c r="W13" s="1"/>
      <c r="X13" s="1"/>
      <c r="Y13" s="22"/>
    </row>
    <row r="14" spans="1:25" ht="15" customHeight="1" x14ac:dyDescent="0.2">
      <c r="A14" s="73" t="s">
        <v>16</v>
      </c>
      <c r="B14" s="5">
        <v>83333</v>
      </c>
      <c r="C14" s="5">
        <v>3105</v>
      </c>
      <c r="D14" s="5">
        <v>3518</v>
      </c>
      <c r="E14" s="5">
        <v>3853</v>
      </c>
      <c r="F14" s="5">
        <v>4386</v>
      </c>
      <c r="G14" s="5">
        <v>4404</v>
      </c>
      <c r="H14" s="5">
        <v>5048</v>
      </c>
      <c r="I14" s="5">
        <v>5906</v>
      </c>
      <c r="J14" s="5">
        <v>5787</v>
      </c>
      <c r="K14" s="5">
        <v>6110</v>
      </c>
      <c r="L14" s="5">
        <v>6582</v>
      </c>
      <c r="M14" s="5">
        <v>6512</v>
      </c>
      <c r="N14" s="5">
        <v>6128</v>
      </c>
      <c r="O14" s="5">
        <v>5300</v>
      </c>
      <c r="P14" s="5">
        <v>4295</v>
      </c>
      <c r="Q14" s="5">
        <v>3696</v>
      </c>
      <c r="R14" s="5">
        <v>3484</v>
      </c>
      <c r="S14" s="5">
        <v>2646</v>
      </c>
      <c r="T14" s="5">
        <v>1560</v>
      </c>
      <c r="U14" s="5">
        <v>1013</v>
      </c>
      <c r="V14" s="1"/>
      <c r="W14" s="1"/>
      <c r="X14" s="1"/>
      <c r="Y14" s="22"/>
    </row>
    <row r="15" spans="1:25" ht="15" customHeight="1" x14ac:dyDescent="0.2">
      <c r="A15" s="72" t="s">
        <v>7</v>
      </c>
      <c r="B15" s="7">
        <v>57715</v>
      </c>
      <c r="C15" s="7">
        <v>1791</v>
      </c>
      <c r="D15" s="7">
        <v>2109</v>
      </c>
      <c r="E15" s="7">
        <v>2423</v>
      </c>
      <c r="F15" s="7">
        <v>2928</v>
      </c>
      <c r="G15" s="7">
        <v>3463</v>
      </c>
      <c r="H15" s="7">
        <v>3912</v>
      </c>
      <c r="I15" s="7">
        <v>3908</v>
      </c>
      <c r="J15" s="7">
        <v>3716</v>
      </c>
      <c r="K15" s="7">
        <v>4195</v>
      </c>
      <c r="L15" s="7">
        <v>4563</v>
      </c>
      <c r="M15" s="7">
        <v>4326</v>
      </c>
      <c r="N15" s="7">
        <v>4249</v>
      </c>
      <c r="O15" s="7">
        <v>3985</v>
      </c>
      <c r="P15" s="7">
        <v>3521</v>
      </c>
      <c r="Q15" s="7">
        <v>2774</v>
      </c>
      <c r="R15" s="7">
        <v>2333</v>
      </c>
      <c r="S15" s="7">
        <v>1702</v>
      </c>
      <c r="T15" s="7">
        <v>1079</v>
      </c>
      <c r="U15" s="7">
        <v>738</v>
      </c>
      <c r="V15" s="1"/>
      <c r="W15" s="1"/>
      <c r="X15" s="1"/>
      <c r="Y15" s="22"/>
    </row>
    <row r="16" spans="1:25" ht="15" customHeight="1" x14ac:dyDescent="0.2">
      <c r="A16" s="73" t="s">
        <v>8</v>
      </c>
      <c r="B16" s="5">
        <v>67939</v>
      </c>
      <c r="C16" s="5">
        <v>2165</v>
      </c>
      <c r="D16" s="5">
        <v>2718</v>
      </c>
      <c r="E16" s="5">
        <v>3270</v>
      </c>
      <c r="F16" s="5">
        <v>3954</v>
      </c>
      <c r="G16" s="5">
        <v>4339</v>
      </c>
      <c r="H16" s="5">
        <v>4339</v>
      </c>
      <c r="I16" s="5">
        <v>4338</v>
      </c>
      <c r="J16" s="5">
        <v>4312</v>
      </c>
      <c r="K16" s="5">
        <v>4544</v>
      </c>
      <c r="L16" s="5">
        <v>5274</v>
      </c>
      <c r="M16" s="5">
        <v>5695</v>
      </c>
      <c r="N16" s="5">
        <v>5332</v>
      </c>
      <c r="O16" s="5">
        <v>4394</v>
      </c>
      <c r="P16" s="5">
        <v>3703</v>
      </c>
      <c r="Q16" s="5">
        <v>3051</v>
      </c>
      <c r="R16" s="5">
        <v>2647</v>
      </c>
      <c r="S16" s="5">
        <v>1930</v>
      </c>
      <c r="T16" s="5">
        <v>1200</v>
      </c>
      <c r="U16" s="5">
        <v>734</v>
      </c>
      <c r="V16" s="1"/>
      <c r="W16" s="1"/>
      <c r="X16" s="1"/>
      <c r="Y16" s="22"/>
    </row>
    <row r="17" spans="1:25" ht="15" customHeight="1" x14ac:dyDescent="0.2">
      <c r="A17" s="72" t="s">
        <v>9</v>
      </c>
      <c r="B17" s="7">
        <v>36632</v>
      </c>
      <c r="C17" s="7">
        <v>954</v>
      </c>
      <c r="D17" s="7">
        <v>1119</v>
      </c>
      <c r="E17" s="7">
        <v>1325</v>
      </c>
      <c r="F17" s="7">
        <v>1517</v>
      </c>
      <c r="G17" s="7">
        <v>2439</v>
      </c>
      <c r="H17" s="7">
        <v>2971</v>
      </c>
      <c r="I17" s="7">
        <v>2666</v>
      </c>
      <c r="J17" s="7">
        <v>2115</v>
      </c>
      <c r="K17" s="7">
        <v>2175</v>
      </c>
      <c r="L17" s="7">
        <v>2428</v>
      </c>
      <c r="M17" s="7">
        <v>2231</v>
      </c>
      <c r="N17" s="7">
        <v>2279</v>
      </c>
      <c r="O17" s="7">
        <v>2651</v>
      </c>
      <c r="P17" s="7">
        <v>2552</v>
      </c>
      <c r="Q17" s="7">
        <v>2323</v>
      </c>
      <c r="R17" s="7">
        <v>2217</v>
      </c>
      <c r="S17" s="7">
        <v>1393</v>
      </c>
      <c r="T17" s="7">
        <v>747</v>
      </c>
      <c r="U17" s="7">
        <v>530</v>
      </c>
      <c r="V17" s="1"/>
      <c r="W17" s="1"/>
      <c r="X17" s="1"/>
      <c r="Y17" s="22"/>
    </row>
    <row r="18" spans="1:25" ht="15" customHeight="1" x14ac:dyDescent="0.2">
      <c r="A18" s="73" t="s">
        <v>10</v>
      </c>
      <c r="B18" s="5">
        <v>28716</v>
      </c>
      <c r="C18" s="5">
        <v>872</v>
      </c>
      <c r="D18" s="5">
        <v>1070</v>
      </c>
      <c r="E18" s="5">
        <v>1113</v>
      </c>
      <c r="F18" s="5">
        <v>1125</v>
      </c>
      <c r="G18" s="5">
        <v>1714</v>
      </c>
      <c r="H18" s="5">
        <v>2340</v>
      </c>
      <c r="I18" s="5">
        <v>2173</v>
      </c>
      <c r="J18" s="5">
        <v>1879</v>
      </c>
      <c r="K18" s="5">
        <v>1977</v>
      </c>
      <c r="L18" s="5">
        <v>1956</v>
      </c>
      <c r="M18" s="5">
        <v>1777</v>
      </c>
      <c r="N18" s="5">
        <v>1828</v>
      </c>
      <c r="O18" s="5">
        <v>1981</v>
      </c>
      <c r="P18" s="5">
        <v>1931</v>
      </c>
      <c r="Q18" s="5">
        <v>1696</v>
      </c>
      <c r="R18" s="5">
        <v>1412</v>
      </c>
      <c r="S18" s="5">
        <v>955</v>
      </c>
      <c r="T18" s="5">
        <v>531</v>
      </c>
      <c r="U18" s="5">
        <v>386</v>
      </c>
      <c r="V18" s="1"/>
      <c r="W18" s="1"/>
      <c r="X18" s="1"/>
      <c r="Y18" s="22"/>
    </row>
    <row r="19" spans="1:25" ht="15" customHeight="1" x14ac:dyDescent="0.2">
      <c r="A19" s="72" t="s">
        <v>11</v>
      </c>
      <c r="B19" s="7">
        <v>58079</v>
      </c>
      <c r="C19" s="7">
        <v>1967</v>
      </c>
      <c r="D19" s="7">
        <v>2592</v>
      </c>
      <c r="E19" s="7">
        <v>3007</v>
      </c>
      <c r="F19" s="7">
        <v>3428</v>
      </c>
      <c r="G19" s="7">
        <v>3793</v>
      </c>
      <c r="H19" s="7">
        <v>4015</v>
      </c>
      <c r="I19" s="7">
        <v>3862</v>
      </c>
      <c r="J19" s="7">
        <v>3757</v>
      </c>
      <c r="K19" s="7">
        <v>4042</v>
      </c>
      <c r="L19" s="7">
        <v>4856</v>
      </c>
      <c r="M19" s="7">
        <v>4763</v>
      </c>
      <c r="N19" s="7">
        <v>4327</v>
      </c>
      <c r="O19" s="7">
        <v>3371</v>
      </c>
      <c r="P19" s="7">
        <v>2877</v>
      </c>
      <c r="Q19" s="7">
        <v>2351</v>
      </c>
      <c r="R19" s="7">
        <v>2092</v>
      </c>
      <c r="S19" s="7">
        <v>1495</v>
      </c>
      <c r="T19" s="7">
        <v>923</v>
      </c>
      <c r="U19" s="7">
        <v>561</v>
      </c>
      <c r="V19" s="1"/>
      <c r="W19" s="1"/>
      <c r="X19" s="1"/>
      <c r="Y19" s="22"/>
    </row>
    <row r="20" spans="1:25" ht="15" customHeight="1" x14ac:dyDescent="0.2">
      <c r="A20" s="73" t="s">
        <v>12</v>
      </c>
      <c r="B20" s="5">
        <v>50967</v>
      </c>
      <c r="C20" s="5">
        <v>1870</v>
      </c>
      <c r="D20" s="5">
        <v>2266</v>
      </c>
      <c r="E20" s="5">
        <v>2630</v>
      </c>
      <c r="F20" s="5">
        <v>2659</v>
      </c>
      <c r="G20" s="5">
        <v>3006</v>
      </c>
      <c r="H20" s="5">
        <v>3113</v>
      </c>
      <c r="I20" s="5">
        <v>3403</v>
      </c>
      <c r="J20" s="5">
        <v>3389</v>
      </c>
      <c r="K20" s="5">
        <v>3986</v>
      </c>
      <c r="L20" s="5">
        <v>4388</v>
      </c>
      <c r="M20" s="5">
        <v>3957</v>
      </c>
      <c r="N20" s="5">
        <v>3800</v>
      </c>
      <c r="O20" s="5">
        <v>3103</v>
      </c>
      <c r="P20" s="5">
        <v>2519</v>
      </c>
      <c r="Q20" s="5">
        <v>2227</v>
      </c>
      <c r="R20" s="5">
        <v>1979</v>
      </c>
      <c r="S20" s="5">
        <v>1436</v>
      </c>
      <c r="T20" s="5">
        <v>750</v>
      </c>
      <c r="U20" s="5">
        <v>486</v>
      </c>
      <c r="V20" s="1"/>
      <c r="W20" s="1"/>
      <c r="X20" s="1"/>
      <c r="Y20" s="22"/>
    </row>
    <row r="21" spans="1:25" ht="15" customHeight="1" x14ac:dyDescent="0.2">
      <c r="A21" s="72" t="s">
        <v>13</v>
      </c>
      <c r="B21" s="7">
        <v>7180</v>
      </c>
      <c r="C21" s="7">
        <v>236</v>
      </c>
      <c r="D21" s="7">
        <v>306</v>
      </c>
      <c r="E21" s="7">
        <v>356</v>
      </c>
      <c r="F21" s="7">
        <v>465</v>
      </c>
      <c r="G21" s="7">
        <v>445</v>
      </c>
      <c r="H21" s="7">
        <v>350</v>
      </c>
      <c r="I21" s="7">
        <v>340</v>
      </c>
      <c r="J21" s="7">
        <v>410</v>
      </c>
      <c r="K21" s="7">
        <v>502</v>
      </c>
      <c r="L21" s="7">
        <v>555</v>
      </c>
      <c r="M21" s="7">
        <v>622</v>
      </c>
      <c r="N21" s="7">
        <v>590</v>
      </c>
      <c r="O21" s="7">
        <v>497</v>
      </c>
      <c r="P21" s="7">
        <v>406</v>
      </c>
      <c r="Q21" s="7">
        <v>348</v>
      </c>
      <c r="R21" s="7">
        <v>306</v>
      </c>
      <c r="S21" s="7">
        <v>209</v>
      </c>
      <c r="T21" s="7">
        <v>127</v>
      </c>
      <c r="U21" s="7">
        <v>110</v>
      </c>
      <c r="V21" s="1"/>
      <c r="W21" s="1"/>
      <c r="X21" s="1"/>
      <c r="Y21" s="22"/>
    </row>
    <row r="22" spans="1:25" ht="15" customHeight="1" x14ac:dyDescent="0.2">
      <c r="A22" s="73" t="s">
        <v>14</v>
      </c>
      <c r="B22" s="5">
        <v>15589</v>
      </c>
      <c r="C22" s="5">
        <v>587</v>
      </c>
      <c r="D22" s="5">
        <v>694</v>
      </c>
      <c r="E22" s="5">
        <v>714</v>
      </c>
      <c r="F22" s="5">
        <v>850</v>
      </c>
      <c r="G22" s="5">
        <v>967</v>
      </c>
      <c r="H22" s="5">
        <v>882</v>
      </c>
      <c r="I22" s="5">
        <v>989</v>
      </c>
      <c r="J22" s="5">
        <v>1032</v>
      </c>
      <c r="K22" s="5">
        <v>1162</v>
      </c>
      <c r="L22" s="5">
        <v>1339</v>
      </c>
      <c r="M22" s="5">
        <v>1244</v>
      </c>
      <c r="N22" s="5">
        <v>1104</v>
      </c>
      <c r="O22" s="5">
        <v>957</v>
      </c>
      <c r="P22" s="5">
        <v>904</v>
      </c>
      <c r="Q22" s="5">
        <v>728</v>
      </c>
      <c r="R22" s="5">
        <v>627</v>
      </c>
      <c r="S22" s="5">
        <v>423</v>
      </c>
      <c r="T22" s="5">
        <v>257</v>
      </c>
      <c r="U22" s="5">
        <v>129</v>
      </c>
      <c r="V22" s="1"/>
      <c r="W22" s="1"/>
      <c r="X22" s="1"/>
      <c r="Y22" s="22"/>
    </row>
    <row r="23" spans="1:25" ht="15" customHeight="1" x14ac:dyDescent="0.2">
      <c r="A23" s="72" t="s">
        <v>15</v>
      </c>
      <c r="B23" s="7">
        <v>22732</v>
      </c>
      <c r="C23" s="7">
        <v>855</v>
      </c>
      <c r="D23" s="7">
        <v>975</v>
      </c>
      <c r="E23" s="7">
        <v>1073</v>
      </c>
      <c r="F23" s="7">
        <v>1193</v>
      </c>
      <c r="G23" s="7">
        <v>1153</v>
      </c>
      <c r="H23" s="7">
        <v>1255</v>
      </c>
      <c r="I23" s="7">
        <v>1401</v>
      </c>
      <c r="J23" s="7">
        <v>1525</v>
      </c>
      <c r="K23" s="7">
        <v>1676</v>
      </c>
      <c r="L23" s="7">
        <v>1930</v>
      </c>
      <c r="M23" s="7">
        <v>1687</v>
      </c>
      <c r="N23" s="7">
        <v>1677</v>
      </c>
      <c r="O23" s="7">
        <v>1546</v>
      </c>
      <c r="P23" s="7">
        <v>1405</v>
      </c>
      <c r="Q23" s="7">
        <v>1150</v>
      </c>
      <c r="R23" s="7">
        <v>956</v>
      </c>
      <c r="S23" s="7">
        <v>700</v>
      </c>
      <c r="T23" s="7">
        <v>384</v>
      </c>
      <c r="U23" s="7">
        <v>191</v>
      </c>
      <c r="V23" s="1"/>
      <c r="W23" s="1"/>
      <c r="X23" s="1"/>
      <c r="Y23" s="22"/>
    </row>
    <row r="24" spans="1:25" ht="15" customHeight="1" x14ac:dyDescent="0.2">
      <c r="A24" s="28" t="s">
        <v>29</v>
      </c>
      <c r="B24" s="29">
        <v>401674</v>
      </c>
      <c r="C24" s="29">
        <v>14789</v>
      </c>
      <c r="D24" s="29">
        <v>17177</v>
      </c>
      <c r="E24" s="29">
        <v>19368</v>
      </c>
      <c r="F24" s="29">
        <v>22111</v>
      </c>
      <c r="G24" s="29">
        <v>24848</v>
      </c>
      <c r="H24" s="29">
        <v>27409</v>
      </c>
      <c r="I24" s="29">
        <v>28416</v>
      </c>
      <c r="J24" s="29">
        <v>27210</v>
      </c>
      <c r="K24" s="29">
        <v>28862</v>
      </c>
      <c r="L24" s="29">
        <v>32151</v>
      </c>
      <c r="M24" s="29">
        <v>30963</v>
      </c>
      <c r="N24" s="29">
        <v>29097</v>
      </c>
      <c r="O24" s="29">
        <v>25629</v>
      </c>
      <c r="P24" s="29">
        <v>21639</v>
      </c>
      <c r="Q24" s="29">
        <v>17433</v>
      </c>
      <c r="R24" s="29">
        <v>15275</v>
      </c>
      <c r="S24" s="29">
        <v>10705</v>
      </c>
      <c r="T24" s="29">
        <v>5514</v>
      </c>
      <c r="U24" s="29">
        <v>3078</v>
      </c>
      <c r="V24" s="1"/>
      <c r="W24" s="1"/>
      <c r="X24" s="1"/>
      <c r="Y24" s="1"/>
    </row>
    <row r="25" spans="1:25" ht="15" customHeight="1" x14ac:dyDescent="0.2">
      <c r="A25" s="72" t="s">
        <v>19</v>
      </c>
      <c r="B25" s="7">
        <v>14534</v>
      </c>
      <c r="C25" s="7">
        <v>469</v>
      </c>
      <c r="D25" s="7">
        <v>505</v>
      </c>
      <c r="E25" s="7">
        <v>604</v>
      </c>
      <c r="F25" s="7">
        <v>648</v>
      </c>
      <c r="G25" s="7">
        <v>934</v>
      </c>
      <c r="H25" s="7">
        <v>1175</v>
      </c>
      <c r="I25" s="7">
        <v>1178</v>
      </c>
      <c r="J25" s="7">
        <v>1088</v>
      </c>
      <c r="K25" s="7">
        <v>1047</v>
      </c>
      <c r="L25" s="7">
        <v>1196</v>
      </c>
      <c r="M25" s="7">
        <v>1163</v>
      </c>
      <c r="N25" s="7">
        <v>1094</v>
      </c>
      <c r="O25" s="7">
        <v>952</v>
      </c>
      <c r="P25" s="7">
        <v>764</v>
      </c>
      <c r="Q25" s="7">
        <v>604</v>
      </c>
      <c r="R25" s="7">
        <v>502</v>
      </c>
      <c r="S25" s="7">
        <v>336</v>
      </c>
      <c r="T25" s="7">
        <v>173</v>
      </c>
      <c r="U25" s="7">
        <v>102</v>
      </c>
      <c r="V25" s="1"/>
      <c r="W25" s="1"/>
      <c r="X25" s="1"/>
      <c r="Y25" s="1"/>
    </row>
    <row r="26" spans="1:25" ht="15" customHeight="1" x14ac:dyDescent="0.2">
      <c r="A26" s="73" t="s">
        <v>20</v>
      </c>
      <c r="B26" s="5">
        <v>20868</v>
      </c>
      <c r="C26" s="5">
        <v>873</v>
      </c>
      <c r="D26" s="5">
        <v>955</v>
      </c>
      <c r="E26" s="5">
        <v>1033</v>
      </c>
      <c r="F26" s="5">
        <v>1179</v>
      </c>
      <c r="G26" s="5">
        <v>1164</v>
      </c>
      <c r="H26" s="5">
        <v>1285</v>
      </c>
      <c r="I26" s="5">
        <v>1426</v>
      </c>
      <c r="J26" s="5">
        <v>1413</v>
      </c>
      <c r="K26" s="5">
        <v>1452</v>
      </c>
      <c r="L26" s="5">
        <v>1605</v>
      </c>
      <c r="M26" s="5">
        <v>1596</v>
      </c>
      <c r="N26" s="5">
        <v>1582</v>
      </c>
      <c r="O26" s="5">
        <v>1345</v>
      </c>
      <c r="P26" s="5">
        <v>1137</v>
      </c>
      <c r="Q26" s="5">
        <v>945</v>
      </c>
      <c r="R26" s="5">
        <v>779</v>
      </c>
      <c r="S26" s="5">
        <v>616</v>
      </c>
      <c r="T26" s="5">
        <v>297</v>
      </c>
      <c r="U26" s="5">
        <v>186</v>
      </c>
      <c r="V26" s="1"/>
      <c r="W26" s="1"/>
      <c r="X26" s="1"/>
      <c r="Y26" s="1"/>
    </row>
    <row r="27" spans="1:25" ht="15" customHeight="1" x14ac:dyDescent="0.2">
      <c r="A27" s="72" t="s">
        <v>21</v>
      </c>
      <c r="B27" s="7">
        <v>23767</v>
      </c>
      <c r="C27" s="7">
        <v>909</v>
      </c>
      <c r="D27" s="7">
        <v>1013</v>
      </c>
      <c r="E27" s="7">
        <v>1078</v>
      </c>
      <c r="F27" s="7">
        <v>1246</v>
      </c>
      <c r="G27" s="7">
        <v>1439</v>
      </c>
      <c r="H27" s="7">
        <v>1578</v>
      </c>
      <c r="I27" s="7">
        <v>1705</v>
      </c>
      <c r="J27" s="7">
        <v>1701</v>
      </c>
      <c r="K27" s="7">
        <v>1751</v>
      </c>
      <c r="L27" s="7">
        <v>1833</v>
      </c>
      <c r="M27" s="7">
        <v>1739</v>
      </c>
      <c r="N27" s="7">
        <v>1716</v>
      </c>
      <c r="O27" s="7">
        <v>1565</v>
      </c>
      <c r="P27" s="7">
        <v>1331</v>
      </c>
      <c r="Q27" s="7">
        <v>1027</v>
      </c>
      <c r="R27" s="7">
        <v>879</v>
      </c>
      <c r="S27" s="7">
        <v>673</v>
      </c>
      <c r="T27" s="7">
        <v>359</v>
      </c>
      <c r="U27" s="7">
        <v>225</v>
      </c>
      <c r="V27" s="1"/>
      <c r="W27" s="1"/>
      <c r="X27" s="1"/>
      <c r="Y27" s="1"/>
    </row>
    <row r="28" spans="1:25" ht="15" customHeight="1" x14ac:dyDescent="0.2">
      <c r="A28" s="73" t="s">
        <v>22</v>
      </c>
      <c r="B28" s="5">
        <v>19717</v>
      </c>
      <c r="C28" s="5">
        <v>809</v>
      </c>
      <c r="D28" s="5">
        <v>1032</v>
      </c>
      <c r="E28" s="5">
        <v>1239</v>
      </c>
      <c r="F28" s="5">
        <v>1113</v>
      </c>
      <c r="G28" s="5">
        <v>1023</v>
      </c>
      <c r="H28" s="5">
        <v>1001</v>
      </c>
      <c r="I28" s="5">
        <v>1111</v>
      </c>
      <c r="J28" s="5">
        <v>1344</v>
      </c>
      <c r="K28" s="5">
        <v>1543</v>
      </c>
      <c r="L28" s="5">
        <v>1679</v>
      </c>
      <c r="M28" s="5">
        <v>1548</v>
      </c>
      <c r="N28" s="5">
        <v>1297</v>
      </c>
      <c r="O28" s="5">
        <v>1108</v>
      </c>
      <c r="P28" s="5">
        <v>1018</v>
      </c>
      <c r="Q28" s="5">
        <v>969</v>
      </c>
      <c r="R28" s="5">
        <v>900</v>
      </c>
      <c r="S28" s="5">
        <v>594</v>
      </c>
      <c r="T28" s="5">
        <v>251</v>
      </c>
      <c r="U28" s="5">
        <v>138</v>
      </c>
      <c r="V28" s="1"/>
      <c r="W28" s="1"/>
      <c r="X28" s="1"/>
      <c r="Y28" s="1"/>
    </row>
    <row r="29" spans="1:25" ht="15" customHeight="1" x14ac:dyDescent="0.2">
      <c r="A29" s="72" t="s">
        <v>23</v>
      </c>
      <c r="B29" s="7">
        <v>22823</v>
      </c>
      <c r="C29" s="7">
        <v>868</v>
      </c>
      <c r="D29" s="7">
        <v>943</v>
      </c>
      <c r="E29" s="7">
        <v>1024</v>
      </c>
      <c r="F29" s="7">
        <v>1129</v>
      </c>
      <c r="G29" s="7">
        <v>1328</v>
      </c>
      <c r="H29" s="7">
        <v>1580</v>
      </c>
      <c r="I29" s="7">
        <v>1764</v>
      </c>
      <c r="J29" s="7">
        <v>1525</v>
      </c>
      <c r="K29" s="7">
        <v>1627</v>
      </c>
      <c r="L29" s="7">
        <v>1792</v>
      </c>
      <c r="M29" s="7">
        <v>1673</v>
      </c>
      <c r="N29" s="7">
        <v>1685</v>
      </c>
      <c r="O29" s="7">
        <v>1420</v>
      </c>
      <c r="P29" s="7">
        <v>1262</v>
      </c>
      <c r="Q29" s="7">
        <v>982</v>
      </c>
      <c r="R29" s="7">
        <v>900</v>
      </c>
      <c r="S29" s="7">
        <v>716</v>
      </c>
      <c r="T29" s="7">
        <v>373</v>
      </c>
      <c r="U29" s="7">
        <v>232</v>
      </c>
      <c r="V29" s="1"/>
      <c r="W29" s="1"/>
      <c r="X29" s="1"/>
      <c r="Y29" s="1"/>
    </row>
    <row r="30" spans="1:25" ht="15" customHeight="1" x14ac:dyDescent="0.2">
      <c r="A30" s="73" t="s">
        <v>24</v>
      </c>
      <c r="B30" s="5">
        <v>14352</v>
      </c>
      <c r="C30" s="5">
        <v>715</v>
      </c>
      <c r="D30" s="5">
        <v>706</v>
      </c>
      <c r="E30" s="5">
        <v>774</v>
      </c>
      <c r="F30" s="5">
        <v>807</v>
      </c>
      <c r="G30" s="5">
        <v>925</v>
      </c>
      <c r="H30" s="5">
        <v>974</v>
      </c>
      <c r="I30" s="5">
        <v>932</v>
      </c>
      <c r="J30" s="5">
        <v>906</v>
      </c>
      <c r="K30" s="5">
        <v>902</v>
      </c>
      <c r="L30" s="5">
        <v>996</v>
      </c>
      <c r="M30" s="5">
        <v>917</v>
      </c>
      <c r="N30" s="5">
        <v>904</v>
      </c>
      <c r="O30" s="5">
        <v>862</v>
      </c>
      <c r="P30" s="5">
        <v>779</v>
      </c>
      <c r="Q30" s="5">
        <v>628</v>
      </c>
      <c r="R30" s="5">
        <v>669</v>
      </c>
      <c r="S30" s="5">
        <v>536</v>
      </c>
      <c r="T30" s="5">
        <v>246</v>
      </c>
      <c r="U30" s="5">
        <v>174</v>
      </c>
      <c r="V30" s="1"/>
      <c r="W30" s="1"/>
      <c r="X30" s="1"/>
      <c r="Y30" s="1"/>
    </row>
    <row r="31" spans="1:25" ht="15" customHeight="1" x14ac:dyDescent="0.2">
      <c r="A31" s="72" t="s">
        <v>25</v>
      </c>
      <c r="B31" s="7">
        <v>24882</v>
      </c>
      <c r="C31" s="7">
        <v>945</v>
      </c>
      <c r="D31" s="7">
        <v>960</v>
      </c>
      <c r="E31" s="7">
        <v>1145</v>
      </c>
      <c r="F31" s="7">
        <v>1321</v>
      </c>
      <c r="G31" s="7">
        <v>1634</v>
      </c>
      <c r="H31" s="7">
        <v>1919</v>
      </c>
      <c r="I31" s="7">
        <v>1951</v>
      </c>
      <c r="J31" s="7">
        <v>1729</v>
      </c>
      <c r="K31" s="7">
        <v>1766</v>
      </c>
      <c r="L31" s="7">
        <v>1919</v>
      </c>
      <c r="M31" s="7">
        <v>1953</v>
      </c>
      <c r="N31" s="7">
        <v>1775</v>
      </c>
      <c r="O31" s="7">
        <v>1628</v>
      </c>
      <c r="P31" s="7">
        <v>1214</v>
      </c>
      <c r="Q31" s="7">
        <v>873</v>
      </c>
      <c r="R31" s="7">
        <v>846</v>
      </c>
      <c r="S31" s="7">
        <v>693</v>
      </c>
      <c r="T31" s="7">
        <v>380</v>
      </c>
      <c r="U31" s="7">
        <v>231</v>
      </c>
      <c r="V31" s="1"/>
      <c r="W31" s="1"/>
      <c r="X31" s="1"/>
      <c r="Y31" s="1"/>
    </row>
    <row r="32" spans="1:25" ht="15" customHeight="1" x14ac:dyDescent="0.2">
      <c r="A32" s="73" t="s">
        <v>26</v>
      </c>
      <c r="B32" s="5">
        <v>28372</v>
      </c>
      <c r="C32" s="5">
        <v>995</v>
      </c>
      <c r="D32" s="5">
        <v>1141</v>
      </c>
      <c r="E32" s="5">
        <v>1252</v>
      </c>
      <c r="F32" s="5">
        <v>1524</v>
      </c>
      <c r="G32" s="5">
        <v>1729</v>
      </c>
      <c r="H32" s="5">
        <v>1829</v>
      </c>
      <c r="I32" s="5">
        <v>1870</v>
      </c>
      <c r="J32" s="5">
        <v>1823</v>
      </c>
      <c r="K32" s="5">
        <v>1951</v>
      </c>
      <c r="L32" s="5">
        <v>2136</v>
      </c>
      <c r="M32" s="5">
        <v>2159</v>
      </c>
      <c r="N32" s="5">
        <v>2190</v>
      </c>
      <c r="O32" s="5">
        <v>2078</v>
      </c>
      <c r="P32" s="5">
        <v>1692</v>
      </c>
      <c r="Q32" s="5">
        <v>1483</v>
      </c>
      <c r="R32" s="5">
        <v>1224</v>
      </c>
      <c r="S32" s="5">
        <v>743</v>
      </c>
      <c r="T32" s="5">
        <v>365</v>
      </c>
      <c r="U32" s="5">
        <v>188</v>
      </c>
      <c r="V32" s="1"/>
      <c r="W32" s="1"/>
      <c r="X32" s="1"/>
      <c r="Y32" s="1"/>
    </row>
    <row r="33" spans="1:25" ht="15" customHeight="1" x14ac:dyDescent="0.2">
      <c r="A33" s="72" t="s">
        <v>27</v>
      </c>
      <c r="B33" s="7">
        <v>26132</v>
      </c>
      <c r="C33" s="7">
        <v>783</v>
      </c>
      <c r="D33" s="7">
        <v>1000</v>
      </c>
      <c r="E33" s="7">
        <v>1178</v>
      </c>
      <c r="F33" s="7">
        <v>1389</v>
      </c>
      <c r="G33" s="7">
        <v>1564</v>
      </c>
      <c r="H33" s="7">
        <v>1798</v>
      </c>
      <c r="I33" s="7">
        <v>1935</v>
      </c>
      <c r="J33" s="7">
        <v>1751</v>
      </c>
      <c r="K33" s="7">
        <v>1918</v>
      </c>
      <c r="L33" s="7">
        <v>2166</v>
      </c>
      <c r="M33" s="7">
        <v>2033</v>
      </c>
      <c r="N33" s="7">
        <v>1887</v>
      </c>
      <c r="O33" s="7">
        <v>1767</v>
      </c>
      <c r="P33" s="7">
        <v>1546</v>
      </c>
      <c r="Q33" s="7">
        <v>1213</v>
      </c>
      <c r="R33" s="7">
        <v>999</v>
      </c>
      <c r="S33" s="7">
        <v>626</v>
      </c>
      <c r="T33" s="7">
        <v>392</v>
      </c>
      <c r="U33" s="7">
        <v>187</v>
      </c>
      <c r="V33" s="1"/>
      <c r="W33" s="1"/>
      <c r="X33" s="1"/>
      <c r="Y33" s="1"/>
    </row>
    <row r="34" spans="1:25" ht="15" customHeight="1" x14ac:dyDescent="0.2">
      <c r="A34" s="73" t="s">
        <v>16</v>
      </c>
      <c r="B34" s="5">
        <v>39987</v>
      </c>
      <c r="C34" s="5">
        <v>1602</v>
      </c>
      <c r="D34" s="5">
        <v>1789</v>
      </c>
      <c r="E34" s="5">
        <v>1950</v>
      </c>
      <c r="F34" s="5">
        <v>2342</v>
      </c>
      <c r="G34" s="5">
        <v>2216</v>
      </c>
      <c r="H34" s="5">
        <v>2474</v>
      </c>
      <c r="I34" s="5">
        <v>2883</v>
      </c>
      <c r="J34" s="5">
        <v>2901</v>
      </c>
      <c r="K34" s="5">
        <v>3109</v>
      </c>
      <c r="L34" s="5">
        <v>3230</v>
      </c>
      <c r="M34" s="5">
        <v>3226</v>
      </c>
      <c r="N34" s="5">
        <v>2911</v>
      </c>
      <c r="O34" s="5">
        <v>2509</v>
      </c>
      <c r="P34" s="5">
        <v>1962</v>
      </c>
      <c r="Q34" s="5">
        <v>1543</v>
      </c>
      <c r="R34" s="5">
        <v>1411</v>
      </c>
      <c r="S34" s="5">
        <v>1072</v>
      </c>
      <c r="T34" s="5">
        <v>547</v>
      </c>
      <c r="U34" s="5">
        <v>310</v>
      </c>
      <c r="V34" s="1"/>
      <c r="W34" s="1"/>
      <c r="X34" s="1"/>
      <c r="Y34" s="1"/>
    </row>
    <row r="35" spans="1:25" ht="15" customHeight="1" x14ac:dyDescent="0.2">
      <c r="A35" s="72" t="s">
        <v>7</v>
      </c>
      <c r="B35" s="7">
        <v>27727</v>
      </c>
      <c r="C35" s="7">
        <v>930</v>
      </c>
      <c r="D35" s="7">
        <v>1062</v>
      </c>
      <c r="E35" s="7">
        <v>1251</v>
      </c>
      <c r="F35" s="7">
        <v>1562</v>
      </c>
      <c r="G35" s="7">
        <v>1754</v>
      </c>
      <c r="H35" s="7">
        <v>1990</v>
      </c>
      <c r="I35" s="7">
        <v>1968</v>
      </c>
      <c r="J35" s="7">
        <v>1856</v>
      </c>
      <c r="K35" s="7">
        <v>2075</v>
      </c>
      <c r="L35" s="7">
        <v>2271</v>
      </c>
      <c r="M35" s="7">
        <v>2169</v>
      </c>
      <c r="N35" s="7">
        <v>2103</v>
      </c>
      <c r="O35" s="7">
        <v>1832</v>
      </c>
      <c r="P35" s="7">
        <v>1564</v>
      </c>
      <c r="Q35" s="7">
        <v>1216</v>
      </c>
      <c r="R35" s="7">
        <v>947</v>
      </c>
      <c r="S35" s="7">
        <v>630</v>
      </c>
      <c r="T35" s="7">
        <v>359</v>
      </c>
      <c r="U35" s="7">
        <v>188</v>
      </c>
      <c r="V35" s="1"/>
      <c r="W35" s="1"/>
      <c r="X35" s="1"/>
      <c r="Y35" s="1"/>
    </row>
    <row r="36" spans="1:25" ht="15" customHeight="1" x14ac:dyDescent="0.2">
      <c r="A36" s="73" t="s">
        <v>8</v>
      </c>
      <c r="B36" s="5">
        <v>32536</v>
      </c>
      <c r="C36" s="5">
        <v>1109</v>
      </c>
      <c r="D36" s="5">
        <v>1397</v>
      </c>
      <c r="E36" s="5">
        <v>1702</v>
      </c>
      <c r="F36" s="5">
        <v>2059</v>
      </c>
      <c r="G36" s="5">
        <v>2240</v>
      </c>
      <c r="H36" s="5">
        <v>2172</v>
      </c>
      <c r="I36" s="5">
        <v>2163</v>
      </c>
      <c r="J36" s="5">
        <v>2119</v>
      </c>
      <c r="K36" s="5">
        <v>2204</v>
      </c>
      <c r="L36" s="5">
        <v>2603</v>
      </c>
      <c r="M36" s="5">
        <v>2782</v>
      </c>
      <c r="N36" s="5">
        <v>2523</v>
      </c>
      <c r="O36" s="5">
        <v>2024</v>
      </c>
      <c r="P36" s="5">
        <v>1660</v>
      </c>
      <c r="Q36" s="5">
        <v>1314</v>
      </c>
      <c r="R36" s="5">
        <v>1088</v>
      </c>
      <c r="S36" s="5">
        <v>737</v>
      </c>
      <c r="T36" s="5">
        <v>428</v>
      </c>
      <c r="U36" s="5">
        <v>212</v>
      </c>
      <c r="V36" s="1"/>
      <c r="W36" s="1"/>
      <c r="X36" s="1"/>
      <c r="Y36" s="1"/>
    </row>
    <row r="37" spans="1:25" ht="15" customHeight="1" x14ac:dyDescent="0.2">
      <c r="A37" s="72" t="s">
        <v>9</v>
      </c>
      <c r="B37" s="7">
        <v>17296</v>
      </c>
      <c r="C37" s="7">
        <v>499</v>
      </c>
      <c r="D37" s="7">
        <v>586</v>
      </c>
      <c r="E37" s="7">
        <v>656</v>
      </c>
      <c r="F37" s="7">
        <v>818</v>
      </c>
      <c r="G37" s="7">
        <v>1229</v>
      </c>
      <c r="H37" s="7">
        <v>1480</v>
      </c>
      <c r="I37" s="7">
        <v>1375</v>
      </c>
      <c r="J37" s="7">
        <v>1070</v>
      </c>
      <c r="K37" s="7">
        <v>1074</v>
      </c>
      <c r="L37" s="7">
        <v>1243</v>
      </c>
      <c r="M37" s="7">
        <v>1071</v>
      </c>
      <c r="N37" s="7">
        <v>1031</v>
      </c>
      <c r="O37" s="7">
        <v>1166</v>
      </c>
      <c r="P37" s="7">
        <v>1100</v>
      </c>
      <c r="Q37" s="7">
        <v>955</v>
      </c>
      <c r="R37" s="7">
        <v>949</v>
      </c>
      <c r="S37" s="7">
        <v>582</v>
      </c>
      <c r="T37" s="7">
        <v>255</v>
      </c>
      <c r="U37" s="7">
        <v>157</v>
      </c>
      <c r="V37" s="1"/>
      <c r="W37" s="1"/>
      <c r="X37" s="1"/>
      <c r="Y37" s="1"/>
    </row>
    <row r="38" spans="1:25" ht="15" customHeight="1" x14ac:dyDescent="0.2">
      <c r="A38" s="73" t="s">
        <v>10</v>
      </c>
      <c r="B38" s="5">
        <v>13298</v>
      </c>
      <c r="C38" s="5">
        <v>441</v>
      </c>
      <c r="D38" s="5">
        <v>567</v>
      </c>
      <c r="E38" s="5">
        <v>577</v>
      </c>
      <c r="F38" s="5">
        <v>572</v>
      </c>
      <c r="G38" s="5">
        <v>769</v>
      </c>
      <c r="H38" s="5">
        <v>1104</v>
      </c>
      <c r="I38" s="5">
        <v>1056</v>
      </c>
      <c r="J38" s="5">
        <v>914</v>
      </c>
      <c r="K38" s="5">
        <v>907</v>
      </c>
      <c r="L38" s="5">
        <v>974</v>
      </c>
      <c r="M38" s="5">
        <v>885</v>
      </c>
      <c r="N38" s="5">
        <v>826</v>
      </c>
      <c r="O38" s="5">
        <v>872</v>
      </c>
      <c r="P38" s="5">
        <v>854</v>
      </c>
      <c r="Q38" s="5">
        <v>703</v>
      </c>
      <c r="R38" s="5">
        <v>602</v>
      </c>
      <c r="S38" s="5">
        <v>381</v>
      </c>
      <c r="T38" s="5">
        <v>183</v>
      </c>
      <c r="U38" s="5">
        <v>111</v>
      </c>
      <c r="V38" s="1"/>
      <c r="W38" s="1"/>
      <c r="X38" s="1"/>
      <c r="Y38" s="1"/>
    </row>
    <row r="39" spans="1:25" ht="15" customHeight="1" x14ac:dyDescent="0.2">
      <c r="A39" s="72" t="s">
        <v>11</v>
      </c>
      <c r="B39" s="7">
        <v>28505</v>
      </c>
      <c r="C39" s="7">
        <v>1040</v>
      </c>
      <c r="D39" s="7">
        <v>1346</v>
      </c>
      <c r="E39" s="7">
        <v>1524</v>
      </c>
      <c r="F39" s="7">
        <v>1729</v>
      </c>
      <c r="G39" s="7">
        <v>2013</v>
      </c>
      <c r="H39" s="7">
        <v>2148</v>
      </c>
      <c r="I39" s="7">
        <v>2031</v>
      </c>
      <c r="J39" s="7">
        <v>1883</v>
      </c>
      <c r="K39" s="7">
        <v>1988</v>
      </c>
      <c r="L39" s="7">
        <v>2428</v>
      </c>
      <c r="M39" s="7">
        <v>2341</v>
      </c>
      <c r="N39" s="7">
        <v>2138</v>
      </c>
      <c r="O39" s="7">
        <v>1570</v>
      </c>
      <c r="P39" s="7">
        <v>1357</v>
      </c>
      <c r="Q39" s="7">
        <v>996</v>
      </c>
      <c r="R39" s="7">
        <v>869</v>
      </c>
      <c r="S39" s="7">
        <v>612</v>
      </c>
      <c r="T39" s="7">
        <v>333</v>
      </c>
      <c r="U39" s="7">
        <v>159</v>
      </c>
      <c r="V39" s="1"/>
      <c r="W39" s="1"/>
      <c r="X39" s="1"/>
      <c r="Y39" s="1"/>
    </row>
    <row r="40" spans="1:25" ht="15" customHeight="1" x14ac:dyDescent="0.2">
      <c r="A40" s="73" t="s">
        <v>12</v>
      </c>
      <c r="B40" s="5">
        <v>24615</v>
      </c>
      <c r="C40" s="5">
        <v>946</v>
      </c>
      <c r="D40" s="5">
        <v>1153</v>
      </c>
      <c r="E40" s="5">
        <v>1327</v>
      </c>
      <c r="F40" s="5">
        <v>1380</v>
      </c>
      <c r="G40" s="5">
        <v>1574</v>
      </c>
      <c r="H40" s="5">
        <v>1594</v>
      </c>
      <c r="I40" s="5">
        <v>1681</v>
      </c>
      <c r="J40" s="5">
        <v>1691</v>
      </c>
      <c r="K40" s="5">
        <v>1890</v>
      </c>
      <c r="L40" s="5">
        <v>2185</v>
      </c>
      <c r="M40" s="5">
        <v>1928</v>
      </c>
      <c r="N40" s="5">
        <v>1789</v>
      </c>
      <c r="O40" s="5">
        <v>1469</v>
      </c>
      <c r="P40" s="5">
        <v>1137</v>
      </c>
      <c r="Q40" s="5">
        <v>984</v>
      </c>
      <c r="R40" s="5">
        <v>864</v>
      </c>
      <c r="S40" s="5">
        <v>598</v>
      </c>
      <c r="T40" s="5">
        <v>284</v>
      </c>
      <c r="U40" s="5">
        <v>141</v>
      </c>
      <c r="V40" s="1"/>
      <c r="W40" s="1"/>
      <c r="X40" s="1"/>
      <c r="Y40" s="1"/>
    </row>
    <row r="41" spans="1:25" ht="15" customHeight="1" x14ac:dyDescent="0.2">
      <c r="A41" s="72" t="s">
        <v>13</v>
      </c>
      <c r="B41" s="7">
        <v>3527</v>
      </c>
      <c r="C41" s="7">
        <v>126</v>
      </c>
      <c r="D41" s="7">
        <v>148</v>
      </c>
      <c r="E41" s="7">
        <v>165</v>
      </c>
      <c r="F41" s="7">
        <v>239</v>
      </c>
      <c r="G41" s="7">
        <v>251</v>
      </c>
      <c r="H41" s="7">
        <v>205</v>
      </c>
      <c r="I41" s="7">
        <v>167</v>
      </c>
      <c r="J41" s="7">
        <v>216</v>
      </c>
      <c r="K41" s="7">
        <v>252</v>
      </c>
      <c r="L41" s="7">
        <v>269</v>
      </c>
      <c r="M41" s="7">
        <v>308</v>
      </c>
      <c r="N41" s="7">
        <v>291</v>
      </c>
      <c r="O41" s="7">
        <v>253</v>
      </c>
      <c r="P41" s="7">
        <v>188</v>
      </c>
      <c r="Q41" s="7">
        <v>155</v>
      </c>
      <c r="R41" s="7">
        <v>137</v>
      </c>
      <c r="S41" s="7">
        <v>79</v>
      </c>
      <c r="T41" s="7">
        <v>49</v>
      </c>
      <c r="U41" s="7">
        <v>29</v>
      </c>
      <c r="V41" s="1"/>
      <c r="W41" s="1"/>
      <c r="X41" s="1"/>
      <c r="Y41" s="1"/>
    </row>
    <row r="42" spans="1:25" ht="15" customHeight="1" x14ac:dyDescent="0.2">
      <c r="A42" s="73" t="s">
        <v>14</v>
      </c>
      <c r="B42" s="5">
        <v>7542</v>
      </c>
      <c r="C42" s="5">
        <v>305</v>
      </c>
      <c r="D42" s="5">
        <v>376</v>
      </c>
      <c r="E42" s="5">
        <v>357</v>
      </c>
      <c r="F42" s="5">
        <v>434</v>
      </c>
      <c r="G42" s="5">
        <v>493</v>
      </c>
      <c r="H42" s="5">
        <v>450</v>
      </c>
      <c r="I42" s="5">
        <v>509</v>
      </c>
      <c r="J42" s="5">
        <v>509</v>
      </c>
      <c r="K42" s="5">
        <v>558</v>
      </c>
      <c r="L42" s="5">
        <v>658</v>
      </c>
      <c r="M42" s="5">
        <v>608</v>
      </c>
      <c r="N42" s="5">
        <v>534</v>
      </c>
      <c r="O42" s="5">
        <v>453</v>
      </c>
      <c r="P42" s="5">
        <v>403</v>
      </c>
      <c r="Q42" s="5">
        <v>329</v>
      </c>
      <c r="R42" s="5">
        <v>258</v>
      </c>
      <c r="S42" s="5">
        <v>182</v>
      </c>
      <c r="T42" s="5">
        <v>90</v>
      </c>
      <c r="U42" s="5">
        <v>36</v>
      </c>
      <c r="V42" s="1"/>
      <c r="W42" s="1"/>
      <c r="X42" s="1"/>
      <c r="Y42" s="1"/>
    </row>
    <row r="43" spans="1:25" ht="15" customHeight="1" x14ac:dyDescent="0.2">
      <c r="A43" s="72" t="s">
        <v>15</v>
      </c>
      <c r="B43" s="7">
        <v>11194</v>
      </c>
      <c r="C43" s="7">
        <v>425</v>
      </c>
      <c r="D43" s="7">
        <v>498</v>
      </c>
      <c r="E43" s="7">
        <v>532</v>
      </c>
      <c r="F43" s="7">
        <v>620</v>
      </c>
      <c r="G43" s="7">
        <v>569</v>
      </c>
      <c r="H43" s="7">
        <v>653</v>
      </c>
      <c r="I43" s="7">
        <v>711</v>
      </c>
      <c r="J43" s="7">
        <v>771</v>
      </c>
      <c r="K43" s="7">
        <v>848</v>
      </c>
      <c r="L43" s="7">
        <v>968</v>
      </c>
      <c r="M43" s="7">
        <v>864</v>
      </c>
      <c r="N43" s="7">
        <v>821</v>
      </c>
      <c r="O43" s="7">
        <v>756</v>
      </c>
      <c r="P43" s="7">
        <v>671</v>
      </c>
      <c r="Q43" s="7">
        <v>514</v>
      </c>
      <c r="R43" s="7">
        <v>452</v>
      </c>
      <c r="S43" s="7">
        <v>299</v>
      </c>
      <c r="T43" s="7">
        <v>150</v>
      </c>
      <c r="U43" s="7">
        <v>72</v>
      </c>
      <c r="V43" s="1"/>
      <c r="W43" s="1"/>
      <c r="X43" s="1"/>
      <c r="Y43" s="1"/>
    </row>
    <row r="44" spans="1:25" ht="15" customHeight="1" x14ac:dyDescent="0.2">
      <c r="A44" s="28" t="s">
        <v>31</v>
      </c>
      <c r="B44" s="29">
        <v>442750</v>
      </c>
      <c r="C44" s="29">
        <v>13876</v>
      </c>
      <c r="D44" s="29">
        <v>16380</v>
      </c>
      <c r="E44" s="29">
        <v>18565</v>
      </c>
      <c r="F44" s="29">
        <v>20932</v>
      </c>
      <c r="G44" s="29">
        <v>24326</v>
      </c>
      <c r="H44" s="29">
        <v>27620</v>
      </c>
      <c r="I44" s="29">
        <v>28489</v>
      </c>
      <c r="J44" s="29">
        <v>27591</v>
      </c>
      <c r="K44" s="29">
        <v>29958</v>
      </c>
      <c r="L44" s="29">
        <v>33047</v>
      </c>
      <c r="M44" s="29">
        <v>32727</v>
      </c>
      <c r="N44" s="29">
        <v>32117</v>
      </c>
      <c r="O44" s="29">
        <v>30142</v>
      </c>
      <c r="P44" s="29">
        <v>26669</v>
      </c>
      <c r="Q44" s="29">
        <v>23687</v>
      </c>
      <c r="R44" s="29">
        <v>21615</v>
      </c>
      <c r="S44" s="29">
        <v>16566</v>
      </c>
      <c r="T44" s="29">
        <v>10420</v>
      </c>
      <c r="U44" s="29">
        <v>8023</v>
      </c>
      <c r="V44" s="22"/>
      <c r="W44" s="1"/>
      <c r="X44" s="1"/>
      <c r="Y44" s="1"/>
    </row>
    <row r="45" spans="1:25" ht="15" customHeight="1" x14ac:dyDescent="0.2">
      <c r="A45" s="72" t="s">
        <v>19</v>
      </c>
      <c r="B45" s="7">
        <v>15976</v>
      </c>
      <c r="C45" s="7">
        <v>482</v>
      </c>
      <c r="D45" s="7">
        <v>528</v>
      </c>
      <c r="E45" s="7">
        <v>582</v>
      </c>
      <c r="F45" s="7">
        <v>686</v>
      </c>
      <c r="G45" s="7">
        <v>1028</v>
      </c>
      <c r="H45" s="7">
        <v>1304</v>
      </c>
      <c r="I45" s="7">
        <v>1220</v>
      </c>
      <c r="J45" s="7">
        <v>1109</v>
      </c>
      <c r="K45" s="7">
        <v>1093</v>
      </c>
      <c r="L45" s="7">
        <v>1131</v>
      </c>
      <c r="M45" s="7">
        <v>1225</v>
      </c>
      <c r="N45" s="7">
        <v>1046</v>
      </c>
      <c r="O45" s="7">
        <v>976</v>
      </c>
      <c r="P45" s="7">
        <v>836</v>
      </c>
      <c r="Q45" s="7">
        <v>757</v>
      </c>
      <c r="R45" s="7">
        <v>680</v>
      </c>
      <c r="S45" s="7">
        <v>596</v>
      </c>
      <c r="T45" s="7">
        <v>335</v>
      </c>
      <c r="U45" s="7">
        <v>362</v>
      </c>
      <c r="V45" s="22"/>
      <c r="W45" s="1"/>
      <c r="X45" s="1"/>
      <c r="Y45" s="1"/>
    </row>
    <row r="46" spans="1:25" ht="15" customHeight="1" x14ac:dyDescent="0.2">
      <c r="A46" s="73" t="s">
        <v>20</v>
      </c>
      <c r="B46" s="5">
        <v>24368</v>
      </c>
      <c r="C46" s="5">
        <v>816</v>
      </c>
      <c r="D46" s="5">
        <v>900</v>
      </c>
      <c r="E46" s="5">
        <v>1009</v>
      </c>
      <c r="F46" s="5">
        <v>1142</v>
      </c>
      <c r="G46" s="5">
        <v>1261</v>
      </c>
      <c r="H46" s="5">
        <v>1443</v>
      </c>
      <c r="I46" s="5">
        <v>1530</v>
      </c>
      <c r="J46" s="5">
        <v>1457</v>
      </c>
      <c r="K46" s="5">
        <v>1586</v>
      </c>
      <c r="L46" s="5">
        <v>1678</v>
      </c>
      <c r="M46" s="5">
        <v>1849</v>
      </c>
      <c r="N46" s="5">
        <v>1744</v>
      </c>
      <c r="O46" s="5">
        <v>1648</v>
      </c>
      <c r="P46" s="5">
        <v>1445</v>
      </c>
      <c r="Q46" s="5">
        <v>1304</v>
      </c>
      <c r="R46" s="5">
        <v>1183</v>
      </c>
      <c r="S46" s="5">
        <v>1034</v>
      </c>
      <c r="T46" s="5">
        <v>669</v>
      </c>
      <c r="U46" s="5">
        <v>670</v>
      </c>
      <c r="V46" s="22"/>
      <c r="W46" s="1"/>
      <c r="X46" s="1"/>
      <c r="Y46" s="1"/>
    </row>
    <row r="47" spans="1:25" ht="15" customHeight="1" x14ac:dyDescent="0.2">
      <c r="A47" s="72" t="s">
        <v>21</v>
      </c>
      <c r="B47" s="7">
        <v>27608</v>
      </c>
      <c r="C47" s="7">
        <v>855</v>
      </c>
      <c r="D47" s="7">
        <v>984</v>
      </c>
      <c r="E47" s="7">
        <v>1063</v>
      </c>
      <c r="F47" s="7">
        <v>1206</v>
      </c>
      <c r="G47" s="7">
        <v>1581</v>
      </c>
      <c r="H47" s="7">
        <v>1727</v>
      </c>
      <c r="I47" s="7">
        <v>1746</v>
      </c>
      <c r="J47" s="7">
        <v>1714</v>
      </c>
      <c r="K47" s="7">
        <v>1792</v>
      </c>
      <c r="L47" s="7">
        <v>1897</v>
      </c>
      <c r="M47" s="7">
        <v>2012</v>
      </c>
      <c r="N47" s="7">
        <v>1894</v>
      </c>
      <c r="O47" s="7">
        <v>1907</v>
      </c>
      <c r="P47" s="7">
        <v>1710</v>
      </c>
      <c r="Q47" s="7">
        <v>1448</v>
      </c>
      <c r="R47" s="7">
        <v>1422</v>
      </c>
      <c r="S47" s="7">
        <v>1172</v>
      </c>
      <c r="T47" s="7">
        <v>805</v>
      </c>
      <c r="U47" s="7">
        <v>673</v>
      </c>
      <c r="V47" s="22"/>
      <c r="W47" s="1"/>
      <c r="X47" s="1"/>
      <c r="Y47" s="1"/>
    </row>
    <row r="48" spans="1:25" ht="15" customHeight="1" x14ac:dyDescent="0.2">
      <c r="A48" s="73" t="s">
        <v>22</v>
      </c>
      <c r="B48" s="5">
        <v>21996</v>
      </c>
      <c r="C48" s="5">
        <v>735</v>
      </c>
      <c r="D48" s="5">
        <v>995</v>
      </c>
      <c r="E48" s="5">
        <v>1147</v>
      </c>
      <c r="F48" s="5">
        <v>1181</v>
      </c>
      <c r="G48" s="5">
        <v>996</v>
      </c>
      <c r="H48" s="5">
        <v>1039</v>
      </c>
      <c r="I48" s="5">
        <v>1208</v>
      </c>
      <c r="J48" s="5">
        <v>1426</v>
      </c>
      <c r="K48" s="5">
        <v>1631</v>
      </c>
      <c r="L48" s="5">
        <v>1774</v>
      </c>
      <c r="M48" s="5">
        <v>1676</v>
      </c>
      <c r="N48" s="5">
        <v>1447</v>
      </c>
      <c r="O48" s="5">
        <v>1389</v>
      </c>
      <c r="P48" s="5">
        <v>1356</v>
      </c>
      <c r="Q48" s="5">
        <v>1291</v>
      </c>
      <c r="R48" s="5">
        <v>1190</v>
      </c>
      <c r="S48" s="5">
        <v>778</v>
      </c>
      <c r="T48" s="5">
        <v>421</v>
      </c>
      <c r="U48" s="5">
        <v>316</v>
      </c>
      <c r="V48" s="22"/>
      <c r="W48" s="1"/>
      <c r="X48" s="1"/>
      <c r="Y48" s="1"/>
    </row>
    <row r="49" spans="1:25" ht="15" customHeight="1" x14ac:dyDescent="0.2">
      <c r="A49" s="72" t="s">
        <v>23</v>
      </c>
      <c r="B49" s="7">
        <v>25968</v>
      </c>
      <c r="C49" s="7">
        <v>779</v>
      </c>
      <c r="D49" s="7">
        <v>913</v>
      </c>
      <c r="E49" s="7">
        <v>948</v>
      </c>
      <c r="F49" s="7">
        <v>1084</v>
      </c>
      <c r="G49" s="7">
        <v>1289</v>
      </c>
      <c r="H49" s="7">
        <v>1665</v>
      </c>
      <c r="I49" s="7">
        <v>1750</v>
      </c>
      <c r="J49" s="7">
        <v>1626</v>
      </c>
      <c r="K49" s="7">
        <v>1736</v>
      </c>
      <c r="L49" s="7">
        <v>1844</v>
      </c>
      <c r="M49" s="7">
        <v>1798</v>
      </c>
      <c r="N49" s="7">
        <v>1829</v>
      </c>
      <c r="O49" s="7">
        <v>1784</v>
      </c>
      <c r="P49" s="7">
        <v>1574</v>
      </c>
      <c r="Q49" s="7">
        <v>1379</v>
      </c>
      <c r="R49" s="7">
        <v>1478</v>
      </c>
      <c r="S49" s="7">
        <v>1142</v>
      </c>
      <c r="T49" s="7">
        <v>753</v>
      </c>
      <c r="U49" s="7">
        <v>597</v>
      </c>
      <c r="V49" s="22"/>
      <c r="W49" s="1"/>
      <c r="X49" s="1"/>
      <c r="Y49" s="1"/>
    </row>
    <row r="50" spans="1:25" ht="15" customHeight="1" x14ac:dyDescent="0.2">
      <c r="A50" s="73" t="s">
        <v>24</v>
      </c>
      <c r="B50" s="5">
        <v>16854</v>
      </c>
      <c r="C50" s="5">
        <v>661</v>
      </c>
      <c r="D50" s="5">
        <v>739</v>
      </c>
      <c r="E50" s="5">
        <v>801</v>
      </c>
      <c r="F50" s="5">
        <v>832</v>
      </c>
      <c r="G50" s="5">
        <v>940</v>
      </c>
      <c r="H50" s="5">
        <v>1110</v>
      </c>
      <c r="I50" s="5">
        <v>1011</v>
      </c>
      <c r="J50" s="5">
        <v>944</v>
      </c>
      <c r="K50" s="5">
        <v>975</v>
      </c>
      <c r="L50" s="5">
        <v>1087</v>
      </c>
      <c r="M50" s="5">
        <v>1057</v>
      </c>
      <c r="N50" s="5">
        <v>1032</v>
      </c>
      <c r="O50" s="5">
        <v>1100</v>
      </c>
      <c r="P50" s="5">
        <v>979</v>
      </c>
      <c r="Q50" s="5">
        <v>999</v>
      </c>
      <c r="R50" s="5">
        <v>981</v>
      </c>
      <c r="S50" s="5">
        <v>781</v>
      </c>
      <c r="T50" s="5">
        <v>462</v>
      </c>
      <c r="U50" s="5">
        <v>363</v>
      </c>
      <c r="V50" s="22"/>
      <c r="W50" s="1"/>
      <c r="X50" s="1"/>
      <c r="Y50" s="1"/>
    </row>
    <row r="51" spans="1:25" ht="15" customHeight="1" x14ac:dyDescent="0.2">
      <c r="A51" s="72" t="s">
        <v>25</v>
      </c>
      <c r="B51" s="7">
        <v>27437</v>
      </c>
      <c r="C51" s="7">
        <v>873</v>
      </c>
      <c r="D51" s="7">
        <v>872</v>
      </c>
      <c r="E51" s="7">
        <v>1027</v>
      </c>
      <c r="F51" s="7">
        <v>1296</v>
      </c>
      <c r="G51" s="7">
        <v>1514</v>
      </c>
      <c r="H51" s="7">
        <v>1824</v>
      </c>
      <c r="I51" s="7">
        <v>1932</v>
      </c>
      <c r="J51" s="7">
        <v>1712</v>
      </c>
      <c r="K51" s="7">
        <v>1819</v>
      </c>
      <c r="L51" s="7">
        <v>2005</v>
      </c>
      <c r="M51" s="7">
        <v>1933</v>
      </c>
      <c r="N51" s="7">
        <v>2095</v>
      </c>
      <c r="O51" s="7">
        <v>1904</v>
      </c>
      <c r="P51" s="7">
        <v>1493</v>
      </c>
      <c r="Q51" s="7">
        <v>1298</v>
      </c>
      <c r="R51" s="7">
        <v>1282</v>
      </c>
      <c r="S51" s="7">
        <v>1141</v>
      </c>
      <c r="T51" s="7">
        <v>779</v>
      </c>
      <c r="U51" s="7">
        <v>638</v>
      </c>
      <c r="V51" s="22"/>
      <c r="W51" s="1"/>
      <c r="X51" s="1"/>
      <c r="Y51" s="1"/>
    </row>
    <row r="52" spans="1:25" ht="15" customHeight="1" x14ac:dyDescent="0.2">
      <c r="A52" s="73" t="s">
        <v>26</v>
      </c>
      <c r="B52" s="5">
        <v>31715</v>
      </c>
      <c r="C52" s="5">
        <v>892</v>
      </c>
      <c r="D52" s="5">
        <v>1065</v>
      </c>
      <c r="E52" s="5">
        <v>1177</v>
      </c>
      <c r="F52" s="5">
        <v>1450</v>
      </c>
      <c r="G52" s="5">
        <v>1632</v>
      </c>
      <c r="H52" s="5">
        <v>1776</v>
      </c>
      <c r="I52" s="5">
        <v>1877</v>
      </c>
      <c r="J52" s="5">
        <v>1867</v>
      </c>
      <c r="K52" s="5">
        <v>2052</v>
      </c>
      <c r="L52" s="5">
        <v>2373</v>
      </c>
      <c r="M52" s="5">
        <v>2407</v>
      </c>
      <c r="N52" s="5">
        <v>2568</v>
      </c>
      <c r="O52" s="5">
        <v>2511</v>
      </c>
      <c r="P52" s="5">
        <v>2213</v>
      </c>
      <c r="Q52" s="5">
        <v>2009</v>
      </c>
      <c r="R52" s="5">
        <v>1531</v>
      </c>
      <c r="S52" s="5">
        <v>1142</v>
      </c>
      <c r="T52" s="5">
        <v>674</v>
      </c>
      <c r="U52" s="5">
        <v>499</v>
      </c>
      <c r="V52" s="22"/>
      <c r="W52" s="1"/>
      <c r="X52" s="1"/>
      <c r="Y52" s="1"/>
    </row>
    <row r="53" spans="1:25" ht="15" customHeight="1" x14ac:dyDescent="0.2">
      <c r="A53" s="72" t="s">
        <v>27</v>
      </c>
      <c r="B53" s="7">
        <v>28173</v>
      </c>
      <c r="C53" s="7">
        <v>804</v>
      </c>
      <c r="D53" s="7">
        <v>939</v>
      </c>
      <c r="E53" s="7">
        <v>1088</v>
      </c>
      <c r="F53" s="7">
        <v>1305</v>
      </c>
      <c r="G53" s="7">
        <v>1470</v>
      </c>
      <c r="H53" s="7">
        <v>1777</v>
      </c>
      <c r="I53" s="7">
        <v>1773</v>
      </c>
      <c r="J53" s="7">
        <v>1744</v>
      </c>
      <c r="K53" s="7">
        <v>1810</v>
      </c>
      <c r="L53" s="7">
        <v>2216</v>
      </c>
      <c r="M53" s="7">
        <v>2138</v>
      </c>
      <c r="N53" s="7">
        <v>2115</v>
      </c>
      <c r="O53" s="7">
        <v>2042</v>
      </c>
      <c r="P53" s="7">
        <v>1846</v>
      </c>
      <c r="Q53" s="7">
        <v>1567</v>
      </c>
      <c r="R53" s="7">
        <v>1392</v>
      </c>
      <c r="S53" s="7">
        <v>1063</v>
      </c>
      <c r="T53" s="7">
        <v>642</v>
      </c>
      <c r="U53" s="7">
        <v>442</v>
      </c>
      <c r="V53" s="22"/>
      <c r="W53" s="1"/>
      <c r="X53" s="1"/>
      <c r="Y53" s="1"/>
    </row>
    <row r="54" spans="1:25" ht="15" customHeight="1" x14ac:dyDescent="0.2">
      <c r="A54" s="73" t="s">
        <v>16</v>
      </c>
      <c r="B54" s="5">
        <v>43346</v>
      </c>
      <c r="C54" s="5">
        <v>1503</v>
      </c>
      <c r="D54" s="5">
        <v>1729</v>
      </c>
      <c r="E54" s="5">
        <v>1903</v>
      </c>
      <c r="F54" s="5">
        <v>2044</v>
      </c>
      <c r="G54" s="5">
        <v>2188</v>
      </c>
      <c r="H54" s="5">
        <v>2574</v>
      </c>
      <c r="I54" s="5">
        <v>3023</v>
      </c>
      <c r="J54" s="5">
        <v>2886</v>
      </c>
      <c r="K54" s="5">
        <v>3001</v>
      </c>
      <c r="L54" s="5">
        <v>3352</v>
      </c>
      <c r="M54" s="5">
        <v>3286</v>
      </c>
      <c r="N54" s="5">
        <v>3217</v>
      </c>
      <c r="O54" s="5">
        <v>2791</v>
      </c>
      <c r="P54" s="5">
        <v>2333</v>
      </c>
      <c r="Q54" s="5">
        <v>2153</v>
      </c>
      <c r="R54" s="5">
        <v>2073</v>
      </c>
      <c r="S54" s="5">
        <v>1574</v>
      </c>
      <c r="T54" s="5">
        <v>1013</v>
      </c>
      <c r="U54" s="5">
        <v>703</v>
      </c>
      <c r="V54" s="22"/>
      <c r="W54" s="1"/>
      <c r="X54" s="1"/>
      <c r="Y54" s="1"/>
    </row>
    <row r="55" spans="1:25" ht="15" customHeight="1" x14ac:dyDescent="0.2">
      <c r="A55" s="72" t="s">
        <v>7</v>
      </c>
      <c r="B55" s="7">
        <v>29988</v>
      </c>
      <c r="C55" s="7">
        <v>861</v>
      </c>
      <c r="D55" s="7">
        <v>1047</v>
      </c>
      <c r="E55" s="7">
        <v>1172</v>
      </c>
      <c r="F55" s="7">
        <v>1366</v>
      </c>
      <c r="G55" s="7">
        <v>1709</v>
      </c>
      <c r="H55" s="7">
        <v>1922</v>
      </c>
      <c r="I55" s="7">
        <v>1940</v>
      </c>
      <c r="J55" s="7">
        <v>1860</v>
      </c>
      <c r="K55" s="7">
        <v>2120</v>
      </c>
      <c r="L55" s="7">
        <v>2292</v>
      </c>
      <c r="M55" s="7">
        <v>2157</v>
      </c>
      <c r="N55" s="7">
        <v>2146</v>
      </c>
      <c r="O55" s="7">
        <v>2153</v>
      </c>
      <c r="P55" s="7">
        <v>1957</v>
      </c>
      <c r="Q55" s="7">
        <v>1558</v>
      </c>
      <c r="R55" s="7">
        <v>1386</v>
      </c>
      <c r="S55" s="7">
        <v>1072</v>
      </c>
      <c r="T55" s="7">
        <v>720</v>
      </c>
      <c r="U55" s="7">
        <v>550</v>
      </c>
      <c r="V55" s="22"/>
      <c r="W55" s="1"/>
      <c r="X55" s="1"/>
      <c r="Y55" s="1"/>
    </row>
    <row r="56" spans="1:25" ht="15" customHeight="1" x14ac:dyDescent="0.2">
      <c r="A56" s="73" t="s">
        <v>8</v>
      </c>
      <c r="B56" s="5">
        <v>35403</v>
      </c>
      <c r="C56" s="5">
        <v>1056</v>
      </c>
      <c r="D56" s="5">
        <v>1321</v>
      </c>
      <c r="E56" s="5">
        <v>1568</v>
      </c>
      <c r="F56" s="5">
        <v>1895</v>
      </c>
      <c r="G56" s="5">
        <v>2099</v>
      </c>
      <c r="H56" s="5">
        <v>2167</v>
      </c>
      <c r="I56" s="5">
        <v>2175</v>
      </c>
      <c r="J56" s="5">
        <v>2193</v>
      </c>
      <c r="K56" s="5">
        <v>2340</v>
      </c>
      <c r="L56" s="5">
        <v>2671</v>
      </c>
      <c r="M56" s="5">
        <v>2913</v>
      </c>
      <c r="N56" s="5">
        <v>2809</v>
      </c>
      <c r="O56" s="5">
        <v>2370</v>
      </c>
      <c r="P56" s="5">
        <v>2043</v>
      </c>
      <c r="Q56" s="5">
        <v>1737</v>
      </c>
      <c r="R56" s="5">
        <v>1559</v>
      </c>
      <c r="S56" s="5">
        <v>1193</v>
      </c>
      <c r="T56" s="5">
        <v>772</v>
      </c>
      <c r="U56" s="5">
        <v>522</v>
      </c>
      <c r="V56" s="22"/>
      <c r="W56" s="1"/>
      <c r="X56" s="1"/>
      <c r="Y56" s="1"/>
    </row>
    <row r="57" spans="1:25" ht="15" customHeight="1" x14ac:dyDescent="0.2">
      <c r="A57" s="72" t="s">
        <v>9</v>
      </c>
      <c r="B57" s="7">
        <v>19336</v>
      </c>
      <c r="C57" s="7">
        <v>455</v>
      </c>
      <c r="D57" s="7">
        <v>533</v>
      </c>
      <c r="E57" s="7">
        <v>669</v>
      </c>
      <c r="F57" s="7">
        <v>699</v>
      </c>
      <c r="G57" s="7">
        <v>1210</v>
      </c>
      <c r="H57" s="7">
        <v>1491</v>
      </c>
      <c r="I57" s="7">
        <v>1291</v>
      </c>
      <c r="J57" s="7">
        <v>1045</v>
      </c>
      <c r="K57" s="7">
        <v>1101</v>
      </c>
      <c r="L57" s="7">
        <v>1185</v>
      </c>
      <c r="M57" s="7">
        <v>1160</v>
      </c>
      <c r="N57" s="7">
        <v>1248</v>
      </c>
      <c r="O57" s="7">
        <v>1485</v>
      </c>
      <c r="P57" s="7">
        <v>1452</v>
      </c>
      <c r="Q57" s="7">
        <v>1368</v>
      </c>
      <c r="R57" s="7">
        <v>1268</v>
      </c>
      <c r="S57" s="7">
        <v>811</v>
      </c>
      <c r="T57" s="7">
        <v>492</v>
      </c>
      <c r="U57" s="7">
        <v>373</v>
      </c>
      <c r="V57" s="22"/>
      <c r="W57" s="1"/>
      <c r="X57" s="1"/>
      <c r="Y57" s="1"/>
    </row>
    <row r="58" spans="1:25" ht="15" customHeight="1" x14ac:dyDescent="0.2">
      <c r="A58" s="73" t="s">
        <v>10</v>
      </c>
      <c r="B58" s="5">
        <v>15418</v>
      </c>
      <c r="C58" s="5">
        <v>431</v>
      </c>
      <c r="D58" s="5">
        <v>503</v>
      </c>
      <c r="E58" s="5">
        <v>536</v>
      </c>
      <c r="F58" s="5">
        <v>553</v>
      </c>
      <c r="G58" s="5">
        <v>945</v>
      </c>
      <c r="H58" s="5">
        <v>1236</v>
      </c>
      <c r="I58" s="5">
        <v>1117</v>
      </c>
      <c r="J58" s="5">
        <v>965</v>
      </c>
      <c r="K58" s="5">
        <v>1070</v>
      </c>
      <c r="L58" s="5">
        <v>982</v>
      </c>
      <c r="M58" s="5">
        <v>892</v>
      </c>
      <c r="N58" s="5">
        <v>1002</v>
      </c>
      <c r="O58" s="5">
        <v>1109</v>
      </c>
      <c r="P58" s="5">
        <v>1077</v>
      </c>
      <c r="Q58" s="5">
        <v>993</v>
      </c>
      <c r="R58" s="5">
        <v>810</v>
      </c>
      <c r="S58" s="5">
        <v>574</v>
      </c>
      <c r="T58" s="5">
        <v>348</v>
      </c>
      <c r="U58" s="5">
        <v>275</v>
      </c>
      <c r="V58" s="22"/>
      <c r="W58" s="1"/>
      <c r="X58" s="1"/>
      <c r="Y58" s="1"/>
    </row>
    <row r="59" spans="1:25" ht="15" customHeight="1" x14ac:dyDescent="0.2">
      <c r="A59" s="72" t="s">
        <v>11</v>
      </c>
      <c r="B59" s="7">
        <v>29574</v>
      </c>
      <c r="C59" s="7">
        <v>927</v>
      </c>
      <c r="D59" s="7">
        <v>1246</v>
      </c>
      <c r="E59" s="7">
        <v>1483</v>
      </c>
      <c r="F59" s="7">
        <v>1699</v>
      </c>
      <c r="G59" s="7">
        <v>1780</v>
      </c>
      <c r="H59" s="7">
        <v>1867</v>
      </c>
      <c r="I59" s="7">
        <v>1831</v>
      </c>
      <c r="J59" s="7">
        <v>1874</v>
      </c>
      <c r="K59" s="7">
        <v>2054</v>
      </c>
      <c r="L59" s="7">
        <v>2428</v>
      </c>
      <c r="M59" s="7">
        <v>2422</v>
      </c>
      <c r="N59" s="7">
        <v>2189</v>
      </c>
      <c r="O59" s="7">
        <v>1801</v>
      </c>
      <c r="P59" s="7">
        <v>1520</v>
      </c>
      <c r="Q59" s="7">
        <v>1355</v>
      </c>
      <c r="R59" s="7">
        <v>1223</v>
      </c>
      <c r="S59" s="7">
        <v>883</v>
      </c>
      <c r="T59" s="7">
        <v>590</v>
      </c>
      <c r="U59" s="7">
        <v>402</v>
      </c>
      <c r="V59" s="22"/>
      <c r="W59" s="1"/>
      <c r="X59" s="1"/>
      <c r="Y59" s="1"/>
    </row>
    <row r="60" spans="1:25" ht="15" customHeight="1" x14ac:dyDescent="0.2">
      <c r="A60" s="73" t="s">
        <v>12</v>
      </c>
      <c r="B60" s="5">
        <v>26352</v>
      </c>
      <c r="C60" s="5">
        <v>924</v>
      </c>
      <c r="D60" s="5">
        <v>1113</v>
      </c>
      <c r="E60" s="5">
        <v>1303</v>
      </c>
      <c r="F60" s="5">
        <v>1279</v>
      </c>
      <c r="G60" s="5">
        <v>1432</v>
      </c>
      <c r="H60" s="5">
        <v>1519</v>
      </c>
      <c r="I60" s="5">
        <v>1722</v>
      </c>
      <c r="J60" s="5">
        <v>1698</v>
      </c>
      <c r="K60" s="5">
        <v>2096</v>
      </c>
      <c r="L60" s="5">
        <v>2203</v>
      </c>
      <c r="M60" s="5">
        <v>2029</v>
      </c>
      <c r="N60" s="5">
        <v>2011</v>
      </c>
      <c r="O60" s="5">
        <v>1634</v>
      </c>
      <c r="P60" s="5">
        <v>1382</v>
      </c>
      <c r="Q60" s="5">
        <v>1243</v>
      </c>
      <c r="R60" s="5">
        <v>1115</v>
      </c>
      <c r="S60" s="5">
        <v>838</v>
      </c>
      <c r="T60" s="5">
        <v>466</v>
      </c>
      <c r="U60" s="5">
        <v>345</v>
      </c>
      <c r="V60" s="22"/>
      <c r="W60" s="1"/>
      <c r="X60" s="1"/>
      <c r="Y60" s="1"/>
    </row>
    <row r="61" spans="1:25" ht="15" customHeight="1" x14ac:dyDescent="0.2">
      <c r="A61" s="72" t="s">
        <v>13</v>
      </c>
      <c r="B61" s="7">
        <v>3653</v>
      </c>
      <c r="C61" s="7">
        <v>110</v>
      </c>
      <c r="D61" s="7">
        <v>158</v>
      </c>
      <c r="E61" s="7">
        <v>191</v>
      </c>
      <c r="F61" s="7">
        <v>226</v>
      </c>
      <c r="G61" s="7">
        <v>194</v>
      </c>
      <c r="H61" s="7">
        <v>145</v>
      </c>
      <c r="I61" s="7">
        <v>173</v>
      </c>
      <c r="J61" s="7">
        <v>194</v>
      </c>
      <c r="K61" s="7">
        <v>250</v>
      </c>
      <c r="L61" s="7">
        <v>286</v>
      </c>
      <c r="M61" s="7">
        <v>314</v>
      </c>
      <c r="N61" s="7">
        <v>299</v>
      </c>
      <c r="O61" s="7">
        <v>244</v>
      </c>
      <c r="P61" s="7">
        <v>218</v>
      </c>
      <c r="Q61" s="7">
        <v>193</v>
      </c>
      <c r="R61" s="7">
        <v>169</v>
      </c>
      <c r="S61" s="7">
        <v>130</v>
      </c>
      <c r="T61" s="7">
        <v>78</v>
      </c>
      <c r="U61" s="7">
        <v>81</v>
      </c>
      <c r="V61" s="22"/>
      <c r="W61" s="1"/>
      <c r="X61" s="1"/>
      <c r="Y61" s="1"/>
    </row>
    <row r="62" spans="1:25" ht="15" customHeight="1" x14ac:dyDescent="0.2">
      <c r="A62" s="73" t="s">
        <v>14</v>
      </c>
      <c r="B62" s="5">
        <v>8047</v>
      </c>
      <c r="C62" s="5">
        <v>282</v>
      </c>
      <c r="D62" s="5">
        <v>318</v>
      </c>
      <c r="E62" s="5">
        <v>357</v>
      </c>
      <c r="F62" s="5">
        <v>416</v>
      </c>
      <c r="G62" s="5">
        <v>474</v>
      </c>
      <c r="H62" s="5">
        <v>432</v>
      </c>
      <c r="I62" s="5">
        <v>480</v>
      </c>
      <c r="J62" s="5">
        <v>523</v>
      </c>
      <c r="K62" s="5">
        <v>604</v>
      </c>
      <c r="L62" s="5">
        <v>681</v>
      </c>
      <c r="M62" s="5">
        <v>636</v>
      </c>
      <c r="N62" s="5">
        <v>570</v>
      </c>
      <c r="O62" s="5">
        <v>504</v>
      </c>
      <c r="P62" s="5">
        <v>501</v>
      </c>
      <c r="Q62" s="5">
        <v>399</v>
      </c>
      <c r="R62" s="5">
        <v>369</v>
      </c>
      <c r="S62" s="5">
        <v>241</v>
      </c>
      <c r="T62" s="5">
        <v>167</v>
      </c>
      <c r="U62" s="5">
        <v>93</v>
      </c>
      <c r="V62" s="22"/>
      <c r="W62" s="1"/>
      <c r="X62" s="1"/>
      <c r="Y62" s="1"/>
    </row>
    <row r="63" spans="1:25" ht="15" customHeight="1" x14ac:dyDescent="0.2">
      <c r="A63" s="72" t="s">
        <v>15</v>
      </c>
      <c r="B63" s="7">
        <v>11538</v>
      </c>
      <c r="C63" s="7">
        <v>430</v>
      </c>
      <c r="D63" s="7">
        <v>477</v>
      </c>
      <c r="E63" s="7">
        <v>541</v>
      </c>
      <c r="F63" s="7">
        <v>573</v>
      </c>
      <c r="G63" s="7">
        <v>584</v>
      </c>
      <c r="H63" s="7">
        <v>602</v>
      </c>
      <c r="I63" s="7">
        <v>690</v>
      </c>
      <c r="J63" s="7">
        <v>754</v>
      </c>
      <c r="K63" s="7">
        <v>828</v>
      </c>
      <c r="L63" s="7">
        <v>962</v>
      </c>
      <c r="M63" s="7">
        <v>823</v>
      </c>
      <c r="N63" s="7">
        <v>856</v>
      </c>
      <c r="O63" s="7">
        <v>790</v>
      </c>
      <c r="P63" s="7">
        <v>734</v>
      </c>
      <c r="Q63" s="7">
        <v>636</v>
      </c>
      <c r="R63" s="7">
        <v>504</v>
      </c>
      <c r="S63" s="7">
        <v>401</v>
      </c>
      <c r="T63" s="7">
        <v>234</v>
      </c>
      <c r="U63" s="7">
        <v>119</v>
      </c>
      <c r="V63" s="22"/>
      <c r="W63" s="1"/>
      <c r="X63" s="1"/>
      <c r="Y63" s="1"/>
    </row>
    <row r="64" spans="1:25" ht="12.75" x14ac:dyDescent="0.2">
      <c r="A64" s="31" t="s">
        <v>238</v>
      </c>
      <c r="B64" s="43"/>
      <c r="C64" s="43"/>
      <c r="D64" s="43"/>
      <c r="E64" s="43"/>
      <c r="F64" s="43"/>
      <c r="G64" s="43"/>
      <c r="H64" s="43"/>
      <c r="I64" s="43"/>
      <c r="J64" s="43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</sheetData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>
    <pageSetUpPr fitToPage="1"/>
  </sheetPr>
  <dimension ref="A1:Z22"/>
  <sheetViews>
    <sheetView workbookViewId="0"/>
  </sheetViews>
  <sheetFormatPr baseColWidth="10" defaultColWidth="11.42578125" defaultRowHeight="15" customHeight="1" x14ac:dyDescent="0.2"/>
  <cols>
    <col min="1" max="1" width="5.7109375" customWidth="1"/>
    <col min="2" max="2" width="75.7109375" customWidth="1"/>
  </cols>
  <sheetData>
    <row r="1" spans="1:26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">
      <c r="A3" s="1"/>
      <c r="B3" s="1"/>
      <c r="C3" s="1"/>
      <c r="D3" s="1"/>
      <c r="E3" s="1"/>
      <c r="F3" s="5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">
      <c r="A5" s="1"/>
      <c r="B5" s="1"/>
      <c r="C5" s="1"/>
      <c r="D5" s="1"/>
      <c r="E5" s="54"/>
      <c r="F5" s="21"/>
      <c r="G5" s="2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">
      <c r="A6" s="1"/>
      <c r="B6" s="1"/>
      <c r="C6" s="1"/>
      <c r="D6" s="1"/>
      <c r="E6" s="1"/>
      <c r="F6" s="2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">
      <c r="A7" s="1"/>
      <c r="B7" s="1"/>
      <c r="C7" s="1"/>
      <c r="D7" s="1"/>
      <c r="E7" s="1"/>
      <c r="F7" s="2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">
      <c r="A8" s="1"/>
      <c r="B8" s="1"/>
      <c r="C8" s="1"/>
      <c r="D8" s="1"/>
      <c r="E8" s="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">
      <c r="A9" s="1"/>
      <c r="B9" s="1"/>
      <c r="C9" s="1"/>
      <c r="D9" s="1"/>
      <c r="E9" s="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">
      <c r="A10" s="1"/>
      <c r="B10" s="1"/>
      <c r="C10" s="1"/>
      <c r="D10" s="1"/>
      <c r="E10" s="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">
      <c r="A11" s="1"/>
      <c r="B11" s="1"/>
      <c r="C11" s="1"/>
      <c r="D11" s="1"/>
      <c r="E11" s="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">
      <c r="A12" s="1"/>
      <c r="B12" s="1"/>
      <c r="C12" s="1"/>
      <c r="D12" s="1"/>
      <c r="E12" s="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">
      <c r="A13" s="1"/>
      <c r="B13" s="1"/>
      <c r="C13" s="1"/>
      <c r="D13" s="1"/>
      <c r="E13" s="1"/>
      <c r="F13" s="55"/>
      <c r="G13" s="55"/>
      <c r="H13" s="56"/>
      <c r="I13" s="5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">
      <c r="A14" s="1"/>
      <c r="B14" s="1"/>
      <c r="C14" s="1"/>
      <c r="D14" s="1"/>
      <c r="E14" s="1"/>
      <c r="F14" s="55"/>
      <c r="G14" s="55"/>
      <c r="H14" s="56"/>
      <c r="I14" s="5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">
      <c r="A15" s="1"/>
      <c r="B15" s="1"/>
      <c r="C15" s="1"/>
      <c r="D15" s="1"/>
      <c r="E15" s="1"/>
      <c r="F15" s="55"/>
      <c r="G15" s="55"/>
      <c r="H15" s="56"/>
      <c r="I15" s="5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">
      <c r="A16" s="1"/>
      <c r="B16" s="1"/>
      <c r="C16" s="1"/>
      <c r="D16" s="1"/>
      <c r="E16" s="1"/>
      <c r="F16" s="55"/>
      <c r="G16" s="55"/>
      <c r="H16" s="56"/>
      <c r="I16" s="5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">
      <c r="A17" s="1"/>
      <c r="B17" s="1"/>
      <c r="C17" s="1"/>
      <c r="D17" s="1"/>
      <c r="E17" s="1"/>
      <c r="F17" s="55"/>
      <c r="G17" s="55"/>
      <c r="H17" s="56"/>
      <c r="I17" s="5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">
      <c r="A18" s="1"/>
      <c r="B18" s="1"/>
      <c r="C18" s="1"/>
      <c r="D18" s="1"/>
      <c r="E18" s="1"/>
      <c r="F18" s="55"/>
      <c r="G18" s="55"/>
      <c r="H18" s="56"/>
      <c r="I18" s="5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">
      <c r="A19" s="1"/>
      <c r="B19" s="1"/>
      <c r="C19" s="1"/>
      <c r="D19" s="1"/>
      <c r="E19" s="1"/>
      <c r="F19" s="55"/>
      <c r="G19" s="55"/>
      <c r="H19" s="56"/>
      <c r="I19" s="5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">
      <c r="A20" s="1"/>
      <c r="B20" s="1"/>
      <c r="C20" s="1"/>
      <c r="D20" s="1"/>
      <c r="E20" s="1"/>
      <c r="F20" s="55"/>
      <c r="G20" s="55"/>
      <c r="H20" s="56"/>
      <c r="I20" s="5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">
      <c r="A21" s="1"/>
      <c r="B21" s="1"/>
      <c r="C21" s="1"/>
      <c r="D21" s="1"/>
      <c r="E21" s="1"/>
      <c r="F21" s="55"/>
      <c r="G21" s="55"/>
      <c r="H21" s="56"/>
      <c r="I21" s="5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">
      <c r="A22" s="1"/>
      <c r="B22" s="1"/>
      <c r="C22" s="1"/>
      <c r="D22" s="1"/>
      <c r="E22" s="1"/>
      <c r="F22" s="55"/>
      <c r="G22" s="55"/>
      <c r="H22" s="56"/>
      <c r="I22" s="5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</sheetData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pageSetUpPr fitToPage="1"/>
  </sheetPr>
  <dimension ref="A1"/>
  <sheetViews>
    <sheetView workbookViewId="0"/>
  </sheetViews>
  <sheetFormatPr baseColWidth="10" defaultColWidth="11.42578125" defaultRowHeight="15" customHeight="1" x14ac:dyDescent="0.2"/>
  <sheetData/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1"/>
  <sheetViews>
    <sheetView workbookViewId="0"/>
  </sheetViews>
  <sheetFormatPr baseColWidth="10" defaultColWidth="11.42578125" defaultRowHeight="15" customHeight="1" x14ac:dyDescent="0.2"/>
  <sheetData/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1"/>
  <sheetViews>
    <sheetView workbookViewId="0"/>
  </sheetViews>
  <sheetFormatPr baseColWidth="10" defaultColWidth="11.42578125" defaultRowHeight="15" customHeight="1" x14ac:dyDescent="0.2"/>
  <sheetData/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pageSetUpPr fitToPage="1"/>
  </sheetPr>
  <dimension ref="A1"/>
  <sheetViews>
    <sheetView workbookViewId="0"/>
  </sheetViews>
  <sheetFormatPr baseColWidth="10" defaultColWidth="11.42578125" defaultRowHeight="15" customHeight="1" x14ac:dyDescent="0.2"/>
  <sheetData/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1"/>
  <sheetViews>
    <sheetView workbookViewId="0"/>
  </sheetViews>
  <sheetFormatPr baseColWidth="10" defaultColWidth="11.42578125" defaultRowHeight="15" customHeight="1" x14ac:dyDescent="0.2"/>
  <sheetData/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"/>
  <sheetViews>
    <sheetView workbookViewId="0"/>
  </sheetViews>
  <sheetFormatPr baseColWidth="10" defaultColWidth="11.42578125" defaultRowHeight="15" customHeight="1" x14ac:dyDescent="0.2"/>
  <sheetData/>
  <pageMargins left="0.39370078740157477" right="0.39370078740157477" top="0.59055118110236215" bottom="0.59055118110236215" header="0" footer="0"/>
  <pageSetup orientation="portrait" r:id="rId1"/>
  <headerFooter>
    <oddHeader>&amp;L&amp;"Times New Roman,Normal"&amp;9Oficina d'Estadística&amp;R&amp;"Times New Roman,Normal"&amp;9Ajuntament de València</oddHead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1"/>
  <sheetViews>
    <sheetView workbookViewId="0"/>
  </sheetViews>
  <sheetFormatPr baseColWidth="10" defaultColWidth="11.42578125" defaultRowHeight="15" customHeight="1" x14ac:dyDescent="0.2"/>
  <sheetData/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>
    <pageSetUpPr fitToPage="1"/>
  </sheetPr>
  <dimension ref="A1"/>
  <sheetViews>
    <sheetView workbookViewId="0"/>
  </sheetViews>
  <sheetFormatPr baseColWidth="10" defaultColWidth="11.42578125" defaultRowHeight="15" customHeight="1" x14ac:dyDescent="0.2"/>
  <sheetData/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"/>
  <sheetViews>
    <sheetView workbookViewId="0"/>
  </sheetViews>
  <sheetFormatPr baseColWidth="10" defaultColWidth="11.42578125" defaultRowHeight="15" customHeight="1" x14ac:dyDescent="0.2"/>
  <sheetData/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>
    <pageSetUpPr fitToPage="1"/>
  </sheetPr>
  <dimension ref="A1:W24"/>
  <sheetViews>
    <sheetView workbookViewId="0"/>
  </sheetViews>
  <sheetFormatPr baseColWidth="10" defaultColWidth="11.42578125" defaultRowHeight="15" customHeight="1" x14ac:dyDescent="0.2"/>
  <cols>
    <col min="1" max="1" width="21.42578125" customWidth="1"/>
    <col min="2" max="7" width="14.28515625" customWidth="1"/>
  </cols>
  <sheetData>
    <row r="1" spans="1:23" ht="15.75" customHeight="1" x14ac:dyDescent="0.25">
      <c r="A1" s="97" t="s">
        <v>246</v>
      </c>
      <c r="B1" s="5"/>
      <c r="C1" s="5"/>
      <c r="D1" s="5"/>
      <c r="E1" s="5"/>
      <c r="F1" s="5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12.75" customHeight="1" x14ac:dyDescent="0.2">
      <c r="A2" s="5"/>
      <c r="B2" s="5"/>
      <c r="C2" s="5"/>
      <c r="D2" s="5"/>
      <c r="E2" s="5"/>
      <c r="F2" s="5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30" customHeight="1" x14ac:dyDescent="0.2">
      <c r="A3" s="57"/>
      <c r="B3" s="58" t="s">
        <v>5</v>
      </c>
      <c r="C3" s="58" t="s">
        <v>6</v>
      </c>
      <c r="D3" s="59" t="s">
        <v>78</v>
      </c>
      <c r="E3" s="59" t="s">
        <v>45</v>
      </c>
      <c r="F3" s="59" t="s">
        <v>46</v>
      </c>
      <c r="G3" s="58" t="s">
        <v>47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5" customHeight="1" x14ac:dyDescent="0.2">
      <c r="A4" s="29" t="s">
        <v>5</v>
      </c>
      <c r="B4" s="29">
        <v>844424</v>
      </c>
      <c r="C4" s="29">
        <v>417232</v>
      </c>
      <c r="D4" s="29">
        <v>21926</v>
      </c>
      <c r="E4" s="29">
        <v>56553</v>
      </c>
      <c r="F4" s="29">
        <v>122390</v>
      </c>
      <c r="G4" s="29">
        <v>226323</v>
      </c>
      <c r="H4" s="60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</row>
    <row r="5" spans="1:23" ht="15" customHeight="1" x14ac:dyDescent="0.2">
      <c r="A5" s="72" t="s">
        <v>19</v>
      </c>
      <c r="B5" s="7">
        <v>30510</v>
      </c>
      <c r="C5" s="7">
        <v>13421</v>
      </c>
      <c r="D5" s="7">
        <v>1013</v>
      </c>
      <c r="E5" s="7">
        <v>2689</v>
      </c>
      <c r="F5" s="7">
        <v>3198</v>
      </c>
      <c r="G5" s="7">
        <v>10189</v>
      </c>
      <c r="H5" s="60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5" customHeight="1" x14ac:dyDescent="0.2">
      <c r="A6" s="73" t="s">
        <v>20</v>
      </c>
      <c r="B6" s="5">
        <v>45236</v>
      </c>
      <c r="C6" s="5">
        <v>24682</v>
      </c>
      <c r="D6" s="5">
        <v>1261</v>
      </c>
      <c r="E6" s="5">
        <v>4018</v>
      </c>
      <c r="F6" s="5">
        <v>5075</v>
      </c>
      <c r="G6" s="5">
        <v>10200</v>
      </c>
      <c r="H6" s="60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3" ht="15" customHeight="1" x14ac:dyDescent="0.2">
      <c r="A7" s="72" t="s">
        <v>21</v>
      </c>
      <c r="B7" s="7">
        <v>51375</v>
      </c>
      <c r="C7" s="7">
        <v>26888</v>
      </c>
      <c r="D7" s="7">
        <v>1638</v>
      </c>
      <c r="E7" s="7">
        <v>4567</v>
      </c>
      <c r="F7" s="7">
        <v>5937</v>
      </c>
      <c r="G7" s="7">
        <v>12345</v>
      </c>
      <c r="H7" s="60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ht="15" customHeight="1" x14ac:dyDescent="0.2">
      <c r="A8" s="73" t="s">
        <v>22</v>
      </c>
      <c r="B8" s="5">
        <v>41713</v>
      </c>
      <c r="C8" s="5">
        <v>19583</v>
      </c>
      <c r="D8" s="5">
        <v>1140</v>
      </c>
      <c r="E8" s="5">
        <v>3125</v>
      </c>
      <c r="F8" s="5">
        <v>6772</v>
      </c>
      <c r="G8" s="5">
        <v>11093</v>
      </c>
      <c r="H8" s="60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</row>
    <row r="9" spans="1:23" ht="15" customHeight="1" x14ac:dyDescent="0.2">
      <c r="A9" s="72" t="s">
        <v>23</v>
      </c>
      <c r="B9" s="7">
        <v>48791</v>
      </c>
      <c r="C9" s="7">
        <v>22888</v>
      </c>
      <c r="D9" s="7">
        <v>1299</v>
      </c>
      <c r="E9" s="7">
        <v>3827</v>
      </c>
      <c r="F9" s="7">
        <v>7228</v>
      </c>
      <c r="G9" s="7">
        <v>13549</v>
      </c>
      <c r="H9" s="60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3" ht="15" customHeight="1" x14ac:dyDescent="0.2">
      <c r="A10" s="73" t="s">
        <v>24</v>
      </c>
      <c r="B10" s="5">
        <v>31206</v>
      </c>
      <c r="C10" s="5">
        <v>16855</v>
      </c>
      <c r="D10" s="5">
        <v>852</v>
      </c>
      <c r="E10" s="5">
        <v>3147</v>
      </c>
      <c r="F10" s="5">
        <v>4872</v>
      </c>
      <c r="G10" s="5">
        <v>5480</v>
      </c>
      <c r="H10" s="60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ht="15" customHeight="1" x14ac:dyDescent="0.2">
      <c r="A11" s="72" t="s">
        <v>25</v>
      </c>
      <c r="B11" s="7">
        <v>52319</v>
      </c>
      <c r="C11" s="7">
        <v>21996</v>
      </c>
      <c r="D11" s="7">
        <v>1434</v>
      </c>
      <c r="E11" s="7">
        <v>2818</v>
      </c>
      <c r="F11" s="7">
        <v>7551</v>
      </c>
      <c r="G11" s="7">
        <v>18520</v>
      </c>
      <c r="H11" s="60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3" ht="15" customHeight="1" x14ac:dyDescent="0.2">
      <c r="A12" s="73" t="s">
        <v>26</v>
      </c>
      <c r="B12" s="5">
        <v>60087</v>
      </c>
      <c r="C12" s="5">
        <v>32066</v>
      </c>
      <c r="D12" s="5">
        <v>1721</v>
      </c>
      <c r="E12" s="5">
        <v>4215</v>
      </c>
      <c r="F12" s="5">
        <v>10017</v>
      </c>
      <c r="G12" s="5">
        <v>12068</v>
      </c>
      <c r="H12" s="60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spans="1:23" ht="15" customHeight="1" x14ac:dyDescent="0.2">
      <c r="A13" s="72" t="s">
        <v>27</v>
      </c>
      <c r="B13" s="7">
        <v>54305</v>
      </c>
      <c r="C13" s="7">
        <v>25773</v>
      </c>
      <c r="D13" s="7">
        <v>1295</v>
      </c>
      <c r="E13" s="7">
        <v>3309</v>
      </c>
      <c r="F13" s="7">
        <v>8477</v>
      </c>
      <c r="G13" s="7">
        <v>15451</v>
      </c>
      <c r="H13" s="60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spans="1:23" ht="15" customHeight="1" x14ac:dyDescent="0.2">
      <c r="A14" s="73" t="s">
        <v>16</v>
      </c>
      <c r="B14" s="5">
        <v>83333</v>
      </c>
      <c r="C14" s="5">
        <v>41399</v>
      </c>
      <c r="D14" s="5">
        <v>1762</v>
      </c>
      <c r="E14" s="5">
        <v>4758</v>
      </c>
      <c r="F14" s="5">
        <v>11364</v>
      </c>
      <c r="G14" s="5">
        <v>24050</v>
      </c>
      <c r="H14" s="60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spans="1:23" ht="15" customHeight="1" x14ac:dyDescent="0.2">
      <c r="A15" s="72" t="s">
        <v>7</v>
      </c>
      <c r="B15" s="7">
        <v>57715</v>
      </c>
      <c r="C15" s="7">
        <v>31526</v>
      </c>
      <c r="D15" s="7">
        <v>979</v>
      </c>
      <c r="E15" s="7">
        <v>2452</v>
      </c>
      <c r="F15" s="7">
        <v>7158</v>
      </c>
      <c r="G15" s="7">
        <v>15600</v>
      </c>
      <c r="H15" s="60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spans="1:23" ht="15" customHeight="1" x14ac:dyDescent="0.2">
      <c r="A16" s="73" t="s">
        <v>8</v>
      </c>
      <c r="B16" s="5">
        <v>67939</v>
      </c>
      <c r="C16" s="5">
        <v>32864</v>
      </c>
      <c r="D16" s="5">
        <v>1335</v>
      </c>
      <c r="E16" s="5">
        <v>4247</v>
      </c>
      <c r="F16" s="5">
        <v>10419</v>
      </c>
      <c r="G16" s="5">
        <v>19074</v>
      </c>
      <c r="H16" s="60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spans="1:23" ht="15" customHeight="1" x14ac:dyDescent="0.2">
      <c r="A17" s="72" t="s">
        <v>9</v>
      </c>
      <c r="B17" s="7">
        <v>36632</v>
      </c>
      <c r="C17" s="7">
        <v>17759</v>
      </c>
      <c r="D17" s="7">
        <v>722</v>
      </c>
      <c r="E17" s="7">
        <v>3191</v>
      </c>
      <c r="F17" s="7">
        <v>6570</v>
      </c>
      <c r="G17" s="7">
        <v>8390</v>
      </c>
      <c r="H17" s="60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3" ht="15" customHeight="1" x14ac:dyDescent="0.2">
      <c r="A18" s="73" t="s">
        <v>10</v>
      </c>
      <c r="B18" s="5">
        <v>28716</v>
      </c>
      <c r="C18" s="5">
        <v>13659</v>
      </c>
      <c r="D18" s="5">
        <v>775</v>
      </c>
      <c r="E18" s="5">
        <v>2670</v>
      </c>
      <c r="F18" s="5">
        <v>5457</v>
      </c>
      <c r="G18" s="5">
        <v>6155</v>
      </c>
      <c r="H18" s="60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spans="1:23" ht="15" customHeight="1" x14ac:dyDescent="0.2">
      <c r="A19" s="72" t="s">
        <v>11</v>
      </c>
      <c r="B19" s="7">
        <v>58079</v>
      </c>
      <c r="C19" s="7">
        <v>25790</v>
      </c>
      <c r="D19" s="7">
        <v>1236</v>
      </c>
      <c r="E19" s="7">
        <v>2898</v>
      </c>
      <c r="F19" s="7">
        <v>8612</v>
      </c>
      <c r="G19" s="7">
        <v>19543</v>
      </c>
      <c r="H19" s="60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spans="1:23" ht="15" customHeight="1" x14ac:dyDescent="0.2">
      <c r="A20" s="73" t="s">
        <v>12</v>
      </c>
      <c r="B20" s="5">
        <v>50967</v>
      </c>
      <c r="C20" s="5">
        <v>24268</v>
      </c>
      <c r="D20" s="5">
        <v>1267</v>
      </c>
      <c r="E20" s="5">
        <v>2764</v>
      </c>
      <c r="F20" s="5">
        <v>8471</v>
      </c>
      <c r="G20" s="5">
        <v>14197</v>
      </c>
      <c r="H20" s="60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spans="1:23" ht="15" customHeight="1" x14ac:dyDescent="0.2">
      <c r="A21" s="72" t="s">
        <v>13</v>
      </c>
      <c r="B21" s="7">
        <v>7180</v>
      </c>
      <c r="C21" s="7">
        <v>4428</v>
      </c>
      <c r="D21" s="7">
        <v>646</v>
      </c>
      <c r="E21" s="7">
        <v>332</v>
      </c>
      <c r="F21" s="7">
        <v>701</v>
      </c>
      <c r="G21" s="7">
        <v>1073</v>
      </c>
      <c r="H21" s="60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spans="1:23" ht="15" customHeight="1" x14ac:dyDescent="0.2">
      <c r="A22" s="73" t="s">
        <v>14</v>
      </c>
      <c r="B22" s="5">
        <v>15589</v>
      </c>
      <c r="C22" s="5">
        <v>7974</v>
      </c>
      <c r="D22" s="5">
        <v>752</v>
      </c>
      <c r="E22" s="5">
        <v>625</v>
      </c>
      <c r="F22" s="5">
        <v>2111</v>
      </c>
      <c r="G22" s="5">
        <v>4127</v>
      </c>
      <c r="H22" s="60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spans="1:23" ht="15" customHeight="1" x14ac:dyDescent="0.2">
      <c r="A23" s="72" t="s">
        <v>15</v>
      </c>
      <c r="B23" s="7">
        <v>22732</v>
      </c>
      <c r="C23" s="7">
        <v>13413</v>
      </c>
      <c r="D23" s="7">
        <v>799</v>
      </c>
      <c r="E23" s="7">
        <v>901</v>
      </c>
      <c r="F23" s="7">
        <v>2400</v>
      </c>
      <c r="G23" s="7">
        <v>5219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 ht="12.75" x14ac:dyDescent="0.2">
      <c r="A24" s="31" t="s">
        <v>238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</sheetData>
  <pageMargins left="0.39370078740157477" right="0.39370078740157477" top="0.59055118110236215" bottom="0.59055118110236215" header="0" footer="0"/>
  <pageSetup paperSize="9" scale="90" orientation="portrait" r:id="rId1"/>
  <headerFooter>
    <oddHeader>&amp;L&amp;"Times New Roman,Normal"&amp;9Oficina d'Estadística&amp;R&amp;"Times New Roman,Normal"&amp;9Ajuntament de València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1:Z22"/>
  <sheetViews>
    <sheetView workbookViewId="0"/>
  </sheetViews>
  <sheetFormatPr baseColWidth="10" defaultColWidth="11.42578125" defaultRowHeight="15" customHeight="1" x14ac:dyDescent="0.2"/>
  <cols>
    <col min="1" max="1" width="5.7109375" customWidth="1"/>
    <col min="2" max="2" width="75.7109375" customWidth="1"/>
  </cols>
  <sheetData>
    <row r="1" spans="1:26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">
      <c r="A4" s="1"/>
      <c r="B4" s="1"/>
      <c r="C4" s="1"/>
      <c r="D4" s="1"/>
      <c r="E4" s="1"/>
      <c r="F4" s="1"/>
      <c r="G4" s="2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">
      <c r="A5" s="1"/>
      <c r="B5" s="1"/>
      <c r="C5" s="1"/>
      <c r="D5" s="1"/>
      <c r="E5" s="1"/>
      <c r="F5" s="1"/>
      <c r="G5" s="2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">
      <c r="A6" s="1"/>
      <c r="B6" s="1"/>
      <c r="C6" s="1"/>
      <c r="D6" s="1"/>
      <c r="E6" s="1"/>
      <c r="F6" s="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">
      <c r="A7" s="1"/>
      <c r="B7" s="1"/>
      <c r="C7" s="1"/>
      <c r="D7" s="1"/>
      <c r="E7" s="1"/>
      <c r="F7" s="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">
      <c r="A8" s="1"/>
      <c r="B8" s="1"/>
      <c r="C8" s="1"/>
      <c r="D8" s="1"/>
      <c r="E8" s="1"/>
      <c r="F8" s="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">
      <c r="A9" s="1"/>
      <c r="B9" s="1"/>
      <c r="C9" s="1"/>
      <c r="D9" s="1"/>
      <c r="E9" s="1"/>
      <c r="F9" s="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">
      <c r="A10" s="1"/>
      <c r="B10" s="1"/>
      <c r="C10" s="1"/>
      <c r="D10" s="1"/>
      <c r="E10" s="1"/>
      <c r="F10" s="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">
      <c r="A11" s="1"/>
      <c r="B11" s="1"/>
      <c r="C11" s="1"/>
      <c r="D11" s="1"/>
      <c r="E11" s="1"/>
      <c r="F11" s="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">
      <c r="A12" s="1"/>
      <c r="B12" s="1"/>
      <c r="C12" s="1"/>
      <c r="D12" s="1"/>
      <c r="E12" s="1"/>
      <c r="F12" s="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">
      <c r="A13" s="1"/>
      <c r="B13" s="1"/>
      <c r="C13" s="1"/>
      <c r="D13" s="1"/>
      <c r="E13" s="1"/>
      <c r="F13" s="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">
      <c r="A14" s="1"/>
      <c r="B14" s="1"/>
      <c r="C14" s="1"/>
      <c r="D14" s="1"/>
      <c r="E14" s="1"/>
      <c r="F14" s="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">
      <c r="A15" s="1"/>
      <c r="B15" s="1"/>
      <c r="C15" s="1"/>
      <c r="D15" s="1"/>
      <c r="E15" s="1"/>
      <c r="F15" s="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">
      <c r="A16" s="1"/>
      <c r="B16" s="1"/>
      <c r="C16" s="1"/>
      <c r="D16" s="1"/>
      <c r="E16" s="1"/>
      <c r="F16" s="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">
      <c r="A17" s="1"/>
      <c r="B17" s="1"/>
      <c r="C17" s="1"/>
      <c r="D17" s="1"/>
      <c r="E17" s="1"/>
      <c r="F17" s="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">
      <c r="A18" s="1"/>
      <c r="B18" s="1"/>
      <c r="C18" s="1"/>
      <c r="D18" s="1"/>
      <c r="E18" s="1"/>
      <c r="F18" s="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">
      <c r="A19" s="1"/>
      <c r="B19" s="1"/>
      <c r="C19" s="1"/>
      <c r="D19" s="1"/>
      <c r="E19" s="1"/>
      <c r="F19" s="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">
      <c r="A20" s="1"/>
      <c r="B20" s="1"/>
      <c r="C20" s="1"/>
      <c r="D20" s="1"/>
      <c r="E20" s="1"/>
      <c r="F20" s="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">
      <c r="A21" s="1"/>
      <c r="B21" s="1"/>
      <c r="C21" s="1"/>
      <c r="D21" s="1"/>
      <c r="E21" s="1"/>
      <c r="F21" s="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">
      <c r="A22" s="1"/>
      <c r="B22" s="1"/>
      <c r="C22" s="1"/>
      <c r="D22" s="1"/>
      <c r="E22" s="1"/>
      <c r="F22" s="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</sheetData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pageSetUpPr fitToPage="1"/>
  </sheetPr>
  <dimension ref="A1:U24"/>
  <sheetViews>
    <sheetView workbookViewId="0"/>
  </sheetViews>
  <sheetFormatPr baseColWidth="10" defaultColWidth="11.42578125" defaultRowHeight="15" customHeight="1" x14ac:dyDescent="0.2"/>
  <cols>
    <col min="1" max="1" width="21.42578125" customWidth="1"/>
    <col min="2" max="10" width="14.28515625" customWidth="1"/>
    <col min="11" max="11" width="8.5703125" customWidth="1"/>
  </cols>
  <sheetData>
    <row r="1" spans="1:21" ht="15.75" customHeight="1" x14ac:dyDescent="0.25">
      <c r="A1" s="97" t="s">
        <v>245</v>
      </c>
      <c r="B1" s="4"/>
      <c r="C1" s="4"/>
      <c r="D1" s="4"/>
      <c r="E1" s="4"/>
      <c r="F1" s="4"/>
      <c r="G1" s="4"/>
      <c r="H1" s="5"/>
      <c r="I1" s="5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12.75" customHeight="1" x14ac:dyDescent="0.2">
      <c r="A2" s="5"/>
      <c r="B2" s="61"/>
      <c r="C2" s="61"/>
      <c r="D2" s="61"/>
      <c r="E2" s="61"/>
      <c r="F2" s="61"/>
      <c r="G2" s="61"/>
      <c r="H2" s="61"/>
      <c r="I2" s="61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 ht="30" customHeight="1" x14ac:dyDescent="0.2">
      <c r="A3" s="41"/>
      <c r="B3" s="62" t="s">
        <v>5</v>
      </c>
      <c r="C3" s="62" t="s">
        <v>79</v>
      </c>
      <c r="D3" s="62" t="s">
        <v>80</v>
      </c>
      <c r="E3" s="62" t="s">
        <v>81</v>
      </c>
      <c r="F3" s="62" t="s">
        <v>82</v>
      </c>
      <c r="G3" s="62" t="s">
        <v>83</v>
      </c>
      <c r="H3" s="62" t="s">
        <v>84</v>
      </c>
      <c r="I3" s="62" t="s">
        <v>85</v>
      </c>
      <c r="J3" s="42" t="s">
        <v>58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1" ht="15" customHeight="1" x14ac:dyDescent="0.2">
      <c r="A4" s="29" t="s">
        <v>5</v>
      </c>
      <c r="B4" s="29">
        <v>166528</v>
      </c>
      <c r="C4" s="29">
        <v>39466</v>
      </c>
      <c r="D4" s="29">
        <v>24123</v>
      </c>
      <c r="E4" s="29">
        <v>13230</v>
      </c>
      <c r="F4" s="29">
        <v>4797</v>
      </c>
      <c r="G4" s="29">
        <v>9817</v>
      </c>
      <c r="H4" s="29">
        <v>52744</v>
      </c>
      <c r="I4" s="29">
        <v>22091</v>
      </c>
      <c r="J4" s="29">
        <v>260</v>
      </c>
      <c r="K4" s="22"/>
      <c r="L4" s="63"/>
      <c r="M4" s="22"/>
      <c r="N4" s="22"/>
      <c r="O4" s="22"/>
      <c r="P4" s="22"/>
      <c r="Q4" s="22"/>
      <c r="R4" s="22"/>
      <c r="S4" s="22"/>
      <c r="T4" s="22"/>
      <c r="U4" s="22"/>
    </row>
    <row r="5" spans="1:21" ht="15" customHeight="1" x14ac:dyDescent="0.2">
      <c r="A5" s="72" t="s">
        <v>19</v>
      </c>
      <c r="B5" s="7">
        <v>8657</v>
      </c>
      <c r="C5" s="7">
        <v>2788</v>
      </c>
      <c r="D5" s="7">
        <v>1409</v>
      </c>
      <c r="E5" s="7">
        <v>847</v>
      </c>
      <c r="F5" s="7">
        <v>765</v>
      </c>
      <c r="G5" s="7">
        <v>290</v>
      </c>
      <c r="H5" s="7">
        <v>1930</v>
      </c>
      <c r="I5" s="7">
        <v>599</v>
      </c>
      <c r="J5" s="7">
        <v>29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</row>
    <row r="6" spans="1:21" ht="15" customHeight="1" x14ac:dyDescent="0.2">
      <c r="A6" s="73" t="s">
        <v>20</v>
      </c>
      <c r="B6" s="5">
        <v>7989</v>
      </c>
      <c r="C6" s="5">
        <v>2806</v>
      </c>
      <c r="D6" s="5">
        <v>1434</v>
      </c>
      <c r="E6" s="5">
        <v>291</v>
      </c>
      <c r="F6" s="5">
        <v>1031</v>
      </c>
      <c r="G6" s="5">
        <v>298</v>
      </c>
      <c r="H6" s="5">
        <v>1514</v>
      </c>
      <c r="I6" s="5">
        <v>557</v>
      </c>
      <c r="J6" s="5">
        <v>58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ht="15" customHeight="1" x14ac:dyDescent="0.2">
      <c r="A7" s="72" t="s">
        <v>21</v>
      </c>
      <c r="B7" s="7">
        <v>9194</v>
      </c>
      <c r="C7" s="7">
        <v>2631</v>
      </c>
      <c r="D7" s="7">
        <v>1447</v>
      </c>
      <c r="E7" s="7">
        <v>448</v>
      </c>
      <c r="F7" s="7">
        <v>529</v>
      </c>
      <c r="G7" s="7">
        <v>476</v>
      </c>
      <c r="H7" s="7">
        <v>2592</v>
      </c>
      <c r="I7" s="7">
        <v>1056</v>
      </c>
      <c r="J7" s="7">
        <v>15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</row>
    <row r="8" spans="1:21" ht="15" customHeight="1" x14ac:dyDescent="0.2">
      <c r="A8" s="73" t="s">
        <v>22</v>
      </c>
      <c r="B8" s="5">
        <v>8054</v>
      </c>
      <c r="C8" s="5">
        <v>2022</v>
      </c>
      <c r="D8" s="5">
        <v>1818</v>
      </c>
      <c r="E8" s="5">
        <v>450</v>
      </c>
      <c r="F8" s="5">
        <v>156</v>
      </c>
      <c r="G8" s="5">
        <v>385</v>
      </c>
      <c r="H8" s="5">
        <v>2240</v>
      </c>
      <c r="I8" s="5">
        <v>982</v>
      </c>
      <c r="J8" s="5">
        <v>1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</row>
    <row r="9" spans="1:21" ht="15" customHeight="1" x14ac:dyDescent="0.2">
      <c r="A9" s="72" t="s">
        <v>23</v>
      </c>
      <c r="B9" s="7">
        <v>9772</v>
      </c>
      <c r="C9" s="7">
        <v>2402</v>
      </c>
      <c r="D9" s="7">
        <v>1429</v>
      </c>
      <c r="E9" s="7">
        <v>825</v>
      </c>
      <c r="F9" s="7">
        <v>163</v>
      </c>
      <c r="G9" s="7">
        <v>620</v>
      </c>
      <c r="H9" s="7">
        <v>3250</v>
      </c>
      <c r="I9" s="7">
        <v>1074</v>
      </c>
      <c r="J9" s="7">
        <v>9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spans="1:21" ht="15" customHeight="1" x14ac:dyDescent="0.2">
      <c r="A10" s="73" t="s">
        <v>24</v>
      </c>
      <c r="B10" s="5">
        <v>3925</v>
      </c>
      <c r="C10" s="5">
        <v>1234</v>
      </c>
      <c r="D10" s="5">
        <v>617</v>
      </c>
      <c r="E10" s="5">
        <v>186</v>
      </c>
      <c r="F10" s="5">
        <v>190</v>
      </c>
      <c r="G10" s="5">
        <v>170</v>
      </c>
      <c r="H10" s="5">
        <v>1033</v>
      </c>
      <c r="I10" s="5">
        <v>490</v>
      </c>
      <c r="J10" s="5">
        <v>5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</row>
    <row r="11" spans="1:21" ht="15" customHeight="1" x14ac:dyDescent="0.2">
      <c r="A11" s="72" t="s">
        <v>25</v>
      </c>
      <c r="B11" s="7">
        <v>13448</v>
      </c>
      <c r="C11" s="7">
        <v>2047</v>
      </c>
      <c r="D11" s="7">
        <v>1350</v>
      </c>
      <c r="E11" s="7">
        <v>1031</v>
      </c>
      <c r="F11" s="7">
        <v>130</v>
      </c>
      <c r="G11" s="7">
        <v>1055</v>
      </c>
      <c r="H11" s="7">
        <v>5175</v>
      </c>
      <c r="I11" s="7">
        <v>2655</v>
      </c>
      <c r="J11" s="7">
        <v>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</row>
    <row r="12" spans="1:21" ht="15" customHeight="1" x14ac:dyDescent="0.2">
      <c r="A12" s="73" t="s">
        <v>26</v>
      </c>
      <c r="B12" s="5">
        <v>8120</v>
      </c>
      <c r="C12" s="5">
        <v>1668</v>
      </c>
      <c r="D12" s="5">
        <v>830</v>
      </c>
      <c r="E12" s="5">
        <v>650</v>
      </c>
      <c r="F12" s="5">
        <v>124</v>
      </c>
      <c r="G12" s="5">
        <v>605</v>
      </c>
      <c r="H12" s="5">
        <v>2883</v>
      </c>
      <c r="I12" s="5">
        <v>1353</v>
      </c>
      <c r="J12" s="5">
        <v>7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21" ht="15" customHeight="1" x14ac:dyDescent="0.2">
      <c r="A13" s="72" t="s">
        <v>27</v>
      </c>
      <c r="B13" s="7">
        <v>10839</v>
      </c>
      <c r="C13" s="7">
        <v>1847</v>
      </c>
      <c r="D13" s="7">
        <v>939</v>
      </c>
      <c r="E13" s="7">
        <v>1183</v>
      </c>
      <c r="F13" s="7">
        <v>107</v>
      </c>
      <c r="G13" s="7">
        <v>846</v>
      </c>
      <c r="H13" s="7">
        <v>4093</v>
      </c>
      <c r="I13" s="7">
        <v>1816</v>
      </c>
      <c r="J13" s="7">
        <v>8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21" ht="15" customHeight="1" x14ac:dyDescent="0.2">
      <c r="A14" s="73" t="s">
        <v>16</v>
      </c>
      <c r="B14" s="5">
        <v>17575</v>
      </c>
      <c r="C14" s="5">
        <v>4371</v>
      </c>
      <c r="D14" s="5">
        <v>3789</v>
      </c>
      <c r="E14" s="5">
        <v>878</v>
      </c>
      <c r="F14" s="5">
        <v>376</v>
      </c>
      <c r="G14" s="5">
        <v>891</v>
      </c>
      <c r="H14" s="5">
        <v>4968</v>
      </c>
      <c r="I14" s="5">
        <v>2275</v>
      </c>
      <c r="J14" s="5">
        <v>27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</row>
    <row r="15" spans="1:21" ht="15" customHeight="1" x14ac:dyDescent="0.2">
      <c r="A15" s="72" t="s">
        <v>7</v>
      </c>
      <c r="B15" s="7">
        <v>12501</v>
      </c>
      <c r="C15" s="7">
        <v>3809</v>
      </c>
      <c r="D15" s="7">
        <v>1843</v>
      </c>
      <c r="E15" s="7">
        <v>991</v>
      </c>
      <c r="F15" s="7">
        <v>342</v>
      </c>
      <c r="G15" s="7">
        <v>524</v>
      </c>
      <c r="H15" s="7">
        <v>3748</v>
      </c>
      <c r="I15" s="7">
        <v>1206</v>
      </c>
      <c r="J15" s="7">
        <v>38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</row>
    <row r="16" spans="1:21" ht="15" customHeight="1" x14ac:dyDescent="0.2">
      <c r="A16" s="73" t="s">
        <v>8</v>
      </c>
      <c r="B16" s="5">
        <v>13996</v>
      </c>
      <c r="C16" s="5">
        <v>3612</v>
      </c>
      <c r="D16" s="5">
        <v>2526</v>
      </c>
      <c r="E16" s="5">
        <v>882</v>
      </c>
      <c r="F16" s="5">
        <v>300</v>
      </c>
      <c r="G16" s="5">
        <v>441</v>
      </c>
      <c r="H16" s="5">
        <v>3859</v>
      </c>
      <c r="I16" s="5">
        <v>2352</v>
      </c>
      <c r="J16" s="5">
        <v>24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</row>
    <row r="17" spans="1:21" ht="15" customHeight="1" x14ac:dyDescent="0.2">
      <c r="A17" s="72" t="s">
        <v>9</v>
      </c>
      <c r="B17" s="7">
        <v>6002</v>
      </c>
      <c r="C17" s="7">
        <v>1415</v>
      </c>
      <c r="D17" s="7">
        <v>658</v>
      </c>
      <c r="E17" s="7">
        <v>429</v>
      </c>
      <c r="F17" s="7">
        <v>191</v>
      </c>
      <c r="G17" s="7">
        <v>315</v>
      </c>
      <c r="H17" s="7">
        <v>2023</v>
      </c>
      <c r="I17" s="7">
        <v>967</v>
      </c>
      <c r="J17" s="7">
        <v>4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</row>
    <row r="18" spans="1:21" ht="15" customHeight="1" x14ac:dyDescent="0.2">
      <c r="A18" s="73" t="s">
        <v>10</v>
      </c>
      <c r="B18" s="5">
        <v>4430</v>
      </c>
      <c r="C18" s="5">
        <v>1302</v>
      </c>
      <c r="D18" s="5">
        <v>384</v>
      </c>
      <c r="E18" s="5">
        <v>367</v>
      </c>
      <c r="F18" s="5">
        <v>97</v>
      </c>
      <c r="G18" s="5">
        <v>336</v>
      </c>
      <c r="H18" s="5">
        <v>1323</v>
      </c>
      <c r="I18" s="5">
        <v>617</v>
      </c>
      <c r="J18" s="5">
        <v>4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</row>
    <row r="19" spans="1:21" ht="15" customHeight="1" x14ac:dyDescent="0.2">
      <c r="A19" s="72" t="s">
        <v>11</v>
      </c>
      <c r="B19" s="7">
        <v>14290</v>
      </c>
      <c r="C19" s="7">
        <v>1875</v>
      </c>
      <c r="D19" s="7">
        <v>1406</v>
      </c>
      <c r="E19" s="7">
        <v>2194</v>
      </c>
      <c r="F19" s="7">
        <v>105</v>
      </c>
      <c r="G19" s="7">
        <v>1227</v>
      </c>
      <c r="H19" s="7">
        <v>5403</v>
      </c>
      <c r="I19" s="7">
        <v>2074</v>
      </c>
      <c r="J19" s="7">
        <v>6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</row>
    <row r="20" spans="1:21" ht="15" customHeight="1" x14ac:dyDescent="0.2">
      <c r="A20" s="73" t="s">
        <v>12</v>
      </c>
      <c r="B20" s="5">
        <v>10206</v>
      </c>
      <c r="C20" s="5">
        <v>1802</v>
      </c>
      <c r="D20" s="5">
        <v>1495</v>
      </c>
      <c r="E20" s="5">
        <v>909</v>
      </c>
      <c r="F20" s="5">
        <v>91</v>
      </c>
      <c r="G20" s="5">
        <v>745</v>
      </c>
      <c r="H20" s="5">
        <v>3736</v>
      </c>
      <c r="I20" s="5">
        <v>1421</v>
      </c>
      <c r="J20" s="5">
        <v>7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1" ht="15" customHeight="1" x14ac:dyDescent="0.2">
      <c r="A21" s="72" t="s">
        <v>13</v>
      </c>
      <c r="B21" s="7">
        <v>724</v>
      </c>
      <c r="C21" s="7">
        <v>201</v>
      </c>
      <c r="D21" s="7">
        <v>73</v>
      </c>
      <c r="E21" s="7">
        <v>92</v>
      </c>
      <c r="F21" s="7">
        <v>17</v>
      </c>
      <c r="G21" s="7">
        <v>45</v>
      </c>
      <c r="H21" s="7">
        <v>203</v>
      </c>
      <c r="I21" s="7">
        <v>90</v>
      </c>
      <c r="J21" s="7">
        <v>3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1" ht="15" customHeight="1" x14ac:dyDescent="0.2">
      <c r="A22" s="73" t="s">
        <v>14</v>
      </c>
      <c r="B22" s="5">
        <v>2948</v>
      </c>
      <c r="C22" s="5">
        <v>614</v>
      </c>
      <c r="D22" s="5">
        <v>398</v>
      </c>
      <c r="E22" s="5">
        <v>245</v>
      </c>
      <c r="F22" s="5">
        <v>37</v>
      </c>
      <c r="G22" s="5">
        <v>217</v>
      </c>
      <c r="H22" s="5">
        <v>1201</v>
      </c>
      <c r="I22" s="5">
        <v>234</v>
      </c>
      <c r="J22" s="13">
        <v>2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1" ht="15" customHeight="1" x14ac:dyDescent="0.2">
      <c r="A23" s="72" t="s">
        <v>15</v>
      </c>
      <c r="B23" s="7">
        <v>3858</v>
      </c>
      <c r="C23" s="7">
        <v>1020</v>
      </c>
      <c r="D23" s="7">
        <v>278</v>
      </c>
      <c r="E23" s="7">
        <v>332</v>
      </c>
      <c r="F23" s="7">
        <v>46</v>
      </c>
      <c r="G23" s="7">
        <v>331</v>
      </c>
      <c r="H23" s="7">
        <v>1570</v>
      </c>
      <c r="I23" s="7">
        <v>273</v>
      </c>
      <c r="J23" s="7">
        <v>8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1" ht="12.75" x14ac:dyDescent="0.2">
      <c r="A24" s="31" t="s">
        <v>238</v>
      </c>
      <c r="B24" s="43"/>
      <c r="C24" s="43"/>
      <c r="D24" s="43"/>
      <c r="E24" s="43"/>
      <c r="F24" s="43"/>
      <c r="G24" s="43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</sheetData>
  <pageMargins left="0.39370078740157477" right="0.39370078740157477" top="0.59055118110236215" bottom="0.59055118110236215" header="0" footer="0"/>
  <pageSetup paperSize="9" scale="64" orientation="portrait" r:id="rId1"/>
  <headerFooter>
    <oddHeader>&amp;L&amp;"Times New Roman,Normal"&amp;9Oficina d'Estadística&amp;R&amp;"Times New Roman,Normal"&amp;9Ajuntament de València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>
    <pageSetUpPr fitToPage="1"/>
  </sheetPr>
  <dimension ref="A1:Z22"/>
  <sheetViews>
    <sheetView workbookViewId="0"/>
  </sheetViews>
  <sheetFormatPr baseColWidth="10" defaultColWidth="11.42578125" defaultRowHeight="15" customHeight="1" x14ac:dyDescent="0.2"/>
  <cols>
    <col min="1" max="1" width="5.7109375" customWidth="1"/>
    <col min="2" max="2" width="75.7109375" customWidth="1"/>
  </cols>
  <sheetData>
    <row r="1" spans="1:26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">
      <c r="A4" s="1"/>
      <c r="B4" s="1"/>
      <c r="C4" s="1"/>
      <c r="D4" s="1"/>
      <c r="E4" s="1"/>
      <c r="F4" s="1"/>
      <c r="G4" s="2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">
      <c r="A5" s="1"/>
      <c r="B5" s="1"/>
      <c r="C5" s="1"/>
      <c r="D5" s="1"/>
      <c r="E5" s="1"/>
      <c r="F5" s="1"/>
      <c r="G5" s="2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">
      <c r="A6" s="1"/>
      <c r="B6" s="1"/>
      <c r="C6" s="1"/>
      <c r="D6" s="1"/>
      <c r="E6" s="1"/>
      <c r="F6" s="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">
      <c r="A7" s="1"/>
      <c r="B7" s="1"/>
      <c r="C7" s="1"/>
      <c r="D7" s="1"/>
      <c r="E7" s="1"/>
      <c r="F7" s="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">
      <c r="A8" s="1"/>
      <c r="B8" s="1"/>
      <c r="C8" s="1"/>
      <c r="D8" s="1"/>
      <c r="E8" s="1"/>
      <c r="F8" s="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">
      <c r="A9" s="1"/>
      <c r="B9" s="1"/>
      <c r="C9" s="1"/>
      <c r="D9" s="1"/>
      <c r="E9" s="1"/>
      <c r="F9" s="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">
      <c r="A10" s="1"/>
      <c r="B10" s="1"/>
      <c r="C10" s="1"/>
      <c r="D10" s="1"/>
      <c r="E10" s="1"/>
      <c r="F10" s="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">
      <c r="A11" s="1"/>
      <c r="B11" s="1"/>
      <c r="C11" s="1"/>
      <c r="D11" s="1"/>
      <c r="E11" s="1"/>
      <c r="F11" s="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">
      <c r="A12" s="1"/>
      <c r="B12" s="1"/>
      <c r="C12" s="1"/>
      <c r="D12" s="1"/>
      <c r="E12" s="1"/>
      <c r="F12" s="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">
      <c r="A13" s="1"/>
      <c r="B13" s="1"/>
      <c r="C13" s="1"/>
      <c r="D13" s="1"/>
      <c r="E13" s="1"/>
      <c r="F13" s="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">
      <c r="A14" s="1"/>
      <c r="B14" s="1"/>
      <c r="C14" s="1"/>
      <c r="D14" s="1"/>
      <c r="E14" s="1"/>
      <c r="F14" s="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">
      <c r="A15" s="1"/>
      <c r="B15" s="1"/>
      <c r="C15" s="1"/>
      <c r="D15" s="1"/>
      <c r="E15" s="1"/>
      <c r="F15" s="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">
      <c r="A16" s="1"/>
      <c r="B16" s="1"/>
      <c r="C16" s="1"/>
      <c r="D16" s="1"/>
      <c r="E16" s="1"/>
      <c r="F16" s="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">
      <c r="A17" s="1"/>
      <c r="B17" s="1"/>
      <c r="C17" s="1"/>
      <c r="D17" s="1"/>
      <c r="E17" s="1"/>
      <c r="F17" s="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">
      <c r="A18" s="1"/>
      <c r="B18" s="1"/>
      <c r="C18" s="1"/>
      <c r="D18" s="1"/>
      <c r="E18" s="1"/>
      <c r="F18" s="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">
      <c r="A19" s="1"/>
      <c r="B19" s="1"/>
      <c r="C19" s="1"/>
      <c r="D19" s="1"/>
      <c r="E19" s="1"/>
      <c r="F19" s="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">
      <c r="A20" s="1"/>
      <c r="B20" s="1"/>
      <c r="C20" s="1"/>
      <c r="D20" s="1"/>
      <c r="E20" s="1"/>
      <c r="F20" s="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">
      <c r="A21" s="1"/>
      <c r="B21" s="1"/>
      <c r="C21" s="1"/>
      <c r="D21" s="1"/>
      <c r="E21" s="1"/>
      <c r="F21" s="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">
      <c r="A22" s="1"/>
      <c r="B22" s="1"/>
      <c r="C22" s="1"/>
      <c r="D22" s="1"/>
      <c r="E22" s="1"/>
      <c r="F22" s="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</sheetData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pageSetUpPr fitToPage="1"/>
  </sheetPr>
  <dimension ref="A1"/>
  <sheetViews>
    <sheetView workbookViewId="0"/>
  </sheetViews>
  <sheetFormatPr baseColWidth="10" defaultColWidth="11.42578125" defaultRowHeight="15" customHeight="1" x14ac:dyDescent="0.2"/>
  <sheetData/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>
    <pageSetUpPr fitToPage="1"/>
  </sheetPr>
  <dimension ref="A1"/>
  <sheetViews>
    <sheetView workbookViewId="0"/>
  </sheetViews>
  <sheetFormatPr baseColWidth="10" defaultColWidth="11.42578125" defaultRowHeight="15" customHeight="1" x14ac:dyDescent="0.2"/>
  <sheetData/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>
    <pageSetUpPr fitToPage="1"/>
  </sheetPr>
  <dimension ref="A1:C1"/>
  <sheetViews>
    <sheetView workbookViewId="0"/>
  </sheetViews>
  <sheetFormatPr baseColWidth="10" defaultColWidth="11.42578125" defaultRowHeight="15" customHeight="1" x14ac:dyDescent="0.2"/>
  <sheetData>
    <row r="1" spans="1:3" ht="15" customHeight="1" x14ac:dyDescent="0.2">
      <c r="A1" s="1"/>
      <c r="B1" s="1"/>
      <c r="C1" s="1"/>
    </row>
  </sheetData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F24"/>
  <sheetViews>
    <sheetView workbookViewId="0"/>
  </sheetViews>
  <sheetFormatPr baseColWidth="10" defaultColWidth="11.42578125" defaultRowHeight="15" customHeight="1" x14ac:dyDescent="0.2"/>
  <cols>
    <col min="1" max="1" width="21.42578125" customWidth="1"/>
    <col min="2" max="5" width="11.7109375" customWidth="1"/>
    <col min="6" max="6" width="21.7109375" customWidth="1"/>
  </cols>
  <sheetData>
    <row r="1" spans="1:6" ht="15.75" customHeight="1" x14ac:dyDescent="0.25">
      <c r="A1" s="97" t="s">
        <v>244</v>
      </c>
      <c r="B1" s="4"/>
      <c r="C1" s="4"/>
      <c r="D1" s="4"/>
      <c r="E1" s="4"/>
      <c r="F1" s="4"/>
    </row>
    <row r="2" spans="1:6" ht="12.75" customHeight="1" x14ac:dyDescent="0.2">
      <c r="A2" s="5"/>
      <c r="B2" s="4"/>
      <c r="C2" s="4"/>
      <c r="D2" s="4"/>
      <c r="E2" s="4"/>
      <c r="F2" s="4"/>
    </row>
    <row r="3" spans="1:6" ht="60" customHeight="1" x14ac:dyDescent="0.2">
      <c r="A3" s="41"/>
      <c r="B3" s="16" t="s">
        <v>5</v>
      </c>
      <c r="C3" s="16" t="s">
        <v>178</v>
      </c>
      <c r="D3" s="16" t="s">
        <v>179</v>
      </c>
      <c r="E3" s="16" t="s">
        <v>180</v>
      </c>
      <c r="F3" s="16" t="s">
        <v>181</v>
      </c>
    </row>
    <row r="4" spans="1:6" ht="15" customHeight="1" x14ac:dyDescent="0.2">
      <c r="A4" s="29" t="s">
        <v>5</v>
      </c>
      <c r="B4" s="35">
        <v>719120</v>
      </c>
      <c r="C4" s="35">
        <v>853</v>
      </c>
      <c r="D4" s="35">
        <v>97575</v>
      </c>
      <c r="E4" s="35">
        <v>199966</v>
      </c>
      <c r="F4" s="35">
        <v>420726</v>
      </c>
    </row>
    <row r="5" spans="1:6" ht="15" customHeight="1" x14ac:dyDescent="0.2">
      <c r="A5" s="46" t="s">
        <v>19</v>
      </c>
      <c r="B5" s="8">
        <v>26590</v>
      </c>
      <c r="C5" s="8">
        <v>15</v>
      </c>
      <c r="D5" s="8">
        <v>1679</v>
      </c>
      <c r="E5" s="8">
        <v>4516</v>
      </c>
      <c r="F5" s="8">
        <v>20380</v>
      </c>
    </row>
    <row r="6" spans="1:6" ht="15" customHeight="1" x14ac:dyDescent="0.2">
      <c r="A6" s="48" t="s">
        <v>20</v>
      </c>
      <c r="B6" s="5">
        <v>38282</v>
      </c>
      <c r="C6" s="5">
        <v>14</v>
      </c>
      <c r="D6" s="4">
        <v>1762</v>
      </c>
      <c r="E6" s="5">
        <v>5522</v>
      </c>
      <c r="F6" s="4">
        <v>30984</v>
      </c>
    </row>
    <row r="7" spans="1:6" ht="15" customHeight="1" x14ac:dyDescent="0.2">
      <c r="A7" s="46" t="s">
        <v>21</v>
      </c>
      <c r="B7" s="8">
        <v>44036</v>
      </c>
      <c r="C7" s="7">
        <v>19</v>
      </c>
      <c r="D7" s="8">
        <v>2485</v>
      </c>
      <c r="E7" s="7">
        <v>8246</v>
      </c>
      <c r="F7" s="8">
        <v>33286</v>
      </c>
    </row>
    <row r="8" spans="1:6" ht="15" customHeight="1" x14ac:dyDescent="0.2">
      <c r="A8" s="48" t="s">
        <v>22</v>
      </c>
      <c r="B8" s="5">
        <v>34349</v>
      </c>
      <c r="C8" s="5">
        <v>35</v>
      </c>
      <c r="D8" s="5">
        <v>3383</v>
      </c>
      <c r="E8" s="5">
        <v>8341</v>
      </c>
      <c r="F8" s="5">
        <v>22590</v>
      </c>
    </row>
    <row r="9" spans="1:6" ht="15" customHeight="1" x14ac:dyDescent="0.2">
      <c r="A9" s="46" t="s">
        <v>23</v>
      </c>
      <c r="B9" s="8">
        <v>42077</v>
      </c>
      <c r="C9" s="7">
        <v>34</v>
      </c>
      <c r="D9" s="8">
        <v>5496</v>
      </c>
      <c r="E9" s="7">
        <v>11995</v>
      </c>
      <c r="F9" s="8">
        <v>24552</v>
      </c>
    </row>
    <row r="10" spans="1:6" ht="15" customHeight="1" x14ac:dyDescent="0.2">
      <c r="A10" s="48" t="s">
        <v>24</v>
      </c>
      <c r="B10" s="5">
        <v>25808</v>
      </c>
      <c r="C10" s="5">
        <v>13</v>
      </c>
      <c r="D10" s="5">
        <v>1143</v>
      </c>
      <c r="E10" s="5">
        <v>3415</v>
      </c>
      <c r="F10" s="5">
        <v>21237</v>
      </c>
    </row>
    <row r="11" spans="1:6" ht="15" customHeight="1" x14ac:dyDescent="0.2">
      <c r="A11" s="46" t="s">
        <v>25</v>
      </c>
      <c r="B11" s="8">
        <v>45015</v>
      </c>
      <c r="C11" s="7">
        <v>63</v>
      </c>
      <c r="D11" s="8">
        <v>7676</v>
      </c>
      <c r="E11" s="7">
        <v>15308</v>
      </c>
      <c r="F11" s="8">
        <v>21968</v>
      </c>
    </row>
    <row r="12" spans="1:6" ht="15" customHeight="1" x14ac:dyDescent="0.2">
      <c r="A12" s="48" t="s">
        <v>26</v>
      </c>
      <c r="B12" s="5">
        <v>51820</v>
      </c>
      <c r="C12" s="5">
        <v>43</v>
      </c>
      <c r="D12" s="5">
        <v>6720</v>
      </c>
      <c r="E12" s="5">
        <v>15695</v>
      </c>
      <c r="F12" s="5">
        <v>29362</v>
      </c>
    </row>
    <row r="13" spans="1:6" ht="15" customHeight="1" x14ac:dyDescent="0.2">
      <c r="A13" s="46" t="s">
        <v>27</v>
      </c>
      <c r="B13" s="8">
        <v>46923</v>
      </c>
      <c r="C13" s="7">
        <v>63</v>
      </c>
      <c r="D13" s="8">
        <v>8499</v>
      </c>
      <c r="E13" s="7">
        <v>15942</v>
      </c>
      <c r="F13" s="8">
        <v>22419</v>
      </c>
    </row>
    <row r="14" spans="1:6" ht="15" customHeight="1" x14ac:dyDescent="0.2">
      <c r="A14" s="48" t="s">
        <v>16</v>
      </c>
      <c r="B14" s="5">
        <v>70257</v>
      </c>
      <c r="C14" s="5">
        <v>85</v>
      </c>
      <c r="D14" s="5">
        <v>9476</v>
      </c>
      <c r="E14" s="5">
        <v>21393</v>
      </c>
      <c r="F14" s="5">
        <v>39303</v>
      </c>
    </row>
    <row r="15" spans="1:6" ht="15" customHeight="1" x14ac:dyDescent="0.2">
      <c r="A15" s="46" t="s">
        <v>7</v>
      </c>
      <c r="B15" s="8">
        <v>49695</v>
      </c>
      <c r="C15" s="7">
        <v>72</v>
      </c>
      <c r="D15" s="8">
        <v>9737</v>
      </c>
      <c r="E15" s="7">
        <v>16465</v>
      </c>
      <c r="F15" s="8">
        <v>23421</v>
      </c>
    </row>
    <row r="16" spans="1:6" ht="15" customHeight="1" x14ac:dyDescent="0.2">
      <c r="A16" s="48" t="s">
        <v>8</v>
      </c>
      <c r="B16" s="5">
        <v>57491</v>
      </c>
      <c r="C16" s="5">
        <v>50</v>
      </c>
      <c r="D16" s="5">
        <v>7638</v>
      </c>
      <c r="E16" s="5">
        <v>15786</v>
      </c>
      <c r="F16" s="5">
        <v>34017</v>
      </c>
    </row>
    <row r="17" spans="1:6" ht="15" customHeight="1" x14ac:dyDescent="0.2">
      <c r="A17" s="46" t="s">
        <v>9</v>
      </c>
      <c r="B17" s="8">
        <v>32408</v>
      </c>
      <c r="C17" s="7">
        <v>32</v>
      </c>
      <c r="D17" s="8">
        <v>3879</v>
      </c>
      <c r="E17" s="7">
        <v>7458</v>
      </c>
      <c r="F17" s="8">
        <v>21039</v>
      </c>
    </row>
    <row r="18" spans="1:6" ht="15" customHeight="1" x14ac:dyDescent="0.2">
      <c r="A18" s="48" t="s">
        <v>10</v>
      </c>
      <c r="B18" s="5">
        <v>25043</v>
      </c>
      <c r="C18" s="5">
        <v>36</v>
      </c>
      <c r="D18" s="5">
        <v>3211</v>
      </c>
      <c r="E18" s="5">
        <v>5638</v>
      </c>
      <c r="F18" s="5">
        <v>16158</v>
      </c>
    </row>
    <row r="19" spans="1:6" ht="15" customHeight="1" x14ac:dyDescent="0.2">
      <c r="A19" s="46" t="s">
        <v>11</v>
      </c>
      <c r="B19" s="8">
        <v>48482</v>
      </c>
      <c r="C19" s="7">
        <v>120</v>
      </c>
      <c r="D19" s="8">
        <v>9024</v>
      </c>
      <c r="E19" s="7">
        <v>16540</v>
      </c>
      <c r="F19" s="8">
        <v>22798</v>
      </c>
    </row>
    <row r="20" spans="1:6" ht="15" customHeight="1" x14ac:dyDescent="0.2">
      <c r="A20" s="48" t="s">
        <v>12</v>
      </c>
      <c r="B20" s="5">
        <v>42650</v>
      </c>
      <c r="C20" s="5">
        <v>88</v>
      </c>
      <c r="D20" s="5">
        <v>8233</v>
      </c>
      <c r="E20" s="5">
        <v>14014</v>
      </c>
      <c r="F20" s="5">
        <v>20315</v>
      </c>
    </row>
    <row r="21" spans="1:6" ht="15" customHeight="1" x14ac:dyDescent="0.2">
      <c r="A21" s="46" t="s">
        <v>13</v>
      </c>
      <c r="B21" s="8">
        <v>5998</v>
      </c>
      <c r="C21" s="7">
        <v>10</v>
      </c>
      <c r="D21" s="8">
        <v>1042</v>
      </c>
      <c r="E21" s="7">
        <v>1727</v>
      </c>
      <c r="F21" s="8">
        <v>3219</v>
      </c>
    </row>
    <row r="22" spans="1:6" ht="15" customHeight="1" x14ac:dyDescent="0.2">
      <c r="A22" s="48" t="s">
        <v>14</v>
      </c>
      <c r="B22" s="5">
        <v>13074</v>
      </c>
      <c r="C22" s="5">
        <v>26</v>
      </c>
      <c r="D22" s="5">
        <v>2582</v>
      </c>
      <c r="E22" s="5">
        <v>4907</v>
      </c>
      <c r="F22" s="5">
        <v>5559</v>
      </c>
    </row>
    <row r="23" spans="1:6" ht="15" customHeight="1" x14ac:dyDescent="0.2">
      <c r="A23" s="46" t="s">
        <v>15</v>
      </c>
      <c r="B23" s="8">
        <v>19122</v>
      </c>
      <c r="C23" s="7">
        <v>35</v>
      </c>
      <c r="D23" s="8">
        <v>3910</v>
      </c>
      <c r="E23" s="7">
        <v>7058</v>
      </c>
      <c r="F23" s="8">
        <v>8119</v>
      </c>
    </row>
    <row r="24" spans="1:6" ht="12.75" x14ac:dyDescent="0.2">
      <c r="A24" s="31" t="s">
        <v>238</v>
      </c>
      <c r="B24" s="43"/>
      <c r="C24" s="43"/>
      <c r="D24" s="43"/>
      <c r="E24" s="43"/>
      <c r="F24" s="43"/>
    </row>
  </sheetData>
  <pageMargins left="0.39370078740157477" right="0.39370078740157477" top="0.59055118110236215" bottom="0.59055118110236215" header="0" footer="0"/>
  <pageSetup orientation="portrait" r:id="rId1"/>
  <headerFooter>
    <oddHeader>&amp;L&amp;"Times New Roman,Normal"&amp;9Oficina d'Estadística&amp;R&amp;"Times New Roman,Normal"&amp;9Ajuntament de València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>
    <pageSetUpPr fitToPage="1"/>
  </sheetPr>
  <dimension ref="A1:Y112"/>
  <sheetViews>
    <sheetView workbookViewId="0"/>
  </sheetViews>
  <sheetFormatPr baseColWidth="10" defaultColWidth="11.42578125" defaultRowHeight="15" customHeight="1" x14ac:dyDescent="0.2"/>
  <cols>
    <col min="1" max="1" width="30.7109375" customWidth="1"/>
    <col min="2" max="13" width="8.5703125" customWidth="1"/>
  </cols>
  <sheetData>
    <row r="1" spans="1:25" ht="15.75" customHeight="1" x14ac:dyDescent="0.25">
      <c r="A1" s="97" t="s">
        <v>243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12.75" customHeight="1" x14ac:dyDescent="0.2">
      <c r="A2" s="5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15" customHeight="1" x14ac:dyDescent="0.2">
      <c r="A3" s="41"/>
      <c r="B3" s="92" t="s">
        <v>5</v>
      </c>
      <c r="C3" s="93"/>
      <c r="D3" s="94"/>
      <c r="E3" s="92" t="s">
        <v>87</v>
      </c>
      <c r="F3" s="93"/>
      <c r="G3" s="94"/>
      <c r="H3" s="92" t="s">
        <v>88</v>
      </c>
      <c r="I3" s="93"/>
      <c r="J3" s="94"/>
      <c r="K3" s="92" t="s">
        <v>89</v>
      </c>
      <c r="L3" s="93"/>
      <c r="M3" s="95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15" customHeight="1" x14ac:dyDescent="0.2">
      <c r="A4" s="41"/>
      <c r="B4" s="42" t="s">
        <v>5</v>
      </c>
      <c r="C4" s="42" t="s">
        <v>90</v>
      </c>
      <c r="D4" s="64" t="s">
        <v>32</v>
      </c>
      <c r="E4" s="42" t="s">
        <v>5</v>
      </c>
      <c r="F4" s="42" t="s">
        <v>90</v>
      </c>
      <c r="G4" s="64" t="s">
        <v>32</v>
      </c>
      <c r="H4" s="42" t="s">
        <v>5</v>
      </c>
      <c r="I4" s="42" t="s">
        <v>90</v>
      </c>
      <c r="J4" s="64" t="s">
        <v>32</v>
      </c>
      <c r="K4" s="42" t="s">
        <v>5</v>
      </c>
      <c r="L4" s="42" t="s">
        <v>90</v>
      </c>
      <c r="M4" s="42" t="s">
        <v>32</v>
      </c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</row>
    <row r="5" spans="1:25" ht="15" customHeight="1" x14ac:dyDescent="0.2">
      <c r="A5" s="29" t="s">
        <v>5</v>
      </c>
      <c r="B5" s="35">
        <v>844424</v>
      </c>
      <c r="C5" s="35">
        <v>401674</v>
      </c>
      <c r="D5" s="35">
        <v>442750</v>
      </c>
      <c r="E5" s="35">
        <v>108288</v>
      </c>
      <c r="F5" s="35">
        <v>55607</v>
      </c>
      <c r="G5" s="35">
        <v>52681</v>
      </c>
      <c r="H5" s="35">
        <v>555512</v>
      </c>
      <c r="I5" s="35">
        <v>272423</v>
      </c>
      <c r="J5" s="35">
        <v>283089</v>
      </c>
      <c r="K5" s="35">
        <v>180624</v>
      </c>
      <c r="L5" s="35">
        <v>73644</v>
      </c>
      <c r="M5" s="35">
        <v>106980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15" customHeight="1" x14ac:dyDescent="0.2">
      <c r="A6" s="7" t="s">
        <v>19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</row>
    <row r="7" spans="1:25" ht="15" customHeight="1" x14ac:dyDescent="0.2">
      <c r="A7" s="5" t="s">
        <v>91</v>
      </c>
      <c r="B7" s="5">
        <v>3275</v>
      </c>
      <c r="C7" s="5">
        <v>1592</v>
      </c>
      <c r="D7" s="4">
        <v>1683</v>
      </c>
      <c r="E7" s="5">
        <v>365</v>
      </c>
      <c r="F7" s="4">
        <v>177</v>
      </c>
      <c r="G7" s="5">
        <v>188</v>
      </c>
      <c r="H7" s="4">
        <v>2263</v>
      </c>
      <c r="I7" s="5">
        <v>1130</v>
      </c>
      <c r="J7" s="5">
        <v>1133</v>
      </c>
      <c r="K7" s="5">
        <v>647</v>
      </c>
      <c r="L7" s="5">
        <v>285</v>
      </c>
      <c r="M7" s="5">
        <v>362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spans="1:25" ht="15" customHeight="1" x14ac:dyDescent="0.2">
      <c r="A8" s="7" t="s">
        <v>92</v>
      </c>
      <c r="B8" s="7">
        <v>4277</v>
      </c>
      <c r="C8" s="7">
        <v>2024</v>
      </c>
      <c r="D8" s="8">
        <v>2253</v>
      </c>
      <c r="E8" s="7">
        <v>522</v>
      </c>
      <c r="F8" s="8">
        <v>273</v>
      </c>
      <c r="G8" s="7">
        <v>249</v>
      </c>
      <c r="H8" s="8">
        <v>2739</v>
      </c>
      <c r="I8" s="7">
        <v>1342</v>
      </c>
      <c r="J8" s="7">
        <v>1397</v>
      </c>
      <c r="K8" s="7">
        <v>1016</v>
      </c>
      <c r="L8" s="7">
        <v>409</v>
      </c>
      <c r="M8" s="7">
        <v>607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1:25" ht="15" customHeight="1" x14ac:dyDescent="0.2">
      <c r="A9" s="5" t="s">
        <v>93</v>
      </c>
      <c r="B9" s="5">
        <v>7252</v>
      </c>
      <c r="C9" s="5">
        <v>3631</v>
      </c>
      <c r="D9" s="4">
        <v>3621</v>
      </c>
      <c r="E9" s="5">
        <v>737</v>
      </c>
      <c r="F9" s="4">
        <v>392</v>
      </c>
      <c r="G9" s="5">
        <v>345</v>
      </c>
      <c r="H9" s="4">
        <v>5174</v>
      </c>
      <c r="I9" s="5">
        <v>2718</v>
      </c>
      <c r="J9" s="5">
        <v>2456</v>
      </c>
      <c r="K9" s="5">
        <v>1341</v>
      </c>
      <c r="L9" s="5">
        <v>521</v>
      </c>
      <c r="M9" s="5">
        <v>820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ht="15" customHeight="1" x14ac:dyDescent="0.2">
      <c r="A10" s="7" t="s">
        <v>94</v>
      </c>
      <c r="B10" s="7">
        <v>5472</v>
      </c>
      <c r="C10" s="7">
        <v>2438</v>
      </c>
      <c r="D10" s="8">
        <v>3034</v>
      </c>
      <c r="E10" s="7">
        <v>666</v>
      </c>
      <c r="F10" s="8">
        <v>323</v>
      </c>
      <c r="G10" s="7">
        <v>343</v>
      </c>
      <c r="H10" s="8">
        <v>3955</v>
      </c>
      <c r="I10" s="7">
        <v>1765</v>
      </c>
      <c r="J10" s="7">
        <v>2190</v>
      </c>
      <c r="K10" s="7">
        <v>851</v>
      </c>
      <c r="L10" s="7">
        <v>350</v>
      </c>
      <c r="M10" s="7">
        <v>501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ht="15" customHeight="1" x14ac:dyDescent="0.2">
      <c r="A11" s="5" t="s">
        <v>95</v>
      </c>
      <c r="B11" s="5">
        <v>4101</v>
      </c>
      <c r="C11" s="5">
        <v>2012</v>
      </c>
      <c r="D11" s="4">
        <v>2089</v>
      </c>
      <c r="E11" s="5">
        <v>415</v>
      </c>
      <c r="F11" s="4">
        <v>210</v>
      </c>
      <c r="G11" s="5">
        <v>205</v>
      </c>
      <c r="H11" s="4">
        <v>2985</v>
      </c>
      <c r="I11" s="5">
        <v>1498</v>
      </c>
      <c r="J11" s="5">
        <v>1487</v>
      </c>
      <c r="K11" s="5">
        <v>701</v>
      </c>
      <c r="L11" s="5">
        <v>304</v>
      </c>
      <c r="M11" s="5">
        <v>397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ht="15" customHeight="1" x14ac:dyDescent="0.2">
      <c r="A12" s="7" t="s">
        <v>96</v>
      </c>
      <c r="B12" s="7">
        <v>6133</v>
      </c>
      <c r="C12" s="7">
        <v>2837</v>
      </c>
      <c r="D12" s="8">
        <v>3296</v>
      </c>
      <c r="E12" s="7">
        <v>700</v>
      </c>
      <c r="F12" s="8">
        <v>324</v>
      </c>
      <c r="G12" s="7">
        <v>376</v>
      </c>
      <c r="H12" s="8">
        <v>3942</v>
      </c>
      <c r="I12" s="7">
        <v>1901</v>
      </c>
      <c r="J12" s="7">
        <v>2041</v>
      </c>
      <c r="K12" s="7">
        <v>1491</v>
      </c>
      <c r="L12" s="7">
        <v>612</v>
      </c>
      <c r="M12" s="7">
        <v>879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ht="15" customHeight="1" x14ac:dyDescent="0.2">
      <c r="A13" s="5" t="s">
        <v>20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ht="15" customHeight="1" x14ac:dyDescent="0.2">
      <c r="A14" s="7" t="s">
        <v>97</v>
      </c>
      <c r="B14" s="7">
        <v>25514</v>
      </c>
      <c r="C14" s="7">
        <v>11826</v>
      </c>
      <c r="D14" s="8">
        <v>13688</v>
      </c>
      <c r="E14" s="7">
        <v>3193</v>
      </c>
      <c r="F14" s="8">
        <v>1641</v>
      </c>
      <c r="G14" s="7">
        <v>1552</v>
      </c>
      <c r="H14" s="8">
        <v>17094</v>
      </c>
      <c r="I14" s="7">
        <v>8188</v>
      </c>
      <c r="J14" s="7">
        <v>8906</v>
      </c>
      <c r="K14" s="7">
        <v>5227</v>
      </c>
      <c r="L14" s="7">
        <v>1997</v>
      </c>
      <c r="M14" s="7">
        <v>3230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ht="15" customHeight="1" x14ac:dyDescent="0.2">
      <c r="A15" s="5" t="s">
        <v>98</v>
      </c>
      <c r="B15" s="5">
        <v>7344</v>
      </c>
      <c r="C15" s="5">
        <v>3349</v>
      </c>
      <c r="D15" s="4">
        <v>3995</v>
      </c>
      <c r="E15" s="5">
        <v>1039</v>
      </c>
      <c r="F15" s="4">
        <v>506</v>
      </c>
      <c r="G15" s="5">
        <v>533</v>
      </c>
      <c r="H15" s="4">
        <v>4329</v>
      </c>
      <c r="I15" s="5">
        <v>2068</v>
      </c>
      <c r="J15" s="5">
        <v>2261</v>
      </c>
      <c r="K15" s="5">
        <v>1976</v>
      </c>
      <c r="L15" s="5">
        <v>775</v>
      </c>
      <c r="M15" s="5">
        <v>1201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ht="15" customHeight="1" x14ac:dyDescent="0.2">
      <c r="A16" s="65" t="s">
        <v>99</v>
      </c>
      <c r="B16" s="7">
        <v>12378</v>
      </c>
      <c r="C16" s="7">
        <v>5693</v>
      </c>
      <c r="D16" s="8">
        <v>6685</v>
      </c>
      <c r="E16" s="7">
        <v>1787</v>
      </c>
      <c r="F16" s="8">
        <v>931</v>
      </c>
      <c r="G16" s="7">
        <v>856</v>
      </c>
      <c r="H16" s="8">
        <v>7529</v>
      </c>
      <c r="I16" s="7">
        <v>3574</v>
      </c>
      <c r="J16" s="7">
        <v>3955</v>
      </c>
      <c r="K16" s="7">
        <v>3062</v>
      </c>
      <c r="L16" s="7">
        <v>1188</v>
      </c>
      <c r="M16" s="7">
        <v>1874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ht="15" customHeight="1" x14ac:dyDescent="0.2">
      <c r="A17" s="5" t="s">
        <v>21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ht="15" customHeight="1" x14ac:dyDescent="0.2">
      <c r="A18" s="7" t="s">
        <v>100</v>
      </c>
      <c r="B18" s="7">
        <v>7033</v>
      </c>
      <c r="C18" s="7">
        <v>3343</v>
      </c>
      <c r="D18" s="8">
        <v>3690</v>
      </c>
      <c r="E18" s="7">
        <v>829</v>
      </c>
      <c r="F18" s="8">
        <v>423</v>
      </c>
      <c r="G18" s="7">
        <v>406</v>
      </c>
      <c r="H18" s="8">
        <v>4797</v>
      </c>
      <c r="I18" s="7">
        <v>2358</v>
      </c>
      <c r="J18" s="7">
        <v>2439</v>
      </c>
      <c r="K18" s="7">
        <v>1407</v>
      </c>
      <c r="L18" s="7">
        <v>562</v>
      </c>
      <c r="M18" s="7">
        <v>845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spans="1:25" ht="15" customHeight="1" x14ac:dyDescent="0.2">
      <c r="A19" s="5" t="s">
        <v>101</v>
      </c>
      <c r="B19" s="5">
        <v>5109</v>
      </c>
      <c r="C19" s="5">
        <v>2447</v>
      </c>
      <c r="D19" s="4">
        <v>2662</v>
      </c>
      <c r="E19" s="5">
        <v>522</v>
      </c>
      <c r="F19" s="4">
        <v>273</v>
      </c>
      <c r="G19" s="5">
        <v>249</v>
      </c>
      <c r="H19" s="4">
        <v>3585</v>
      </c>
      <c r="I19" s="5">
        <v>1765</v>
      </c>
      <c r="J19" s="5">
        <v>1820</v>
      </c>
      <c r="K19" s="5">
        <v>1002</v>
      </c>
      <c r="L19" s="5">
        <v>409</v>
      </c>
      <c r="M19" s="5">
        <v>593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spans="1:25" ht="15" customHeight="1" x14ac:dyDescent="0.2">
      <c r="A20" s="7" t="s">
        <v>102</v>
      </c>
      <c r="B20" s="7">
        <v>15622</v>
      </c>
      <c r="C20" s="7">
        <v>7206</v>
      </c>
      <c r="D20" s="8">
        <v>8416</v>
      </c>
      <c r="E20" s="7">
        <v>2139</v>
      </c>
      <c r="F20" s="8">
        <v>1133</v>
      </c>
      <c r="G20" s="7">
        <v>1006</v>
      </c>
      <c r="H20" s="8">
        <v>9959</v>
      </c>
      <c r="I20" s="7">
        <v>4744</v>
      </c>
      <c r="J20" s="7">
        <v>5215</v>
      </c>
      <c r="K20" s="7">
        <v>3524</v>
      </c>
      <c r="L20" s="7">
        <v>1329</v>
      </c>
      <c r="M20" s="7">
        <v>2195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spans="1:25" ht="15" customHeight="1" x14ac:dyDescent="0.2">
      <c r="A21" s="5" t="s">
        <v>103</v>
      </c>
      <c r="B21" s="5">
        <v>23611</v>
      </c>
      <c r="C21" s="5">
        <v>10771</v>
      </c>
      <c r="D21" s="4">
        <v>12840</v>
      </c>
      <c r="E21" s="5">
        <v>2860</v>
      </c>
      <c r="F21" s="4">
        <v>1412</v>
      </c>
      <c r="G21" s="5">
        <v>1448</v>
      </c>
      <c r="H21" s="4">
        <v>14960</v>
      </c>
      <c r="I21" s="5">
        <v>7165</v>
      </c>
      <c r="J21" s="5">
        <v>7795</v>
      </c>
      <c r="K21" s="5">
        <v>5791</v>
      </c>
      <c r="L21" s="5">
        <v>2194</v>
      </c>
      <c r="M21" s="5">
        <v>3597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spans="1:25" ht="15" customHeight="1" x14ac:dyDescent="0.2">
      <c r="A22" s="7" t="s">
        <v>22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spans="1:25" ht="15" customHeight="1" x14ac:dyDescent="0.2">
      <c r="A23" s="5" t="s">
        <v>104</v>
      </c>
      <c r="B23" s="5">
        <v>11820</v>
      </c>
      <c r="C23" s="5">
        <v>5424</v>
      </c>
      <c r="D23" s="4">
        <v>6396</v>
      </c>
      <c r="E23" s="5">
        <v>1511</v>
      </c>
      <c r="F23" s="4">
        <v>756</v>
      </c>
      <c r="G23" s="5">
        <v>755</v>
      </c>
      <c r="H23" s="4">
        <v>6732</v>
      </c>
      <c r="I23" s="5">
        <v>3184</v>
      </c>
      <c r="J23" s="5">
        <v>3548</v>
      </c>
      <c r="K23" s="5">
        <v>3577</v>
      </c>
      <c r="L23" s="5">
        <v>1484</v>
      </c>
      <c r="M23" s="5">
        <v>2093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spans="1:25" ht="15" customHeight="1" x14ac:dyDescent="0.2">
      <c r="A24" s="7" t="s">
        <v>105</v>
      </c>
      <c r="B24" s="7">
        <v>5435</v>
      </c>
      <c r="C24" s="7">
        <v>2538</v>
      </c>
      <c r="D24" s="8">
        <v>2897</v>
      </c>
      <c r="E24" s="7">
        <v>596</v>
      </c>
      <c r="F24" s="8">
        <v>313</v>
      </c>
      <c r="G24" s="7">
        <v>283</v>
      </c>
      <c r="H24" s="8">
        <v>3411</v>
      </c>
      <c r="I24" s="7">
        <v>1636</v>
      </c>
      <c r="J24" s="7">
        <v>1775</v>
      </c>
      <c r="K24" s="7">
        <v>1428</v>
      </c>
      <c r="L24" s="7">
        <v>589</v>
      </c>
      <c r="M24" s="7">
        <v>839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spans="1:25" ht="15" customHeight="1" x14ac:dyDescent="0.2">
      <c r="A25" s="5" t="s">
        <v>106</v>
      </c>
      <c r="B25" s="5">
        <v>5360</v>
      </c>
      <c r="C25" s="5">
        <v>2503</v>
      </c>
      <c r="D25" s="4">
        <v>2857</v>
      </c>
      <c r="E25" s="5">
        <v>642</v>
      </c>
      <c r="F25" s="4">
        <v>307</v>
      </c>
      <c r="G25" s="5">
        <v>335</v>
      </c>
      <c r="H25" s="4">
        <v>3600</v>
      </c>
      <c r="I25" s="5">
        <v>1763</v>
      </c>
      <c r="J25" s="5">
        <v>1837</v>
      </c>
      <c r="K25" s="5">
        <v>1118</v>
      </c>
      <c r="L25" s="5">
        <v>433</v>
      </c>
      <c r="M25" s="5">
        <v>685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spans="1:25" ht="15" customHeight="1" x14ac:dyDescent="0.2">
      <c r="A26" s="7" t="s">
        <v>107</v>
      </c>
      <c r="B26" s="7">
        <v>19098</v>
      </c>
      <c r="C26" s="7">
        <v>9252</v>
      </c>
      <c r="D26" s="8">
        <v>9846</v>
      </c>
      <c r="E26" s="7">
        <v>3687</v>
      </c>
      <c r="F26" s="8">
        <v>1945</v>
      </c>
      <c r="G26" s="7">
        <v>1742</v>
      </c>
      <c r="H26" s="8">
        <v>12312</v>
      </c>
      <c r="I26" s="7">
        <v>5943</v>
      </c>
      <c r="J26" s="7">
        <v>6369</v>
      </c>
      <c r="K26" s="7">
        <v>3099</v>
      </c>
      <c r="L26" s="7">
        <v>1364</v>
      </c>
      <c r="M26" s="7">
        <v>1735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spans="1:25" ht="15" customHeight="1" x14ac:dyDescent="0.2">
      <c r="A27" s="5" t="s">
        <v>23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spans="1:25" ht="15" customHeight="1" x14ac:dyDescent="0.2">
      <c r="A28" s="7" t="s">
        <v>108</v>
      </c>
      <c r="B28" s="7">
        <v>11176</v>
      </c>
      <c r="C28" s="7">
        <v>5162</v>
      </c>
      <c r="D28" s="8">
        <v>6014</v>
      </c>
      <c r="E28" s="7">
        <v>1319</v>
      </c>
      <c r="F28" s="8">
        <v>673</v>
      </c>
      <c r="G28" s="7">
        <v>646</v>
      </c>
      <c r="H28" s="8">
        <v>7036</v>
      </c>
      <c r="I28" s="7">
        <v>3372</v>
      </c>
      <c r="J28" s="7">
        <v>3664</v>
      </c>
      <c r="K28" s="7">
        <v>2821</v>
      </c>
      <c r="L28" s="7">
        <v>1117</v>
      </c>
      <c r="M28" s="7">
        <v>1704</v>
      </c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spans="1:25" ht="15" customHeight="1" x14ac:dyDescent="0.2">
      <c r="A29" s="5" t="s">
        <v>109</v>
      </c>
      <c r="B29" s="5">
        <v>10454</v>
      </c>
      <c r="C29" s="5">
        <v>4849</v>
      </c>
      <c r="D29" s="4">
        <v>5605</v>
      </c>
      <c r="E29" s="5">
        <v>1188</v>
      </c>
      <c r="F29" s="4">
        <v>619</v>
      </c>
      <c r="G29" s="5">
        <v>569</v>
      </c>
      <c r="H29" s="4">
        <v>6739</v>
      </c>
      <c r="I29" s="5">
        <v>3267</v>
      </c>
      <c r="J29" s="5">
        <v>3472</v>
      </c>
      <c r="K29" s="5">
        <v>2527</v>
      </c>
      <c r="L29" s="5">
        <v>963</v>
      </c>
      <c r="M29" s="5">
        <v>1564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spans="1:25" ht="15" customHeight="1" x14ac:dyDescent="0.2">
      <c r="A30" s="7" t="s">
        <v>110</v>
      </c>
      <c r="B30" s="7">
        <v>8105</v>
      </c>
      <c r="C30" s="7">
        <v>3706</v>
      </c>
      <c r="D30" s="8">
        <v>4399</v>
      </c>
      <c r="E30" s="7">
        <v>1013</v>
      </c>
      <c r="F30" s="8">
        <v>519</v>
      </c>
      <c r="G30" s="7">
        <v>494</v>
      </c>
      <c r="H30" s="8">
        <v>5096</v>
      </c>
      <c r="I30" s="7">
        <v>2443</v>
      </c>
      <c r="J30" s="7">
        <v>2653</v>
      </c>
      <c r="K30" s="7">
        <v>1996</v>
      </c>
      <c r="L30" s="7">
        <v>744</v>
      </c>
      <c r="M30" s="7">
        <v>1252</v>
      </c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spans="1:25" ht="15" customHeight="1" x14ac:dyDescent="0.2">
      <c r="A31" s="5" t="s">
        <v>111</v>
      </c>
      <c r="B31" s="5">
        <v>8858</v>
      </c>
      <c r="C31" s="5">
        <v>4281</v>
      </c>
      <c r="D31" s="4">
        <v>4577</v>
      </c>
      <c r="E31" s="5">
        <v>1033</v>
      </c>
      <c r="F31" s="4">
        <v>564</v>
      </c>
      <c r="G31" s="5">
        <v>469</v>
      </c>
      <c r="H31" s="4">
        <v>6151</v>
      </c>
      <c r="I31" s="5">
        <v>3035</v>
      </c>
      <c r="J31" s="5">
        <v>3116</v>
      </c>
      <c r="K31" s="5">
        <v>1674</v>
      </c>
      <c r="L31" s="5">
        <v>682</v>
      </c>
      <c r="M31" s="5">
        <v>992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spans="1:25" ht="15" customHeight="1" x14ac:dyDescent="0.2">
      <c r="A32" s="7" t="s">
        <v>112</v>
      </c>
      <c r="B32" s="7">
        <v>10198</v>
      </c>
      <c r="C32" s="7">
        <v>4825</v>
      </c>
      <c r="D32" s="8">
        <v>5373</v>
      </c>
      <c r="E32" s="7">
        <v>1294</v>
      </c>
      <c r="F32" s="8">
        <v>654</v>
      </c>
      <c r="G32" s="7">
        <v>640</v>
      </c>
      <c r="H32" s="8">
        <v>6534</v>
      </c>
      <c r="I32" s="7">
        <v>3212</v>
      </c>
      <c r="J32" s="7">
        <v>3322</v>
      </c>
      <c r="K32" s="7">
        <v>2370</v>
      </c>
      <c r="L32" s="7">
        <v>959</v>
      </c>
      <c r="M32" s="7">
        <v>1411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spans="1:25" ht="15" customHeight="1" x14ac:dyDescent="0.2">
      <c r="A33" s="5" t="s">
        <v>24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5" customHeight="1" x14ac:dyDescent="0.2">
      <c r="A34" s="7" t="s">
        <v>113</v>
      </c>
      <c r="B34" s="7">
        <v>7020</v>
      </c>
      <c r="C34" s="7">
        <v>3201</v>
      </c>
      <c r="D34" s="8">
        <v>3819</v>
      </c>
      <c r="E34" s="7">
        <v>1153</v>
      </c>
      <c r="F34" s="8">
        <v>558</v>
      </c>
      <c r="G34" s="7">
        <v>595</v>
      </c>
      <c r="H34" s="8">
        <v>4085</v>
      </c>
      <c r="I34" s="7">
        <v>1943</v>
      </c>
      <c r="J34" s="7">
        <v>2142</v>
      </c>
      <c r="K34" s="7">
        <v>1782</v>
      </c>
      <c r="L34" s="7">
        <v>700</v>
      </c>
      <c r="M34" s="7">
        <v>1082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ht="15" customHeight="1" x14ac:dyDescent="0.2">
      <c r="A35" s="5" t="s">
        <v>114</v>
      </c>
      <c r="B35" s="5">
        <v>14856</v>
      </c>
      <c r="C35" s="5">
        <v>6884</v>
      </c>
      <c r="D35" s="4">
        <v>7972</v>
      </c>
      <c r="E35" s="5">
        <v>2056</v>
      </c>
      <c r="F35" s="4">
        <v>1053</v>
      </c>
      <c r="G35" s="5">
        <v>1003</v>
      </c>
      <c r="H35" s="4">
        <v>9337</v>
      </c>
      <c r="I35" s="5">
        <v>4427</v>
      </c>
      <c r="J35" s="5">
        <v>4910</v>
      </c>
      <c r="K35" s="5">
        <v>3463</v>
      </c>
      <c r="L35" s="5">
        <v>1404</v>
      </c>
      <c r="M35" s="5">
        <v>2059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ht="15" customHeight="1" x14ac:dyDescent="0.2">
      <c r="A36" s="7" t="s">
        <v>115</v>
      </c>
      <c r="B36" s="7">
        <v>6552</v>
      </c>
      <c r="C36" s="7">
        <v>3020</v>
      </c>
      <c r="D36" s="8">
        <v>3532</v>
      </c>
      <c r="E36" s="7">
        <v>1091</v>
      </c>
      <c r="F36" s="8">
        <v>541</v>
      </c>
      <c r="G36" s="7">
        <v>550</v>
      </c>
      <c r="H36" s="8">
        <v>3798</v>
      </c>
      <c r="I36" s="7">
        <v>1821</v>
      </c>
      <c r="J36" s="7">
        <v>1977</v>
      </c>
      <c r="K36" s="7">
        <v>1663</v>
      </c>
      <c r="L36" s="7">
        <v>658</v>
      </c>
      <c r="M36" s="7">
        <v>1005</v>
      </c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ht="15" customHeight="1" x14ac:dyDescent="0.2">
      <c r="A37" s="5" t="s">
        <v>116</v>
      </c>
      <c r="B37" s="5">
        <v>2778</v>
      </c>
      <c r="C37" s="5">
        <v>1247</v>
      </c>
      <c r="D37" s="4">
        <v>1531</v>
      </c>
      <c r="E37" s="5">
        <v>435</v>
      </c>
      <c r="F37" s="4">
        <v>218</v>
      </c>
      <c r="G37" s="5">
        <v>217</v>
      </c>
      <c r="H37" s="4">
        <v>1654</v>
      </c>
      <c r="I37" s="5">
        <v>759</v>
      </c>
      <c r="J37" s="5">
        <v>895</v>
      </c>
      <c r="K37" s="5">
        <v>689</v>
      </c>
      <c r="L37" s="5">
        <v>270</v>
      </c>
      <c r="M37" s="5">
        <v>419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ht="15" customHeight="1" x14ac:dyDescent="0.2">
      <c r="A38" s="7" t="s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ht="15" customHeight="1" x14ac:dyDescent="0.2">
      <c r="A39" s="5" t="s">
        <v>117</v>
      </c>
      <c r="B39" s="5">
        <v>27844</v>
      </c>
      <c r="C39" s="5">
        <v>13024</v>
      </c>
      <c r="D39" s="4">
        <v>14820</v>
      </c>
      <c r="E39" s="5">
        <v>3220</v>
      </c>
      <c r="F39" s="4">
        <v>1668</v>
      </c>
      <c r="G39" s="5">
        <v>1552</v>
      </c>
      <c r="H39" s="4">
        <v>18718</v>
      </c>
      <c r="I39" s="5">
        <v>9081</v>
      </c>
      <c r="J39" s="5">
        <v>9637</v>
      </c>
      <c r="K39" s="5">
        <v>5906</v>
      </c>
      <c r="L39" s="5">
        <v>2275</v>
      </c>
      <c r="M39" s="5">
        <v>3631</v>
      </c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5" customHeight="1" x14ac:dyDescent="0.2">
      <c r="A40" s="7" t="s">
        <v>118</v>
      </c>
      <c r="B40" s="7">
        <v>5183</v>
      </c>
      <c r="C40" s="7">
        <v>2404</v>
      </c>
      <c r="D40" s="8">
        <v>2779</v>
      </c>
      <c r="E40" s="7">
        <v>610</v>
      </c>
      <c r="F40" s="8">
        <v>317</v>
      </c>
      <c r="G40" s="7">
        <v>293</v>
      </c>
      <c r="H40" s="8">
        <v>3439</v>
      </c>
      <c r="I40" s="7">
        <v>1637</v>
      </c>
      <c r="J40" s="7">
        <v>1802</v>
      </c>
      <c r="K40" s="7">
        <v>1134</v>
      </c>
      <c r="L40" s="7">
        <v>450</v>
      </c>
      <c r="M40" s="7">
        <v>684</v>
      </c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</row>
    <row r="41" spans="1:25" ht="15" customHeight="1" x14ac:dyDescent="0.2">
      <c r="A41" s="5" t="s">
        <v>119</v>
      </c>
      <c r="B41" s="5">
        <v>10386</v>
      </c>
      <c r="C41" s="5">
        <v>5101</v>
      </c>
      <c r="D41" s="4">
        <v>5285</v>
      </c>
      <c r="E41" s="5">
        <v>1346</v>
      </c>
      <c r="F41" s="4">
        <v>705</v>
      </c>
      <c r="G41" s="5">
        <v>641</v>
      </c>
      <c r="H41" s="4">
        <v>7072</v>
      </c>
      <c r="I41" s="5">
        <v>3657</v>
      </c>
      <c r="J41" s="5">
        <v>3415</v>
      </c>
      <c r="K41" s="5">
        <v>1968</v>
      </c>
      <c r="L41" s="5">
        <v>739</v>
      </c>
      <c r="M41" s="5">
        <v>1229</v>
      </c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</row>
    <row r="42" spans="1:25" ht="15" customHeight="1" x14ac:dyDescent="0.2">
      <c r="A42" s="7" t="s">
        <v>120</v>
      </c>
      <c r="B42" s="7">
        <v>3954</v>
      </c>
      <c r="C42" s="7">
        <v>2013</v>
      </c>
      <c r="D42" s="8">
        <v>1941</v>
      </c>
      <c r="E42" s="7">
        <v>602</v>
      </c>
      <c r="F42" s="8">
        <v>314</v>
      </c>
      <c r="G42" s="7">
        <v>288</v>
      </c>
      <c r="H42" s="8">
        <v>2711</v>
      </c>
      <c r="I42" s="7">
        <v>1437</v>
      </c>
      <c r="J42" s="7">
        <v>1274</v>
      </c>
      <c r="K42" s="7">
        <v>641</v>
      </c>
      <c r="L42" s="7">
        <v>262</v>
      </c>
      <c r="M42" s="7">
        <v>379</v>
      </c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</row>
    <row r="43" spans="1:25" ht="15" customHeight="1" x14ac:dyDescent="0.2">
      <c r="A43" s="5" t="s">
        <v>121</v>
      </c>
      <c r="B43" s="5">
        <v>4952</v>
      </c>
      <c r="C43" s="5">
        <v>2340</v>
      </c>
      <c r="D43" s="4">
        <v>2612</v>
      </c>
      <c r="E43" s="5">
        <v>518</v>
      </c>
      <c r="F43" s="4">
        <v>280</v>
      </c>
      <c r="G43" s="5">
        <v>238</v>
      </c>
      <c r="H43" s="4">
        <v>3215</v>
      </c>
      <c r="I43" s="5">
        <v>1549</v>
      </c>
      <c r="J43" s="5">
        <v>1666</v>
      </c>
      <c r="K43" s="5">
        <v>1219</v>
      </c>
      <c r="L43" s="5">
        <v>511</v>
      </c>
      <c r="M43" s="5">
        <v>708</v>
      </c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</row>
    <row r="44" spans="1:25" ht="15" customHeight="1" x14ac:dyDescent="0.2">
      <c r="A44" s="7" t="s">
        <v>26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</row>
    <row r="45" spans="1:25" ht="15" customHeight="1" x14ac:dyDescent="0.2">
      <c r="A45" s="5" t="s">
        <v>122</v>
      </c>
      <c r="B45" s="5">
        <v>24636</v>
      </c>
      <c r="C45" s="5">
        <v>11381</v>
      </c>
      <c r="D45" s="4">
        <v>13255</v>
      </c>
      <c r="E45" s="5">
        <v>2685</v>
      </c>
      <c r="F45" s="4">
        <v>1365</v>
      </c>
      <c r="G45" s="5">
        <v>1320</v>
      </c>
      <c r="H45" s="4">
        <v>16051</v>
      </c>
      <c r="I45" s="5">
        <v>7711</v>
      </c>
      <c r="J45" s="5">
        <v>8340</v>
      </c>
      <c r="K45" s="5">
        <v>5900</v>
      </c>
      <c r="L45" s="5">
        <v>2305</v>
      </c>
      <c r="M45" s="5">
        <v>3595</v>
      </c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</row>
    <row r="46" spans="1:25" ht="15" customHeight="1" x14ac:dyDescent="0.2">
      <c r="A46" s="7" t="s">
        <v>123</v>
      </c>
      <c r="B46" s="7">
        <v>10604</v>
      </c>
      <c r="C46" s="7">
        <v>5174</v>
      </c>
      <c r="D46" s="8">
        <v>5430</v>
      </c>
      <c r="E46" s="7">
        <v>1263</v>
      </c>
      <c r="F46" s="8">
        <v>693</v>
      </c>
      <c r="G46" s="7">
        <v>570</v>
      </c>
      <c r="H46" s="8">
        <v>7341</v>
      </c>
      <c r="I46" s="7">
        <v>3609</v>
      </c>
      <c r="J46" s="7">
        <v>3732</v>
      </c>
      <c r="K46" s="7">
        <v>2000</v>
      </c>
      <c r="L46" s="7">
        <v>872</v>
      </c>
      <c r="M46" s="7">
        <v>1128</v>
      </c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</row>
    <row r="47" spans="1:25" ht="15" customHeight="1" x14ac:dyDescent="0.2">
      <c r="A47" s="5" t="s">
        <v>124</v>
      </c>
      <c r="B47" s="5">
        <v>10203</v>
      </c>
      <c r="C47" s="5">
        <v>4812</v>
      </c>
      <c r="D47" s="4">
        <v>5391</v>
      </c>
      <c r="E47" s="5">
        <v>1086</v>
      </c>
      <c r="F47" s="4">
        <v>571</v>
      </c>
      <c r="G47" s="5">
        <v>515</v>
      </c>
      <c r="H47" s="4">
        <v>6079</v>
      </c>
      <c r="I47" s="5">
        <v>2927</v>
      </c>
      <c r="J47" s="5">
        <v>3152</v>
      </c>
      <c r="K47" s="5">
        <v>3038</v>
      </c>
      <c r="L47" s="5">
        <v>1314</v>
      </c>
      <c r="M47" s="5">
        <v>1724</v>
      </c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spans="1:25" ht="15" customHeight="1" x14ac:dyDescent="0.2">
      <c r="A48" s="65" t="s">
        <v>125</v>
      </c>
      <c r="B48" s="7">
        <v>10903</v>
      </c>
      <c r="C48" s="7">
        <v>5174</v>
      </c>
      <c r="D48" s="8">
        <v>5729</v>
      </c>
      <c r="E48" s="7">
        <v>1606</v>
      </c>
      <c r="F48" s="8">
        <v>822</v>
      </c>
      <c r="G48" s="7">
        <v>784</v>
      </c>
      <c r="H48" s="8">
        <v>7174</v>
      </c>
      <c r="I48" s="7">
        <v>3447</v>
      </c>
      <c r="J48" s="7">
        <v>3727</v>
      </c>
      <c r="K48" s="7">
        <v>2123</v>
      </c>
      <c r="L48" s="7">
        <v>905</v>
      </c>
      <c r="M48" s="7">
        <v>1218</v>
      </c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</row>
    <row r="49" spans="1:25" ht="15" customHeight="1" x14ac:dyDescent="0.2">
      <c r="A49" s="5" t="s">
        <v>126</v>
      </c>
      <c r="B49" s="5">
        <v>3741</v>
      </c>
      <c r="C49" s="5">
        <v>1831</v>
      </c>
      <c r="D49" s="4">
        <v>1910</v>
      </c>
      <c r="E49" s="5">
        <v>435</v>
      </c>
      <c r="F49" s="4">
        <v>232</v>
      </c>
      <c r="G49" s="5">
        <v>203</v>
      </c>
      <c r="H49" s="4">
        <v>2604</v>
      </c>
      <c r="I49" s="5">
        <v>1300</v>
      </c>
      <c r="J49" s="5">
        <v>1304</v>
      </c>
      <c r="K49" s="5">
        <v>702</v>
      </c>
      <c r="L49" s="5">
        <v>299</v>
      </c>
      <c r="M49" s="5">
        <v>403</v>
      </c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spans="1:25" ht="15" customHeight="1" x14ac:dyDescent="0.2">
      <c r="A50" s="7" t="s">
        <v>27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</row>
    <row r="51" spans="1:25" ht="15" customHeight="1" x14ac:dyDescent="0.2">
      <c r="A51" s="5" t="s">
        <v>127</v>
      </c>
      <c r="B51" s="5">
        <v>16229</v>
      </c>
      <c r="C51" s="5">
        <v>7766</v>
      </c>
      <c r="D51" s="4">
        <v>8463</v>
      </c>
      <c r="E51" s="5">
        <v>1868</v>
      </c>
      <c r="F51" s="4">
        <v>972</v>
      </c>
      <c r="G51" s="5">
        <v>896</v>
      </c>
      <c r="H51" s="4">
        <v>11119</v>
      </c>
      <c r="I51" s="5">
        <v>5512</v>
      </c>
      <c r="J51" s="5">
        <v>5607</v>
      </c>
      <c r="K51" s="5">
        <v>3242</v>
      </c>
      <c r="L51" s="5">
        <v>1282</v>
      </c>
      <c r="M51" s="5">
        <v>1960</v>
      </c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</row>
    <row r="52" spans="1:25" ht="15" customHeight="1" x14ac:dyDescent="0.2">
      <c r="A52" s="7" t="s">
        <v>128</v>
      </c>
      <c r="B52" s="7">
        <v>17300</v>
      </c>
      <c r="C52" s="7">
        <v>8313</v>
      </c>
      <c r="D52" s="8">
        <v>8987</v>
      </c>
      <c r="E52" s="7">
        <v>1944</v>
      </c>
      <c r="F52" s="8">
        <v>1001</v>
      </c>
      <c r="G52" s="7">
        <v>943</v>
      </c>
      <c r="H52" s="8">
        <v>11298</v>
      </c>
      <c r="I52" s="7">
        <v>5625</v>
      </c>
      <c r="J52" s="7">
        <v>5673</v>
      </c>
      <c r="K52" s="7">
        <v>4058</v>
      </c>
      <c r="L52" s="7">
        <v>1687</v>
      </c>
      <c r="M52" s="7">
        <v>2371</v>
      </c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</row>
    <row r="53" spans="1:25" ht="15" customHeight="1" x14ac:dyDescent="0.2">
      <c r="A53" s="5" t="s">
        <v>129</v>
      </c>
      <c r="B53" s="5">
        <v>6145</v>
      </c>
      <c r="C53" s="5">
        <v>2961</v>
      </c>
      <c r="D53" s="4">
        <v>3184</v>
      </c>
      <c r="E53" s="5">
        <v>704</v>
      </c>
      <c r="F53" s="4">
        <v>352</v>
      </c>
      <c r="G53" s="5">
        <v>352</v>
      </c>
      <c r="H53" s="4">
        <v>3961</v>
      </c>
      <c r="I53" s="5">
        <v>1954</v>
      </c>
      <c r="J53" s="5">
        <v>2007</v>
      </c>
      <c r="K53" s="5">
        <v>1480</v>
      </c>
      <c r="L53" s="5">
        <v>655</v>
      </c>
      <c r="M53" s="5">
        <v>825</v>
      </c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</row>
    <row r="54" spans="1:25" ht="15" customHeight="1" x14ac:dyDescent="0.2">
      <c r="A54" s="7" t="s">
        <v>130</v>
      </c>
      <c r="B54" s="7">
        <v>10674</v>
      </c>
      <c r="C54" s="7">
        <v>5157</v>
      </c>
      <c r="D54" s="8">
        <v>5517</v>
      </c>
      <c r="E54" s="7">
        <v>1199</v>
      </c>
      <c r="F54" s="8">
        <v>619</v>
      </c>
      <c r="G54" s="7">
        <v>580</v>
      </c>
      <c r="H54" s="8">
        <v>6935</v>
      </c>
      <c r="I54" s="7">
        <v>3470</v>
      </c>
      <c r="J54" s="7">
        <v>3465</v>
      </c>
      <c r="K54" s="7">
        <v>2540</v>
      </c>
      <c r="L54" s="7">
        <v>1068</v>
      </c>
      <c r="M54" s="7">
        <v>1472</v>
      </c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</row>
    <row r="55" spans="1:25" ht="15" customHeight="1" x14ac:dyDescent="0.2">
      <c r="A55" s="5" t="s">
        <v>131</v>
      </c>
      <c r="B55" s="5">
        <v>3957</v>
      </c>
      <c r="C55" s="5">
        <v>1935</v>
      </c>
      <c r="D55" s="4">
        <v>2022</v>
      </c>
      <c r="E55" s="5">
        <v>613</v>
      </c>
      <c r="F55" s="4">
        <v>298</v>
      </c>
      <c r="G55" s="5">
        <v>315</v>
      </c>
      <c r="H55" s="4">
        <v>2749</v>
      </c>
      <c r="I55" s="5">
        <v>1366</v>
      </c>
      <c r="J55" s="5">
        <v>1383</v>
      </c>
      <c r="K55" s="5">
        <v>595</v>
      </c>
      <c r="L55" s="5">
        <v>271</v>
      </c>
      <c r="M55" s="5">
        <v>324</v>
      </c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spans="1:25" ht="15" customHeight="1" x14ac:dyDescent="0.2">
      <c r="A56" s="7" t="s">
        <v>16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</row>
    <row r="57" spans="1:25" ht="15" customHeight="1" x14ac:dyDescent="0.2">
      <c r="A57" s="66" t="s">
        <v>132</v>
      </c>
      <c r="B57" s="5">
        <v>19963</v>
      </c>
      <c r="C57" s="5">
        <v>9314</v>
      </c>
      <c r="D57" s="4">
        <v>10649</v>
      </c>
      <c r="E57" s="5">
        <v>2420</v>
      </c>
      <c r="F57" s="4">
        <v>1227</v>
      </c>
      <c r="G57" s="5">
        <v>1193</v>
      </c>
      <c r="H57" s="4">
        <v>12978</v>
      </c>
      <c r="I57" s="5">
        <v>6328</v>
      </c>
      <c r="J57" s="5">
        <v>6650</v>
      </c>
      <c r="K57" s="5">
        <v>4565</v>
      </c>
      <c r="L57" s="5">
        <v>1759</v>
      </c>
      <c r="M57" s="5">
        <v>2806</v>
      </c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spans="1:25" ht="15" customHeight="1" x14ac:dyDescent="0.2">
      <c r="A58" s="7" t="s">
        <v>228</v>
      </c>
      <c r="B58" s="7">
        <v>12337</v>
      </c>
      <c r="C58" s="7">
        <v>5934</v>
      </c>
      <c r="D58" s="8">
        <v>6403</v>
      </c>
      <c r="E58" s="7">
        <v>1457</v>
      </c>
      <c r="F58" s="8">
        <v>757</v>
      </c>
      <c r="G58" s="7">
        <v>700</v>
      </c>
      <c r="H58" s="8">
        <v>8372</v>
      </c>
      <c r="I58" s="7">
        <v>4174</v>
      </c>
      <c r="J58" s="7">
        <v>4198</v>
      </c>
      <c r="K58" s="7">
        <v>2508</v>
      </c>
      <c r="L58" s="7">
        <v>1003</v>
      </c>
      <c r="M58" s="7">
        <v>1505</v>
      </c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</row>
    <row r="59" spans="1:25" ht="15" customHeight="1" x14ac:dyDescent="0.2">
      <c r="A59" s="5" t="s">
        <v>133</v>
      </c>
      <c r="B59" s="5">
        <v>26253</v>
      </c>
      <c r="C59" s="5">
        <v>12542</v>
      </c>
      <c r="D59" s="4">
        <v>13711</v>
      </c>
      <c r="E59" s="5">
        <v>3580</v>
      </c>
      <c r="F59" s="4">
        <v>1790</v>
      </c>
      <c r="G59" s="5">
        <v>1790</v>
      </c>
      <c r="H59" s="4">
        <v>17271</v>
      </c>
      <c r="I59" s="5">
        <v>8466</v>
      </c>
      <c r="J59" s="5">
        <v>8805</v>
      </c>
      <c r="K59" s="5">
        <v>5402</v>
      </c>
      <c r="L59" s="5">
        <v>2286</v>
      </c>
      <c r="M59" s="5">
        <v>3116</v>
      </c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</row>
    <row r="60" spans="1:25" ht="15" customHeight="1" x14ac:dyDescent="0.2">
      <c r="A60" s="65" t="s">
        <v>134</v>
      </c>
      <c r="B60" s="7">
        <v>3308</v>
      </c>
      <c r="C60" s="7">
        <v>1632</v>
      </c>
      <c r="D60" s="8">
        <v>1676</v>
      </c>
      <c r="E60" s="7">
        <v>427</v>
      </c>
      <c r="F60" s="8">
        <v>229</v>
      </c>
      <c r="G60" s="7">
        <v>198</v>
      </c>
      <c r="H60" s="8">
        <v>2214</v>
      </c>
      <c r="I60" s="7">
        <v>1111</v>
      </c>
      <c r="J60" s="7">
        <v>1103</v>
      </c>
      <c r="K60" s="7">
        <v>667</v>
      </c>
      <c r="L60" s="7">
        <v>292</v>
      </c>
      <c r="M60" s="7">
        <v>375</v>
      </c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</row>
    <row r="61" spans="1:25" ht="15" customHeight="1" x14ac:dyDescent="0.2">
      <c r="A61" s="5" t="s">
        <v>135</v>
      </c>
      <c r="B61" s="5">
        <v>7788</v>
      </c>
      <c r="C61" s="5">
        <v>3820</v>
      </c>
      <c r="D61" s="4">
        <v>3968</v>
      </c>
      <c r="E61" s="5">
        <v>1063</v>
      </c>
      <c r="F61" s="4">
        <v>583</v>
      </c>
      <c r="G61" s="5">
        <v>480</v>
      </c>
      <c r="H61" s="4">
        <v>5061</v>
      </c>
      <c r="I61" s="5">
        <v>2608</v>
      </c>
      <c r="J61" s="5">
        <v>2453</v>
      </c>
      <c r="K61" s="5">
        <v>1664</v>
      </c>
      <c r="L61" s="5">
        <v>629</v>
      </c>
      <c r="M61" s="5">
        <v>1035</v>
      </c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spans="1:25" ht="15" customHeight="1" x14ac:dyDescent="0.2">
      <c r="A62" s="7" t="s">
        <v>136</v>
      </c>
      <c r="B62" s="7">
        <v>4177</v>
      </c>
      <c r="C62" s="7">
        <v>2051</v>
      </c>
      <c r="D62" s="8">
        <v>2126</v>
      </c>
      <c r="E62" s="7">
        <v>783</v>
      </c>
      <c r="F62" s="8">
        <v>387</v>
      </c>
      <c r="G62" s="7">
        <v>396</v>
      </c>
      <c r="H62" s="8">
        <v>2824</v>
      </c>
      <c r="I62" s="7">
        <v>1397</v>
      </c>
      <c r="J62" s="7">
        <v>1427</v>
      </c>
      <c r="K62" s="7">
        <v>570</v>
      </c>
      <c r="L62" s="7">
        <v>267</v>
      </c>
      <c r="M62" s="7">
        <v>303</v>
      </c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</row>
    <row r="63" spans="1:25" ht="15" customHeight="1" x14ac:dyDescent="0.2">
      <c r="A63" s="5" t="s">
        <v>137</v>
      </c>
      <c r="B63" s="5">
        <v>9507</v>
      </c>
      <c r="C63" s="5">
        <v>4694</v>
      </c>
      <c r="D63" s="4">
        <v>4813</v>
      </c>
      <c r="E63" s="5">
        <v>1559</v>
      </c>
      <c r="F63" s="4">
        <v>808</v>
      </c>
      <c r="G63" s="5">
        <v>751</v>
      </c>
      <c r="H63" s="4">
        <v>6630</v>
      </c>
      <c r="I63" s="5">
        <v>3277</v>
      </c>
      <c r="J63" s="5">
        <v>3353</v>
      </c>
      <c r="K63" s="5">
        <v>1318</v>
      </c>
      <c r="L63" s="5">
        <v>609</v>
      </c>
      <c r="M63" s="5">
        <v>709</v>
      </c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</row>
    <row r="64" spans="1:25" ht="15" customHeight="1" x14ac:dyDescent="0.2">
      <c r="A64" s="7" t="s">
        <v>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</row>
    <row r="65" spans="1:25" ht="15" customHeight="1" x14ac:dyDescent="0.2">
      <c r="A65" s="5" t="s">
        <v>138</v>
      </c>
      <c r="B65" s="5">
        <v>10096</v>
      </c>
      <c r="C65" s="5">
        <v>4933</v>
      </c>
      <c r="D65" s="4">
        <v>5163</v>
      </c>
      <c r="E65" s="5">
        <v>1235</v>
      </c>
      <c r="F65" s="4">
        <v>647</v>
      </c>
      <c r="G65" s="5">
        <v>588</v>
      </c>
      <c r="H65" s="4">
        <v>7085</v>
      </c>
      <c r="I65" s="5">
        <v>3574</v>
      </c>
      <c r="J65" s="5">
        <v>3511</v>
      </c>
      <c r="K65" s="5">
        <v>1776</v>
      </c>
      <c r="L65" s="5">
        <v>712</v>
      </c>
      <c r="M65" s="5">
        <v>1064</v>
      </c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</row>
    <row r="66" spans="1:25" ht="15" customHeight="1" x14ac:dyDescent="0.2">
      <c r="A66" s="7" t="s">
        <v>139</v>
      </c>
      <c r="B66" s="7">
        <v>19685</v>
      </c>
      <c r="C66" s="7">
        <v>9378</v>
      </c>
      <c r="D66" s="8">
        <v>10307</v>
      </c>
      <c r="E66" s="7">
        <v>2331</v>
      </c>
      <c r="F66" s="8">
        <v>1201</v>
      </c>
      <c r="G66" s="7">
        <v>1130</v>
      </c>
      <c r="H66" s="8">
        <v>13239</v>
      </c>
      <c r="I66" s="7">
        <v>6579</v>
      </c>
      <c r="J66" s="7">
        <v>6660</v>
      </c>
      <c r="K66" s="7">
        <v>4115</v>
      </c>
      <c r="L66" s="7">
        <v>1598</v>
      </c>
      <c r="M66" s="7">
        <v>2517</v>
      </c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</row>
    <row r="67" spans="1:25" ht="15" customHeight="1" x14ac:dyDescent="0.2">
      <c r="A67" s="5" t="s">
        <v>140</v>
      </c>
      <c r="B67" s="5">
        <v>13364</v>
      </c>
      <c r="C67" s="5">
        <v>6385</v>
      </c>
      <c r="D67" s="4">
        <v>6979</v>
      </c>
      <c r="E67" s="5">
        <v>1482</v>
      </c>
      <c r="F67" s="4">
        <v>732</v>
      </c>
      <c r="G67" s="5">
        <v>750</v>
      </c>
      <c r="H67" s="4">
        <v>8581</v>
      </c>
      <c r="I67" s="5">
        <v>4286</v>
      </c>
      <c r="J67" s="5">
        <v>4295</v>
      </c>
      <c r="K67" s="5">
        <v>3301</v>
      </c>
      <c r="L67" s="5">
        <v>1367</v>
      </c>
      <c r="M67" s="5">
        <v>1934</v>
      </c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spans="1:25" ht="15" customHeight="1" x14ac:dyDescent="0.2">
      <c r="A68" s="7" t="s">
        <v>141</v>
      </c>
      <c r="B68" s="7">
        <v>7898</v>
      </c>
      <c r="C68" s="7">
        <v>3766</v>
      </c>
      <c r="D68" s="8">
        <v>4132</v>
      </c>
      <c r="E68" s="7">
        <v>835</v>
      </c>
      <c r="F68" s="8">
        <v>439</v>
      </c>
      <c r="G68" s="7">
        <v>396</v>
      </c>
      <c r="H68" s="8">
        <v>5291</v>
      </c>
      <c r="I68" s="7">
        <v>2580</v>
      </c>
      <c r="J68" s="7">
        <v>2711</v>
      </c>
      <c r="K68" s="7">
        <v>1772</v>
      </c>
      <c r="L68" s="7">
        <v>747</v>
      </c>
      <c r="M68" s="7">
        <v>1025</v>
      </c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</row>
    <row r="69" spans="1:25" ht="15" customHeight="1" x14ac:dyDescent="0.2">
      <c r="A69" s="5" t="s">
        <v>142</v>
      </c>
      <c r="B69" s="5">
        <v>6672</v>
      </c>
      <c r="C69" s="5">
        <v>3265</v>
      </c>
      <c r="D69" s="4">
        <v>3407</v>
      </c>
      <c r="E69" s="5">
        <v>979</v>
      </c>
      <c r="F69" s="4">
        <v>508</v>
      </c>
      <c r="G69" s="5">
        <v>471</v>
      </c>
      <c r="H69" s="4">
        <v>4510</v>
      </c>
      <c r="I69" s="5">
        <v>2277</v>
      </c>
      <c r="J69" s="5">
        <v>2233</v>
      </c>
      <c r="K69" s="5">
        <v>1183</v>
      </c>
      <c r="L69" s="5">
        <v>480</v>
      </c>
      <c r="M69" s="5">
        <v>703</v>
      </c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</row>
    <row r="70" spans="1:25" ht="15" customHeight="1" x14ac:dyDescent="0.2">
      <c r="A70" s="7" t="s">
        <v>143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</row>
    <row r="71" spans="1:25" ht="15" customHeight="1" x14ac:dyDescent="0.2">
      <c r="A71" s="5" t="s">
        <v>144</v>
      </c>
      <c r="B71" s="5">
        <v>25130</v>
      </c>
      <c r="C71" s="5">
        <v>12013</v>
      </c>
      <c r="D71" s="4">
        <v>13117</v>
      </c>
      <c r="E71" s="5">
        <v>2878</v>
      </c>
      <c r="F71" s="4">
        <v>1521</v>
      </c>
      <c r="G71" s="5">
        <v>1357</v>
      </c>
      <c r="H71" s="4">
        <v>16982</v>
      </c>
      <c r="I71" s="5">
        <v>8362</v>
      </c>
      <c r="J71" s="5">
        <v>8620</v>
      </c>
      <c r="K71" s="5">
        <v>5270</v>
      </c>
      <c r="L71" s="5">
        <v>2130</v>
      </c>
      <c r="M71" s="5">
        <v>3140</v>
      </c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</row>
    <row r="72" spans="1:25" ht="15" customHeight="1" x14ac:dyDescent="0.2">
      <c r="A72" s="7" t="s">
        <v>145</v>
      </c>
      <c r="B72" s="7">
        <v>9069</v>
      </c>
      <c r="C72" s="7">
        <v>4222</v>
      </c>
      <c r="D72" s="8">
        <v>4847</v>
      </c>
      <c r="E72" s="7">
        <v>1082</v>
      </c>
      <c r="F72" s="8">
        <v>533</v>
      </c>
      <c r="G72" s="7">
        <v>549</v>
      </c>
      <c r="H72" s="8">
        <v>5986</v>
      </c>
      <c r="I72" s="7">
        <v>2916</v>
      </c>
      <c r="J72" s="7">
        <v>3070</v>
      </c>
      <c r="K72" s="7">
        <v>2001</v>
      </c>
      <c r="L72" s="7">
        <v>773</v>
      </c>
      <c r="M72" s="7">
        <v>1228</v>
      </c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</row>
    <row r="73" spans="1:25" ht="15" customHeight="1" x14ac:dyDescent="0.2">
      <c r="A73" s="5" t="s">
        <v>146</v>
      </c>
      <c r="B73" s="5">
        <v>15329</v>
      </c>
      <c r="C73" s="5">
        <v>7383</v>
      </c>
      <c r="D73" s="4">
        <v>7946</v>
      </c>
      <c r="E73" s="5">
        <v>1898</v>
      </c>
      <c r="F73" s="4">
        <v>1010</v>
      </c>
      <c r="G73" s="5">
        <v>888</v>
      </c>
      <c r="H73" s="4">
        <v>10364</v>
      </c>
      <c r="I73" s="5">
        <v>5148</v>
      </c>
      <c r="J73" s="5">
        <v>5216</v>
      </c>
      <c r="K73" s="5">
        <v>3067</v>
      </c>
      <c r="L73" s="5">
        <v>1225</v>
      </c>
      <c r="M73" s="5">
        <v>1842</v>
      </c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</row>
    <row r="74" spans="1:25" ht="15" customHeight="1" x14ac:dyDescent="0.2">
      <c r="A74" s="7" t="s">
        <v>147</v>
      </c>
      <c r="B74" s="7">
        <v>4564</v>
      </c>
      <c r="C74" s="7">
        <v>2162</v>
      </c>
      <c r="D74" s="8">
        <v>2402</v>
      </c>
      <c r="E74" s="7">
        <v>604</v>
      </c>
      <c r="F74" s="8">
        <v>301</v>
      </c>
      <c r="G74" s="7">
        <v>303</v>
      </c>
      <c r="H74" s="8">
        <v>3012</v>
      </c>
      <c r="I74" s="7">
        <v>1485</v>
      </c>
      <c r="J74" s="7">
        <v>1527</v>
      </c>
      <c r="K74" s="7">
        <v>948</v>
      </c>
      <c r="L74" s="7">
        <v>376</v>
      </c>
      <c r="M74" s="7">
        <v>572</v>
      </c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</row>
    <row r="75" spans="1:25" ht="15" customHeight="1" x14ac:dyDescent="0.2">
      <c r="A75" s="5" t="s">
        <v>148</v>
      </c>
      <c r="B75" s="5">
        <v>13847</v>
      </c>
      <c r="C75" s="5">
        <v>6756</v>
      </c>
      <c r="D75" s="4">
        <v>7091</v>
      </c>
      <c r="E75" s="5">
        <v>2458</v>
      </c>
      <c r="F75" s="4">
        <v>1248</v>
      </c>
      <c r="G75" s="5">
        <v>1210</v>
      </c>
      <c r="H75" s="4">
        <v>9410</v>
      </c>
      <c r="I75" s="5">
        <v>4573</v>
      </c>
      <c r="J75" s="5">
        <v>4837</v>
      </c>
      <c r="K75" s="5">
        <v>1979</v>
      </c>
      <c r="L75" s="5">
        <v>935</v>
      </c>
      <c r="M75" s="5">
        <v>1044</v>
      </c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</row>
    <row r="76" spans="1:25" ht="15" customHeight="1" x14ac:dyDescent="0.2">
      <c r="A76" s="7" t="s">
        <v>9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</row>
    <row r="77" spans="1:25" ht="15" customHeight="1" x14ac:dyDescent="0.2">
      <c r="A77" s="5" t="s">
        <v>149</v>
      </c>
      <c r="B77" s="5">
        <v>8491</v>
      </c>
      <c r="C77" s="5">
        <v>4049</v>
      </c>
      <c r="D77" s="4">
        <v>4442</v>
      </c>
      <c r="E77" s="5">
        <v>903</v>
      </c>
      <c r="F77" s="4">
        <v>475</v>
      </c>
      <c r="G77" s="5">
        <v>428</v>
      </c>
      <c r="H77" s="4">
        <v>5407</v>
      </c>
      <c r="I77" s="5">
        <v>2681</v>
      </c>
      <c r="J77" s="5">
        <v>2726</v>
      </c>
      <c r="K77" s="5">
        <v>2181</v>
      </c>
      <c r="L77" s="5">
        <v>893</v>
      </c>
      <c r="M77" s="5">
        <v>1288</v>
      </c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</row>
    <row r="78" spans="1:25" ht="15" customHeight="1" x14ac:dyDescent="0.2">
      <c r="A78" s="7" t="s">
        <v>150</v>
      </c>
      <c r="B78" s="7">
        <v>12059</v>
      </c>
      <c r="C78" s="7">
        <v>5689</v>
      </c>
      <c r="D78" s="8">
        <v>6370</v>
      </c>
      <c r="E78" s="7">
        <v>1163</v>
      </c>
      <c r="F78" s="8">
        <v>586</v>
      </c>
      <c r="G78" s="7">
        <v>577</v>
      </c>
      <c r="H78" s="8">
        <v>7396</v>
      </c>
      <c r="I78" s="7">
        <v>3683</v>
      </c>
      <c r="J78" s="7">
        <v>3713</v>
      </c>
      <c r="K78" s="7">
        <v>3500</v>
      </c>
      <c r="L78" s="7">
        <v>1420</v>
      </c>
      <c r="M78" s="7">
        <v>2080</v>
      </c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</row>
    <row r="79" spans="1:25" ht="15" customHeight="1" x14ac:dyDescent="0.2">
      <c r="A79" s="5" t="s">
        <v>151</v>
      </c>
      <c r="B79" s="5">
        <v>7197</v>
      </c>
      <c r="C79" s="5">
        <v>3392</v>
      </c>
      <c r="D79" s="4">
        <v>3805</v>
      </c>
      <c r="E79" s="5">
        <v>739</v>
      </c>
      <c r="F79" s="4">
        <v>370</v>
      </c>
      <c r="G79" s="5">
        <v>369</v>
      </c>
      <c r="H79" s="4">
        <v>4710</v>
      </c>
      <c r="I79" s="5">
        <v>2319</v>
      </c>
      <c r="J79" s="5">
        <v>2391</v>
      </c>
      <c r="K79" s="5">
        <v>1748</v>
      </c>
      <c r="L79" s="5">
        <v>703</v>
      </c>
      <c r="M79" s="5">
        <v>1045</v>
      </c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</row>
    <row r="80" spans="1:25" ht="15" customHeight="1" x14ac:dyDescent="0.2">
      <c r="A80" s="7" t="s">
        <v>152</v>
      </c>
      <c r="B80" s="7">
        <v>5564</v>
      </c>
      <c r="C80" s="7">
        <v>2589</v>
      </c>
      <c r="D80" s="8">
        <v>2975</v>
      </c>
      <c r="E80" s="7">
        <v>597</v>
      </c>
      <c r="F80" s="8">
        <v>313</v>
      </c>
      <c r="G80" s="7">
        <v>284</v>
      </c>
      <c r="H80" s="8">
        <v>3516</v>
      </c>
      <c r="I80" s="7">
        <v>1673</v>
      </c>
      <c r="J80" s="7">
        <v>1843</v>
      </c>
      <c r="K80" s="7">
        <v>1451</v>
      </c>
      <c r="L80" s="7">
        <v>603</v>
      </c>
      <c r="M80" s="7">
        <v>848</v>
      </c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</row>
    <row r="81" spans="1:25" ht="15" customHeight="1" x14ac:dyDescent="0.2">
      <c r="A81" s="5" t="s">
        <v>153</v>
      </c>
      <c r="B81" s="5">
        <v>3321</v>
      </c>
      <c r="C81" s="5">
        <v>1577</v>
      </c>
      <c r="D81" s="4">
        <v>1744</v>
      </c>
      <c r="E81" s="5">
        <v>273</v>
      </c>
      <c r="F81" s="4">
        <v>142</v>
      </c>
      <c r="G81" s="5">
        <v>131</v>
      </c>
      <c r="H81" s="4">
        <v>2166</v>
      </c>
      <c r="I81" s="5">
        <v>1056</v>
      </c>
      <c r="J81" s="5">
        <v>1110</v>
      </c>
      <c r="K81" s="5">
        <v>882</v>
      </c>
      <c r="L81" s="5">
        <v>379</v>
      </c>
      <c r="M81" s="5">
        <v>503</v>
      </c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</row>
    <row r="82" spans="1:25" ht="15" customHeight="1" x14ac:dyDescent="0.2">
      <c r="A82" s="7" t="s">
        <v>10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</row>
    <row r="83" spans="1:25" ht="15" customHeight="1" x14ac:dyDescent="0.2">
      <c r="A83" s="5" t="s">
        <v>154</v>
      </c>
      <c r="B83" s="5">
        <v>23390</v>
      </c>
      <c r="C83" s="5">
        <v>10787</v>
      </c>
      <c r="D83" s="4">
        <v>12603</v>
      </c>
      <c r="E83" s="5">
        <v>2648</v>
      </c>
      <c r="F83" s="4">
        <v>1357</v>
      </c>
      <c r="G83" s="5">
        <v>1291</v>
      </c>
      <c r="H83" s="4">
        <v>15212</v>
      </c>
      <c r="I83" s="5">
        <v>7195</v>
      </c>
      <c r="J83" s="5">
        <v>8017</v>
      </c>
      <c r="K83" s="5">
        <v>5530</v>
      </c>
      <c r="L83" s="5">
        <v>2235</v>
      </c>
      <c r="M83" s="5">
        <v>3295</v>
      </c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</row>
    <row r="84" spans="1:25" ht="15" customHeight="1" x14ac:dyDescent="0.2">
      <c r="A84" s="7" t="s">
        <v>155</v>
      </c>
      <c r="B84" s="7">
        <v>5326</v>
      </c>
      <c r="C84" s="7">
        <v>2511</v>
      </c>
      <c r="D84" s="8">
        <v>2815</v>
      </c>
      <c r="E84" s="7">
        <v>605</v>
      </c>
      <c r="F84" s="8">
        <v>329</v>
      </c>
      <c r="G84" s="7">
        <v>276</v>
      </c>
      <c r="H84" s="8">
        <v>3340</v>
      </c>
      <c r="I84" s="7">
        <v>1583</v>
      </c>
      <c r="J84" s="7">
        <v>1757</v>
      </c>
      <c r="K84" s="7">
        <v>1381</v>
      </c>
      <c r="L84" s="7">
        <v>599</v>
      </c>
      <c r="M84" s="7">
        <v>782</v>
      </c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</row>
    <row r="85" spans="1:25" ht="15" customHeight="1" x14ac:dyDescent="0.2">
      <c r="A85" s="5" t="s">
        <v>11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</row>
    <row r="86" spans="1:25" ht="15" customHeight="1" x14ac:dyDescent="0.2">
      <c r="A86" s="7" t="s">
        <v>156</v>
      </c>
      <c r="B86" s="7">
        <v>18677</v>
      </c>
      <c r="C86" s="7">
        <v>9436</v>
      </c>
      <c r="D86" s="8">
        <v>9241</v>
      </c>
      <c r="E86" s="7">
        <v>2628</v>
      </c>
      <c r="F86" s="8">
        <v>1379</v>
      </c>
      <c r="G86" s="7">
        <v>1249</v>
      </c>
      <c r="H86" s="8">
        <v>12941</v>
      </c>
      <c r="I86" s="7">
        <v>6797</v>
      </c>
      <c r="J86" s="7">
        <v>6144</v>
      </c>
      <c r="K86" s="7">
        <v>3108</v>
      </c>
      <c r="L86" s="7">
        <v>1260</v>
      </c>
      <c r="M86" s="7">
        <v>1848</v>
      </c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</row>
    <row r="87" spans="1:25" ht="15" customHeight="1" x14ac:dyDescent="0.2">
      <c r="A87" s="5" t="s">
        <v>157</v>
      </c>
      <c r="B87" s="5">
        <v>27938</v>
      </c>
      <c r="C87" s="5">
        <v>13557</v>
      </c>
      <c r="D87" s="4">
        <v>14381</v>
      </c>
      <c r="E87" s="5">
        <v>3638</v>
      </c>
      <c r="F87" s="4">
        <v>1880</v>
      </c>
      <c r="G87" s="5">
        <v>1758</v>
      </c>
      <c r="H87" s="4">
        <v>18757</v>
      </c>
      <c r="I87" s="5">
        <v>9358</v>
      </c>
      <c r="J87" s="5">
        <v>9399</v>
      </c>
      <c r="K87" s="5">
        <v>5543</v>
      </c>
      <c r="L87" s="5">
        <v>2319</v>
      </c>
      <c r="M87" s="5">
        <v>3224</v>
      </c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</row>
    <row r="88" spans="1:25" ht="15" customHeight="1" x14ac:dyDescent="0.2">
      <c r="A88" s="7" t="s">
        <v>158</v>
      </c>
      <c r="B88" s="7">
        <v>11464</v>
      </c>
      <c r="C88" s="7">
        <v>5512</v>
      </c>
      <c r="D88" s="8">
        <v>5952</v>
      </c>
      <c r="E88" s="7">
        <v>1954</v>
      </c>
      <c r="F88" s="8">
        <v>996</v>
      </c>
      <c r="G88" s="7">
        <v>958</v>
      </c>
      <c r="H88" s="8">
        <v>7862</v>
      </c>
      <c r="I88" s="7">
        <v>3769</v>
      </c>
      <c r="J88" s="7">
        <v>4093</v>
      </c>
      <c r="K88" s="7">
        <v>1648</v>
      </c>
      <c r="L88" s="7">
        <v>747</v>
      </c>
      <c r="M88" s="7">
        <v>901</v>
      </c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</row>
    <row r="89" spans="1:25" ht="15" customHeight="1" x14ac:dyDescent="0.2">
      <c r="A89" s="5" t="s">
        <v>12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</row>
    <row r="90" spans="1:25" ht="15" customHeight="1" x14ac:dyDescent="0.2">
      <c r="A90" s="7" t="s">
        <v>159</v>
      </c>
      <c r="B90" s="7">
        <v>44570</v>
      </c>
      <c r="C90" s="7">
        <v>21534</v>
      </c>
      <c r="D90" s="8">
        <v>23036</v>
      </c>
      <c r="E90" s="7">
        <v>6436</v>
      </c>
      <c r="F90" s="8">
        <v>3287</v>
      </c>
      <c r="G90" s="7">
        <v>3149</v>
      </c>
      <c r="H90" s="8">
        <v>29929</v>
      </c>
      <c r="I90" s="7">
        <v>14725</v>
      </c>
      <c r="J90" s="7">
        <v>15204</v>
      </c>
      <c r="K90" s="7">
        <v>8205</v>
      </c>
      <c r="L90" s="7">
        <v>3522</v>
      </c>
      <c r="M90" s="7">
        <v>4683</v>
      </c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</row>
    <row r="91" spans="1:25" ht="15" customHeight="1" x14ac:dyDescent="0.2">
      <c r="A91" s="5" t="s">
        <v>160</v>
      </c>
      <c r="B91" s="5">
        <v>6397</v>
      </c>
      <c r="C91" s="5">
        <v>3081</v>
      </c>
      <c r="D91" s="4">
        <v>3316</v>
      </c>
      <c r="E91" s="5">
        <v>859</v>
      </c>
      <c r="F91" s="4">
        <v>434</v>
      </c>
      <c r="G91" s="5">
        <v>425</v>
      </c>
      <c r="H91" s="4">
        <v>4346</v>
      </c>
      <c r="I91" s="5">
        <v>2161</v>
      </c>
      <c r="J91" s="5">
        <v>2185</v>
      </c>
      <c r="K91" s="5">
        <v>1192</v>
      </c>
      <c r="L91" s="5">
        <v>486</v>
      </c>
      <c r="M91" s="5">
        <v>706</v>
      </c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</row>
    <row r="92" spans="1:25" ht="15" customHeight="1" x14ac:dyDescent="0.2">
      <c r="A92" s="7" t="s">
        <v>13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</row>
    <row r="93" spans="1:25" ht="15" customHeight="1" x14ac:dyDescent="0.2">
      <c r="A93" s="5" t="s">
        <v>161</v>
      </c>
      <c r="B93" s="5">
        <v>1016</v>
      </c>
      <c r="C93" s="5">
        <v>489</v>
      </c>
      <c r="D93" s="4">
        <v>527</v>
      </c>
      <c r="E93" s="5">
        <v>133</v>
      </c>
      <c r="F93" s="4">
        <v>65</v>
      </c>
      <c r="G93" s="5">
        <v>68</v>
      </c>
      <c r="H93" s="4">
        <v>656</v>
      </c>
      <c r="I93" s="5">
        <v>321</v>
      </c>
      <c r="J93" s="5">
        <v>335</v>
      </c>
      <c r="K93" s="5">
        <v>227</v>
      </c>
      <c r="L93" s="5">
        <v>103</v>
      </c>
      <c r="M93" s="5">
        <v>124</v>
      </c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</row>
    <row r="94" spans="1:25" ht="15" customHeight="1" x14ac:dyDescent="0.2">
      <c r="A94" s="7" t="s">
        <v>162</v>
      </c>
      <c r="B94" s="7">
        <v>1006</v>
      </c>
      <c r="C94" s="7">
        <v>508</v>
      </c>
      <c r="D94" s="8">
        <v>498</v>
      </c>
      <c r="E94" s="7">
        <v>120</v>
      </c>
      <c r="F94" s="8">
        <v>58</v>
      </c>
      <c r="G94" s="7">
        <v>62</v>
      </c>
      <c r="H94" s="8">
        <v>678</v>
      </c>
      <c r="I94" s="7">
        <v>364</v>
      </c>
      <c r="J94" s="7">
        <v>314</v>
      </c>
      <c r="K94" s="7">
        <v>208</v>
      </c>
      <c r="L94" s="7">
        <v>86</v>
      </c>
      <c r="M94" s="7">
        <v>122</v>
      </c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</row>
    <row r="95" spans="1:25" ht="15" customHeight="1" x14ac:dyDescent="0.2">
      <c r="A95" s="5" t="s">
        <v>163</v>
      </c>
      <c r="B95" s="5">
        <v>1239</v>
      </c>
      <c r="C95" s="5">
        <v>598</v>
      </c>
      <c r="D95" s="4">
        <v>641</v>
      </c>
      <c r="E95" s="5">
        <v>137</v>
      </c>
      <c r="F95" s="4">
        <v>70</v>
      </c>
      <c r="G95" s="5">
        <v>67</v>
      </c>
      <c r="H95" s="4">
        <v>763</v>
      </c>
      <c r="I95" s="5">
        <v>385</v>
      </c>
      <c r="J95" s="5">
        <v>378</v>
      </c>
      <c r="K95" s="5">
        <v>339</v>
      </c>
      <c r="L95" s="5">
        <v>143</v>
      </c>
      <c r="M95" s="5">
        <v>196</v>
      </c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</row>
    <row r="96" spans="1:25" ht="15" customHeight="1" x14ac:dyDescent="0.2">
      <c r="A96" s="65" t="s">
        <v>164</v>
      </c>
      <c r="B96" s="7">
        <v>395</v>
      </c>
      <c r="C96" s="7">
        <v>209</v>
      </c>
      <c r="D96" s="8">
        <v>186</v>
      </c>
      <c r="E96" s="7">
        <v>34</v>
      </c>
      <c r="F96" s="8">
        <v>15</v>
      </c>
      <c r="G96" s="7">
        <v>19</v>
      </c>
      <c r="H96" s="8">
        <v>278</v>
      </c>
      <c r="I96" s="7">
        <v>158</v>
      </c>
      <c r="J96" s="7">
        <v>120</v>
      </c>
      <c r="K96" s="7">
        <v>83</v>
      </c>
      <c r="L96" s="7">
        <v>36</v>
      </c>
      <c r="M96" s="7">
        <v>47</v>
      </c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</row>
    <row r="97" spans="1:25" ht="15" customHeight="1" x14ac:dyDescent="0.2">
      <c r="A97" s="5" t="s">
        <v>165</v>
      </c>
      <c r="B97" s="5">
        <v>60</v>
      </c>
      <c r="C97" s="5">
        <v>31</v>
      </c>
      <c r="D97" s="4">
        <v>29</v>
      </c>
      <c r="E97" s="5">
        <v>10</v>
      </c>
      <c r="F97" s="4">
        <v>4</v>
      </c>
      <c r="G97" s="5">
        <v>6</v>
      </c>
      <c r="H97" s="4">
        <v>34</v>
      </c>
      <c r="I97" s="5">
        <v>19</v>
      </c>
      <c r="J97" s="5">
        <v>15</v>
      </c>
      <c r="K97" s="5">
        <v>16</v>
      </c>
      <c r="L97" s="5">
        <v>8</v>
      </c>
      <c r="M97" s="5">
        <v>8</v>
      </c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</row>
    <row r="98" spans="1:25" ht="15" customHeight="1" x14ac:dyDescent="0.2">
      <c r="A98" s="7" t="s">
        <v>166</v>
      </c>
      <c r="B98" s="7">
        <v>2705</v>
      </c>
      <c r="C98" s="7">
        <v>1312</v>
      </c>
      <c r="D98" s="8">
        <v>1393</v>
      </c>
      <c r="E98" s="7">
        <v>454</v>
      </c>
      <c r="F98" s="8">
        <v>227</v>
      </c>
      <c r="G98" s="7">
        <v>227</v>
      </c>
      <c r="H98" s="8">
        <v>1796</v>
      </c>
      <c r="I98" s="7">
        <v>906</v>
      </c>
      <c r="J98" s="7">
        <v>890</v>
      </c>
      <c r="K98" s="7">
        <v>455</v>
      </c>
      <c r="L98" s="7">
        <v>179</v>
      </c>
      <c r="M98" s="7">
        <v>276</v>
      </c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</row>
    <row r="99" spans="1:25" ht="15" customHeight="1" x14ac:dyDescent="0.2">
      <c r="A99" s="5" t="s">
        <v>167</v>
      </c>
      <c r="B99" s="5">
        <v>759</v>
      </c>
      <c r="C99" s="5">
        <v>380</v>
      </c>
      <c r="D99" s="4">
        <v>379</v>
      </c>
      <c r="E99" s="5">
        <v>105</v>
      </c>
      <c r="F99" s="4">
        <v>55</v>
      </c>
      <c r="G99" s="5">
        <v>50</v>
      </c>
      <c r="H99" s="4">
        <v>476</v>
      </c>
      <c r="I99" s="5">
        <v>243</v>
      </c>
      <c r="J99" s="5">
        <v>233</v>
      </c>
      <c r="K99" s="5">
        <v>178</v>
      </c>
      <c r="L99" s="5">
        <v>82</v>
      </c>
      <c r="M99" s="5">
        <v>96</v>
      </c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</row>
    <row r="100" spans="1:25" ht="15" customHeight="1" x14ac:dyDescent="0.2">
      <c r="A100" s="7" t="s">
        <v>14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</row>
    <row r="101" spans="1:25" ht="15" customHeight="1" x14ac:dyDescent="0.2">
      <c r="A101" s="5" t="s">
        <v>168</v>
      </c>
      <c r="B101" s="5">
        <v>14309</v>
      </c>
      <c r="C101" s="5">
        <v>6922</v>
      </c>
      <c r="D101" s="4">
        <v>7387</v>
      </c>
      <c r="E101" s="5">
        <v>1932</v>
      </c>
      <c r="F101" s="4">
        <v>1027</v>
      </c>
      <c r="G101" s="5">
        <v>905</v>
      </c>
      <c r="H101" s="4">
        <v>9532</v>
      </c>
      <c r="I101" s="5">
        <v>4704</v>
      </c>
      <c r="J101" s="5">
        <v>4828</v>
      </c>
      <c r="K101" s="5">
        <v>2845</v>
      </c>
      <c r="L101" s="5">
        <v>1191</v>
      </c>
      <c r="M101" s="5">
        <v>1654</v>
      </c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</row>
    <row r="102" spans="1:25" ht="15" customHeight="1" x14ac:dyDescent="0.2">
      <c r="A102" s="7" t="s">
        <v>169</v>
      </c>
      <c r="B102" s="7">
        <v>1280</v>
      </c>
      <c r="C102" s="7">
        <v>620</v>
      </c>
      <c r="D102" s="8">
        <v>660</v>
      </c>
      <c r="E102" s="7">
        <v>240</v>
      </c>
      <c r="F102" s="8">
        <v>108</v>
      </c>
      <c r="G102" s="7">
        <v>132</v>
      </c>
      <c r="H102" s="8">
        <v>817</v>
      </c>
      <c r="I102" s="7">
        <v>405</v>
      </c>
      <c r="J102" s="7">
        <v>412</v>
      </c>
      <c r="K102" s="7">
        <v>223</v>
      </c>
      <c r="L102" s="7">
        <v>107</v>
      </c>
      <c r="M102" s="7">
        <v>116</v>
      </c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</row>
    <row r="103" spans="1:25" ht="15" customHeight="1" x14ac:dyDescent="0.2">
      <c r="A103" s="5" t="s">
        <v>15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</row>
    <row r="104" spans="1:25" ht="15" customHeight="1" x14ac:dyDescent="0.2">
      <c r="A104" s="7" t="s">
        <v>170</v>
      </c>
      <c r="B104" s="7">
        <v>1374</v>
      </c>
      <c r="C104" s="7">
        <v>661</v>
      </c>
      <c r="D104" s="8">
        <v>713</v>
      </c>
      <c r="E104" s="7">
        <v>195</v>
      </c>
      <c r="F104" s="8">
        <v>96</v>
      </c>
      <c r="G104" s="7">
        <v>99</v>
      </c>
      <c r="H104" s="8">
        <v>894</v>
      </c>
      <c r="I104" s="7">
        <v>447</v>
      </c>
      <c r="J104" s="7">
        <v>447</v>
      </c>
      <c r="K104" s="7">
        <v>285</v>
      </c>
      <c r="L104" s="7">
        <v>118</v>
      </c>
      <c r="M104" s="7">
        <v>167</v>
      </c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</row>
    <row r="105" spans="1:25" ht="15" customHeight="1" x14ac:dyDescent="0.2">
      <c r="A105" s="66" t="s">
        <v>171</v>
      </c>
      <c r="B105" s="5">
        <v>7107</v>
      </c>
      <c r="C105" s="5">
        <v>3487</v>
      </c>
      <c r="D105" s="4">
        <v>3620</v>
      </c>
      <c r="E105" s="5">
        <v>921</v>
      </c>
      <c r="F105" s="4">
        <v>477</v>
      </c>
      <c r="G105" s="5">
        <v>444</v>
      </c>
      <c r="H105" s="4">
        <v>4529</v>
      </c>
      <c r="I105" s="5">
        <v>2261</v>
      </c>
      <c r="J105" s="5">
        <v>2268</v>
      </c>
      <c r="K105" s="5">
        <v>1657</v>
      </c>
      <c r="L105" s="5">
        <v>749</v>
      </c>
      <c r="M105" s="5">
        <v>908</v>
      </c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</row>
    <row r="106" spans="1:25" ht="15" customHeight="1" x14ac:dyDescent="0.2">
      <c r="A106" s="7" t="s">
        <v>172</v>
      </c>
      <c r="B106" s="7">
        <v>2724</v>
      </c>
      <c r="C106" s="7">
        <v>1305</v>
      </c>
      <c r="D106" s="8">
        <v>1419</v>
      </c>
      <c r="E106" s="7">
        <v>359</v>
      </c>
      <c r="F106" s="8">
        <v>180</v>
      </c>
      <c r="G106" s="7">
        <v>179</v>
      </c>
      <c r="H106" s="8">
        <v>1716</v>
      </c>
      <c r="I106" s="7">
        <v>823</v>
      </c>
      <c r="J106" s="7">
        <v>893</v>
      </c>
      <c r="K106" s="7">
        <v>649</v>
      </c>
      <c r="L106" s="7">
        <v>302</v>
      </c>
      <c r="M106" s="7">
        <v>347</v>
      </c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</row>
    <row r="107" spans="1:25" ht="15" customHeight="1" x14ac:dyDescent="0.2">
      <c r="A107" s="5" t="s">
        <v>173</v>
      </c>
      <c r="B107" s="5">
        <v>2030</v>
      </c>
      <c r="C107" s="5">
        <v>1040</v>
      </c>
      <c r="D107" s="4">
        <v>990</v>
      </c>
      <c r="E107" s="5">
        <v>316</v>
      </c>
      <c r="F107" s="4">
        <v>159</v>
      </c>
      <c r="G107" s="5">
        <v>157</v>
      </c>
      <c r="H107" s="4">
        <v>1327</v>
      </c>
      <c r="I107" s="5">
        <v>688</v>
      </c>
      <c r="J107" s="5">
        <v>639</v>
      </c>
      <c r="K107" s="5">
        <v>387</v>
      </c>
      <c r="L107" s="5">
        <v>193</v>
      </c>
      <c r="M107" s="5">
        <v>194</v>
      </c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</row>
    <row r="108" spans="1:25" ht="15" customHeight="1" x14ac:dyDescent="0.2">
      <c r="A108" s="7" t="s">
        <v>174</v>
      </c>
      <c r="B108" s="7">
        <v>759</v>
      </c>
      <c r="C108" s="7">
        <v>365</v>
      </c>
      <c r="D108" s="8">
        <v>394</v>
      </c>
      <c r="E108" s="7">
        <v>106</v>
      </c>
      <c r="F108" s="8">
        <v>53</v>
      </c>
      <c r="G108" s="7">
        <v>53</v>
      </c>
      <c r="H108" s="8">
        <v>444</v>
      </c>
      <c r="I108" s="7">
        <v>219</v>
      </c>
      <c r="J108" s="7">
        <v>225</v>
      </c>
      <c r="K108" s="7">
        <v>209</v>
      </c>
      <c r="L108" s="7">
        <v>93</v>
      </c>
      <c r="M108" s="7">
        <v>116</v>
      </c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</row>
    <row r="109" spans="1:25" ht="15" customHeight="1" x14ac:dyDescent="0.2">
      <c r="A109" s="5" t="s">
        <v>175</v>
      </c>
      <c r="B109" s="5">
        <v>1596</v>
      </c>
      <c r="C109" s="5">
        <v>799</v>
      </c>
      <c r="D109" s="4">
        <v>797</v>
      </c>
      <c r="E109" s="5">
        <v>190</v>
      </c>
      <c r="F109" s="4">
        <v>89</v>
      </c>
      <c r="G109" s="5">
        <v>101</v>
      </c>
      <c r="H109" s="4">
        <v>1080</v>
      </c>
      <c r="I109" s="5">
        <v>558</v>
      </c>
      <c r="J109" s="5">
        <v>522</v>
      </c>
      <c r="K109" s="5">
        <v>326</v>
      </c>
      <c r="L109" s="5">
        <v>152</v>
      </c>
      <c r="M109" s="5">
        <v>174</v>
      </c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</row>
    <row r="110" spans="1:25" ht="15" customHeight="1" x14ac:dyDescent="0.2">
      <c r="A110" s="7" t="s">
        <v>176</v>
      </c>
      <c r="B110" s="7">
        <v>4952</v>
      </c>
      <c r="C110" s="7">
        <v>2458</v>
      </c>
      <c r="D110" s="8">
        <v>2494</v>
      </c>
      <c r="E110" s="7">
        <v>652</v>
      </c>
      <c r="F110" s="8">
        <v>326</v>
      </c>
      <c r="G110" s="7">
        <v>326</v>
      </c>
      <c r="H110" s="8">
        <v>3225</v>
      </c>
      <c r="I110" s="7">
        <v>1676</v>
      </c>
      <c r="J110" s="7">
        <v>1549</v>
      </c>
      <c r="K110" s="7">
        <v>1075</v>
      </c>
      <c r="L110" s="7">
        <v>456</v>
      </c>
      <c r="M110" s="7">
        <v>619</v>
      </c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</row>
    <row r="111" spans="1:25" ht="15" customHeight="1" x14ac:dyDescent="0.2">
      <c r="A111" s="5" t="s">
        <v>177</v>
      </c>
      <c r="B111" s="5">
        <v>2190</v>
      </c>
      <c r="C111" s="5">
        <v>1079</v>
      </c>
      <c r="D111" s="4">
        <v>1111</v>
      </c>
      <c r="E111" s="5">
        <v>379</v>
      </c>
      <c r="F111" s="4">
        <v>182</v>
      </c>
      <c r="G111" s="5">
        <v>197</v>
      </c>
      <c r="H111" s="4">
        <v>1613</v>
      </c>
      <c r="I111" s="5">
        <v>802</v>
      </c>
      <c r="J111" s="5">
        <v>811</v>
      </c>
      <c r="K111" s="5">
        <v>198</v>
      </c>
      <c r="L111" s="5">
        <v>95</v>
      </c>
      <c r="M111" s="5">
        <v>103</v>
      </c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</row>
    <row r="112" spans="1:25" ht="12.75" x14ac:dyDescent="0.2">
      <c r="A112" s="31" t="s">
        <v>238</v>
      </c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</row>
  </sheetData>
  <mergeCells count="4">
    <mergeCell ref="B3:D3"/>
    <mergeCell ref="E3:G3"/>
    <mergeCell ref="H3:J3"/>
    <mergeCell ref="K3:M3"/>
  </mergeCells>
  <pageMargins left="0.39370078740157477" right="0.39370078740157477" top="0.59055118110236215" bottom="0.59055118110236215" header="0" footer="0"/>
  <pageSetup paperSize="9" scale="72" fitToHeight="0" orientation="portrait" r:id="rId1"/>
  <headerFooter>
    <oddHeader>&amp;L&amp;"Times New Roman,Normal"&amp;9Oficina d'Estadística&amp;R&amp;"Times New Roman,Normal"&amp;9Ajuntament de València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>
    <pageSetUpPr fitToPage="1"/>
  </sheetPr>
  <dimension ref="A1:Y17"/>
  <sheetViews>
    <sheetView workbookViewId="0"/>
  </sheetViews>
  <sheetFormatPr baseColWidth="10" defaultColWidth="11.42578125" defaultRowHeight="15" customHeight="1" x14ac:dyDescent="0.2"/>
  <cols>
    <col min="1" max="2" width="12.85546875" customWidth="1"/>
    <col min="3" max="3" width="2.85546875" customWidth="1"/>
    <col min="4" max="5" width="12.85546875" customWidth="1"/>
    <col min="6" max="6" width="7.7109375" customWidth="1"/>
    <col min="7" max="8" width="12.85546875" customWidth="1"/>
    <col min="9" max="9" width="2.85546875" customWidth="1"/>
    <col min="10" max="11" width="12.85546875" customWidth="1"/>
  </cols>
  <sheetData>
    <row r="1" spans="1:25" ht="15.75" customHeight="1" x14ac:dyDescent="0.25">
      <c r="A1" s="40" t="s">
        <v>242</v>
      </c>
      <c r="B1" s="2"/>
      <c r="C1" s="2"/>
      <c r="D1" s="2"/>
      <c r="E1" s="2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2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" customHeight="1" x14ac:dyDescent="0.2">
      <c r="A3" s="14"/>
      <c r="B3" s="15" t="s">
        <v>182</v>
      </c>
      <c r="C3" s="14"/>
      <c r="D3" s="15"/>
      <c r="E3" s="15" t="s">
        <v>182</v>
      </c>
      <c r="F3" s="27"/>
      <c r="G3" s="15"/>
      <c r="H3" s="15" t="s">
        <v>183</v>
      </c>
      <c r="I3" s="15"/>
      <c r="J3" s="14"/>
      <c r="K3" s="15" t="s">
        <v>183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2">
      <c r="A4" s="2" t="s">
        <v>5</v>
      </c>
      <c r="B4" s="5">
        <v>2889</v>
      </c>
      <c r="C4" s="5"/>
      <c r="D4" s="2" t="s">
        <v>265</v>
      </c>
      <c r="E4" s="5">
        <v>34</v>
      </c>
      <c r="F4" s="2"/>
      <c r="G4" s="2" t="s">
        <v>5</v>
      </c>
      <c r="H4" s="5">
        <v>2626</v>
      </c>
      <c r="I4" s="5"/>
      <c r="J4" s="2" t="s">
        <v>290</v>
      </c>
      <c r="K4" s="5">
        <v>25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customHeight="1" x14ac:dyDescent="0.2">
      <c r="A5" s="19" t="s">
        <v>184</v>
      </c>
      <c r="B5" s="7">
        <v>59</v>
      </c>
      <c r="C5" s="7"/>
      <c r="D5" s="19" t="s">
        <v>266</v>
      </c>
      <c r="E5" s="7">
        <v>33</v>
      </c>
      <c r="F5" s="2"/>
      <c r="G5" s="19" t="s">
        <v>278</v>
      </c>
      <c r="H5" s="7">
        <v>85</v>
      </c>
      <c r="I5" s="7"/>
      <c r="J5" s="19" t="s">
        <v>291</v>
      </c>
      <c r="K5" s="7">
        <v>25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" customHeight="1" x14ac:dyDescent="0.2">
      <c r="A6" s="2" t="s">
        <v>254</v>
      </c>
      <c r="B6" s="5">
        <v>53</v>
      </c>
      <c r="C6" s="5"/>
      <c r="D6" s="2" t="s">
        <v>267</v>
      </c>
      <c r="E6" s="5">
        <v>32</v>
      </c>
      <c r="F6" s="2"/>
      <c r="G6" s="2" t="s">
        <v>279</v>
      </c>
      <c r="H6" s="5">
        <v>45</v>
      </c>
      <c r="I6" s="5"/>
      <c r="J6" s="2" t="s">
        <v>292</v>
      </c>
      <c r="K6" s="5">
        <v>24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" customHeight="1" x14ac:dyDescent="0.2">
      <c r="A7" s="19" t="s">
        <v>255</v>
      </c>
      <c r="B7" s="7">
        <v>50</v>
      </c>
      <c r="C7" s="7"/>
      <c r="D7" s="19" t="s">
        <v>268</v>
      </c>
      <c r="E7" s="7">
        <v>31</v>
      </c>
      <c r="F7" s="2"/>
      <c r="G7" s="19" t="s">
        <v>280</v>
      </c>
      <c r="H7" s="7">
        <v>44</v>
      </c>
      <c r="I7" s="7"/>
      <c r="J7" s="19" t="s">
        <v>293</v>
      </c>
      <c r="K7" s="7">
        <v>24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customHeight="1" x14ac:dyDescent="0.2">
      <c r="A8" s="2" t="s">
        <v>256</v>
      </c>
      <c r="B8" s="5">
        <v>48</v>
      </c>
      <c r="C8" s="5"/>
      <c r="D8" s="2" t="s">
        <v>269</v>
      </c>
      <c r="E8" s="5">
        <v>30</v>
      </c>
      <c r="F8" s="2"/>
      <c r="G8" s="2" t="s">
        <v>281</v>
      </c>
      <c r="H8" s="5">
        <v>41</v>
      </c>
      <c r="I8" s="5"/>
      <c r="J8" s="2" t="s">
        <v>294</v>
      </c>
      <c r="K8" s="5">
        <v>23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" customHeight="1" x14ac:dyDescent="0.2">
      <c r="A9" s="19" t="s">
        <v>257</v>
      </c>
      <c r="B9" s="7">
        <v>44</v>
      </c>
      <c r="C9" s="7"/>
      <c r="D9" s="19" t="s">
        <v>270</v>
      </c>
      <c r="E9" s="7">
        <v>29</v>
      </c>
      <c r="F9" s="2"/>
      <c r="G9" s="19" t="s">
        <v>282</v>
      </c>
      <c r="H9" s="7">
        <v>36</v>
      </c>
      <c r="I9" s="7"/>
      <c r="J9" s="19" t="s">
        <v>295</v>
      </c>
      <c r="K9" s="7">
        <v>23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" customHeight="1" x14ac:dyDescent="0.2">
      <c r="A10" s="2" t="s">
        <v>258</v>
      </c>
      <c r="B10" s="5">
        <v>42</v>
      </c>
      <c r="C10" s="5"/>
      <c r="D10" s="2" t="s">
        <v>271</v>
      </c>
      <c r="E10" s="5">
        <v>28</v>
      </c>
      <c r="F10" s="2"/>
      <c r="G10" s="2" t="s">
        <v>283</v>
      </c>
      <c r="H10" s="5">
        <v>35</v>
      </c>
      <c r="I10" s="5"/>
      <c r="J10" s="2" t="s">
        <v>296</v>
      </c>
      <c r="K10" s="5">
        <v>23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" customHeight="1" x14ac:dyDescent="0.2">
      <c r="A11" s="19" t="s">
        <v>259</v>
      </c>
      <c r="B11" s="7">
        <v>40</v>
      </c>
      <c r="C11" s="7"/>
      <c r="D11" s="19" t="s">
        <v>272</v>
      </c>
      <c r="E11" s="7">
        <v>26</v>
      </c>
      <c r="F11" s="2"/>
      <c r="G11" s="19" t="s">
        <v>284</v>
      </c>
      <c r="H11" s="7">
        <v>30</v>
      </c>
      <c r="I11" s="7"/>
      <c r="J11" s="19" t="s">
        <v>297</v>
      </c>
      <c r="K11" s="7">
        <v>22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customHeight="1" x14ac:dyDescent="0.2">
      <c r="A12" s="2" t="s">
        <v>260</v>
      </c>
      <c r="B12" s="5">
        <v>39</v>
      </c>
      <c r="C12" s="5"/>
      <c r="D12" s="2" t="s">
        <v>273</v>
      </c>
      <c r="E12" s="5">
        <v>25</v>
      </c>
      <c r="F12" s="2"/>
      <c r="G12" s="2" t="s">
        <v>285</v>
      </c>
      <c r="H12" s="5">
        <v>30</v>
      </c>
      <c r="I12" s="5"/>
      <c r="J12" s="2" t="s">
        <v>298</v>
      </c>
      <c r="K12" s="5">
        <v>22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customHeight="1" x14ac:dyDescent="0.2">
      <c r="A13" s="19" t="s">
        <v>261</v>
      </c>
      <c r="B13" s="7">
        <v>39</v>
      </c>
      <c r="C13" s="7"/>
      <c r="D13" s="19" t="s">
        <v>274</v>
      </c>
      <c r="E13" s="7">
        <v>25</v>
      </c>
      <c r="F13" s="2"/>
      <c r="G13" s="19" t="s">
        <v>286</v>
      </c>
      <c r="H13" s="7">
        <v>30</v>
      </c>
      <c r="I13" s="7"/>
      <c r="J13" s="19" t="s">
        <v>299</v>
      </c>
      <c r="K13" s="7">
        <v>21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customHeight="1" x14ac:dyDescent="0.2">
      <c r="A14" s="2" t="s">
        <v>262</v>
      </c>
      <c r="B14" s="5">
        <v>38</v>
      </c>
      <c r="C14" s="5"/>
      <c r="D14" s="2" t="s">
        <v>275</v>
      </c>
      <c r="E14" s="5">
        <v>23</v>
      </c>
      <c r="F14" s="2"/>
      <c r="G14" s="2" t="s">
        <v>287</v>
      </c>
      <c r="H14" s="5">
        <v>29</v>
      </c>
      <c r="I14" s="5"/>
      <c r="J14" s="2" t="s">
        <v>300</v>
      </c>
      <c r="K14" s="5">
        <v>21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" customHeight="1" x14ac:dyDescent="0.2">
      <c r="A15" s="19" t="s">
        <v>263</v>
      </c>
      <c r="B15" s="7">
        <v>38</v>
      </c>
      <c r="C15" s="7"/>
      <c r="D15" s="19" t="s">
        <v>276</v>
      </c>
      <c r="E15" s="7">
        <v>21</v>
      </c>
      <c r="F15" s="2"/>
      <c r="G15" s="19" t="s">
        <v>288</v>
      </c>
      <c r="H15" s="7">
        <v>28</v>
      </c>
      <c r="I15" s="7"/>
      <c r="J15" s="19" t="s">
        <v>301</v>
      </c>
      <c r="K15" s="7">
        <v>21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customHeight="1" x14ac:dyDescent="0.2">
      <c r="A16" s="2" t="s">
        <v>264</v>
      </c>
      <c r="B16" s="5">
        <v>36</v>
      </c>
      <c r="C16" s="5"/>
      <c r="D16" s="2" t="s">
        <v>277</v>
      </c>
      <c r="E16" s="5">
        <v>21</v>
      </c>
      <c r="F16" s="2"/>
      <c r="G16" s="2" t="s">
        <v>289</v>
      </c>
      <c r="H16" s="5">
        <v>28</v>
      </c>
      <c r="I16" s="5"/>
      <c r="J16" s="2" t="s">
        <v>302</v>
      </c>
      <c r="K16" s="5">
        <v>20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x14ac:dyDescent="0.2">
      <c r="A17" s="31" t="s">
        <v>238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</sheetData>
  <pageMargins left="0.39370078740157477" right="0.39370078740157477" top="0.59055118110236215" bottom="0.59055118110236215" header="0" footer="0"/>
  <pageSetup paperSize="9" scale="83" orientation="portrait" r:id="rId1"/>
  <headerFooter>
    <oddHeader>&amp;L&amp;"Times New Roman,Normal"&amp;9Oficina d'Estadística&amp;R&amp;"Times New Roman,Normal"&amp;9Ajuntament de València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>
    <pageSetUpPr fitToPage="1"/>
  </sheetPr>
  <dimension ref="A1:Y17"/>
  <sheetViews>
    <sheetView workbookViewId="0"/>
  </sheetViews>
  <sheetFormatPr baseColWidth="10" defaultColWidth="11.42578125" defaultRowHeight="15" customHeight="1" x14ac:dyDescent="0.2"/>
  <cols>
    <col min="1" max="2" width="12.85546875" customWidth="1"/>
    <col min="3" max="3" width="2.85546875" customWidth="1"/>
    <col min="4" max="4" width="18.42578125" customWidth="1"/>
    <col min="5" max="5" width="12.85546875" customWidth="1"/>
    <col min="6" max="6" width="7.140625" customWidth="1"/>
    <col min="7" max="8" width="12.85546875" customWidth="1"/>
    <col min="9" max="9" width="2.85546875" customWidth="1"/>
    <col min="10" max="11" width="12.85546875" customWidth="1"/>
  </cols>
  <sheetData>
    <row r="1" spans="1:25" ht="15.75" customHeight="1" x14ac:dyDescent="0.25">
      <c r="A1" s="40" t="s">
        <v>241</v>
      </c>
      <c r="B1" s="2"/>
      <c r="C1" s="2"/>
      <c r="D1" s="2"/>
      <c r="E1" s="2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2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" customHeight="1" x14ac:dyDescent="0.2">
      <c r="A3" s="14"/>
      <c r="B3" s="15" t="s">
        <v>30</v>
      </c>
      <c r="C3" s="14"/>
      <c r="D3" s="15"/>
      <c r="E3" s="15" t="s">
        <v>30</v>
      </c>
      <c r="F3" s="27"/>
      <c r="G3" s="15"/>
      <c r="H3" s="15" t="s">
        <v>32</v>
      </c>
      <c r="I3" s="15"/>
      <c r="J3" s="67"/>
      <c r="K3" s="15" t="s">
        <v>32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2">
      <c r="A4" s="2" t="s">
        <v>5</v>
      </c>
      <c r="B4" s="5">
        <v>401674</v>
      </c>
      <c r="C4" s="5"/>
      <c r="D4" s="2" t="s">
        <v>272</v>
      </c>
      <c r="E4" s="5">
        <v>4455</v>
      </c>
      <c r="F4" s="2"/>
      <c r="G4" s="2" t="s">
        <v>5</v>
      </c>
      <c r="H4" s="5">
        <v>442750</v>
      </c>
      <c r="I4" s="5"/>
      <c r="J4" s="2" t="s">
        <v>331</v>
      </c>
      <c r="K4" s="5">
        <v>4056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" customHeight="1" x14ac:dyDescent="0.2">
      <c r="A5" s="19" t="s">
        <v>303</v>
      </c>
      <c r="B5" s="7">
        <v>8751</v>
      </c>
      <c r="C5" s="19"/>
      <c r="D5" s="19" t="s">
        <v>277</v>
      </c>
      <c r="E5" s="7">
        <v>4240</v>
      </c>
      <c r="F5" s="2"/>
      <c r="G5" s="19" t="s">
        <v>289</v>
      </c>
      <c r="H5" s="7">
        <v>9245</v>
      </c>
      <c r="I5" s="19"/>
      <c r="J5" s="19" t="s">
        <v>281</v>
      </c>
      <c r="K5" s="7">
        <v>4024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" customHeight="1" x14ac:dyDescent="0.2">
      <c r="A6" s="2" t="s">
        <v>304</v>
      </c>
      <c r="B6" s="5">
        <v>7355</v>
      </c>
      <c r="C6" s="2"/>
      <c r="D6" s="2" t="s">
        <v>259</v>
      </c>
      <c r="E6" s="5">
        <v>4195</v>
      </c>
      <c r="F6" s="2"/>
      <c r="G6" s="2" t="s">
        <v>321</v>
      </c>
      <c r="H6" s="5">
        <v>9112</v>
      </c>
      <c r="I6" s="2"/>
      <c r="J6" s="2" t="s">
        <v>332</v>
      </c>
      <c r="K6" s="5">
        <v>3932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" customHeight="1" x14ac:dyDescent="0.2">
      <c r="A7" s="19" t="s">
        <v>305</v>
      </c>
      <c r="B7" s="7">
        <v>6712</v>
      </c>
      <c r="C7" s="19"/>
      <c r="D7" s="19" t="s">
        <v>312</v>
      </c>
      <c r="E7" s="7">
        <v>4043</v>
      </c>
      <c r="F7" s="2"/>
      <c r="G7" s="19" t="s">
        <v>284</v>
      </c>
      <c r="H7" s="7">
        <v>6611</v>
      </c>
      <c r="I7" s="19"/>
      <c r="J7" s="19" t="s">
        <v>333</v>
      </c>
      <c r="K7" s="7">
        <v>3874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" customHeight="1" x14ac:dyDescent="0.2">
      <c r="A8" s="2" t="s">
        <v>306</v>
      </c>
      <c r="B8" s="5">
        <v>6501</v>
      </c>
      <c r="C8" s="2"/>
      <c r="D8" s="2" t="s">
        <v>313</v>
      </c>
      <c r="E8" s="5">
        <v>3703</v>
      </c>
      <c r="F8" s="2"/>
      <c r="G8" s="2" t="s">
        <v>322</v>
      </c>
      <c r="H8" s="5">
        <v>4768</v>
      </c>
      <c r="I8" s="2"/>
      <c r="J8" s="2" t="s">
        <v>334</v>
      </c>
      <c r="K8" s="5">
        <v>3467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" customHeight="1" x14ac:dyDescent="0.2">
      <c r="A9" s="19" t="s">
        <v>273</v>
      </c>
      <c r="B9" s="7">
        <v>6416</v>
      </c>
      <c r="C9" s="19"/>
      <c r="D9" s="19" t="s">
        <v>314</v>
      </c>
      <c r="E9" s="7">
        <v>3395</v>
      </c>
      <c r="F9" s="2"/>
      <c r="G9" s="19" t="s">
        <v>323</v>
      </c>
      <c r="H9" s="7">
        <v>4578</v>
      </c>
      <c r="I9" s="19"/>
      <c r="J9" s="19" t="s">
        <v>335</v>
      </c>
      <c r="K9" s="7">
        <v>3285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" customHeight="1" x14ac:dyDescent="0.2">
      <c r="A10" s="2" t="s">
        <v>307</v>
      </c>
      <c r="B10" s="5">
        <v>6015</v>
      </c>
      <c r="C10" s="2"/>
      <c r="D10" s="2" t="s">
        <v>315</v>
      </c>
      <c r="E10" s="5">
        <v>3287</v>
      </c>
      <c r="F10" s="2"/>
      <c r="G10" s="2" t="s">
        <v>324</v>
      </c>
      <c r="H10" s="5">
        <v>4415</v>
      </c>
      <c r="I10" s="2"/>
      <c r="J10" s="2" t="s">
        <v>336</v>
      </c>
      <c r="K10" s="5">
        <v>3221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" customHeight="1" x14ac:dyDescent="0.2">
      <c r="A11" s="19" t="s">
        <v>308</v>
      </c>
      <c r="B11" s="7">
        <v>5662</v>
      </c>
      <c r="C11" s="19"/>
      <c r="D11" s="19" t="s">
        <v>316</v>
      </c>
      <c r="E11" s="7">
        <v>3278</v>
      </c>
      <c r="F11" s="2"/>
      <c r="G11" s="19" t="s">
        <v>325</v>
      </c>
      <c r="H11" s="7">
        <v>4411</v>
      </c>
      <c r="I11" s="19"/>
      <c r="J11" s="19" t="s">
        <v>337</v>
      </c>
      <c r="K11" s="7">
        <v>3180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" customHeight="1" x14ac:dyDescent="0.2">
      <c r="A12" s="2" t="s">
        <v>263</v>
      </c>
      <c r="B12" s="5">
        <v>5221</v>
      </c>
      <c r="C12" s="2"/>
      <c r="D12" s="2" t="s">
        <v>317</v>
      </c>
      <c r="E12" s="5">
        <v>3136</v>
      </c>
      <c r="F12" s="2"/>
      <c r="G12" s="2" t="s">
        <v>326</v>
      </c>
      <c r="H12" s="5">
        <v>4376</v>
      </c>
      <c r="I12" s="2"/>
      <c r="J12" s="2" t="s">
        <v>296</v>
      </c>
      <c r="K12" s="5">
        <v>3098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" customHeight="1" x14ac:dyDescent="0.2">
      <c r="A13" s="19" t="s">
        <v>257</v>
      </c>
      <c r="B13" s="7">
        <v>5196</v>
      </c>
      <c r="C13" s="19"/>
      <c r="D13" s="19" t="s">
        <v>318</v>
      </c>
      <c r="E13" s="7">
        <v>2981</v>
      </c>
      <c r="F13" s="2"/>
      <c r="G13" s="19" t="s">
        <v>327</v>
      </c>
      <c r="H13" s="7">
        <v>4317</v>
      </c>
      <c r="I13" s="19"/>
      <c r="J13" s="19" t="s">
        <v>338</v>
      </c>
      <c r="K13" s="7">
        <v>3064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" customHeight="1" x14ac:dyDescent="0.2">
      <c r="A14" s="2" t="s">
        <v>309</v>
      </c>
      <c r="B14" s="5">
        <v>5184</v>
      </c>
      <c r="C14" s="2"/>
      <c r="D14" s="2" t="s">
        <v>319</v>
      </c>
      <c r="E14" s="5">
        <v>2885</v>
      </c>
      <c r="F14" s="2"/>
      <c r="G14" s="2" t="s">
        <v>328</v>
      </c>
      <c r="H14" s="5">
        <v>4297</v>
      </c>
      <c r="I14" s="2"/>
      <c r="J14" s="2" t="s">
        <v>339</v>
      </c>
      <c r="K14" s="5">
        <v>2982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" customHeight="1" x14ac:dyDescent="0.2">
      <c r="A15" s="19" t="s">
        <v>310</v>
      </c>
      <c r="B15" s="7">
        <v>4602</v>
      </c>
      <c r="C15" s="19"/>
      <c r="D15" s="19" t="s">
        <v>320</v>
      </c>
      <c r="E15" s="7">
        <v>2869</v>
      </c>
      <c r="F15" s="2"/>
      <c r="G15" s="19" t="s">
        <v>329</v>
      </c>
      <c r="H15" s="7">
        <v>4128</v>
      </c>
      <c r="I15" s="19"/>
      <c r="J15" s="19" t="s">
        <v>340</v>
      </c>
      <c r="K15" s="7">
        <v>2973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" customHeight="1" x14ac:dyDescent="0.2">
      <c r="A16" s="2" t="s">
        <v>311</v>
      </c>
      <c r="B16" s="5">
        <v>4537</v>
      </c>
      <c r="C16" s="2"/>
      <c r="D16" s="68" t="s">
        <v>260</v>
      </c>
      <c r="E16" s="5">
        <v>2812</v>
      </c>
      <c r="F16" s="2"/>
      <c r="G16" s="2" t="s">
        <v>330</v>
      </c>
      <c r="H16" s="5">
        <v>4059</v>
      </c>
      <c r="I16" s="2"/>
      <c r="J16" s="2" t="s">
        <v>341</v>
      </c>
      <c r="K16" s="5">
        <v>2716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x14ac:dyDescent="0.2">
      <c r="A17" s="31" t="s">
        <v>238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</sheetData>
  <pageMargins left="0.39370078740157477" right="0.39370078740157477" top="0.59055118110236215" bottom="0.59055118110236215" header="0" footer="0"/>
  <pageSetup paperSize="9" scale="80" orientation="portrait" r:id="rId1"/>
  <headerFooter>
    <oddHeader>&amp;L&amp;"Times New Roman,Normal"&amp;9Oficina d'Estadística&amp;R&amp;"Times New Roman,Normal"&amp;9Ajuntament de València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>
    <pageSetUpPr fitToPage="1"/>
  </sheetPr>
  <dimension ref="A1:Y17"/>
  <sheetViews>
    <sheetView workbookViewId="0"/>
  </sheetViews>
  <sheetFormatPr baseColWidth="10" defaultColWidth="11.42578125" defaultRowHeight="15" customHeight="1" x14ac:dyDescent="0.2"/>
  <cols>
    <col min="1" max="2" width="12.85546875" customWidth="1"/>
    <col min="3" max="3" width="2.85546875" customWidth="1"/>
    <col min="4" max="5" width="12.85546875" customWidth="1"/>
  </cols>
  <sheetData>
    <row r="1" spans="1:25" ht="15.75" customHeight="1" x14ac:dyDescent="0.25">
      <c r="A1" s="40" t="s">
        <v>240</v>
      </c>
      <c r="B1" s="2"/>
      <c r="C1" s="2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2.75" customHeight="1" x14ac:dyDescent="0.2">
      <c r="A2" s="2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" customHeight="1" x14ac:dyDescent="0.2">
      <c r="A3" s="14"/>
      <c r="B3" s="15" t="s">
        <v>5</v>
      </c>
      <c r="C3" s="17"/>
      <c r="D3" s="14"/>
      <c r="E3" s="15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2">
      <c r="A4" s="2" t="s">
        <v>5</v>
      </c>
      <c r="B4" s="5">
        <v>844424</v>
      </c>
      <c r="C4" s="5"/>
      <c r="D4" s="2" t="s">
        <v>185</v>
      </c>
      <c r="E4" s="5">
        <v>4905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customHeight="1" x14ac:dyDescent="0.2">
      <c r="A5" s="19" t="s">
        <v>186</v>
      </c>
      <c r="B5" s="7">
        <v>21621</v>
      </c>
      <c r="C5" s="5"/>
      <c r="D5" s="19" t="s">
        <v>187</v>
      </c>
      <c r="E5" s="7">
        <v>4523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" customHeight="1" x14ac:dyDescent="0.2">
      <c r="A6" s="2" t="s">
        <v>188</v>
      </c>
      <c r="B6" s="5">
        <v>18896</v>
      </c>
      <c r="C6" s="5"/>
      <c r="D6" s="2" t="s">
        <v>189</v>
      </c>
      <c r="E6" s="5">
        <v>3881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" customHeight="1" x14ac:dyDescent="0.2">
      <c r="A7" s="19" t="s">
        <v>190</v>
      </c>
      <c r="B7" s="7">
        <v>12349</v>
      </c>
      <c r="C7" s="5"/>
      <c r="D7" s="19" t="s">
        <v>191</v>
      </c>
      <c r="E7" s="7">
        <v>3596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customHeight="1" x14ac:dyDescent="0.2">
      <c r="A8" s="2" t="s">
        <v>192</v>
      </c>
      <c r="B8" s="5">
        <v>11933</v>
      </c>
      <c r="C8" s="5"/>
      <c r="D8" s="2" t="s">
        <v>194</v>
      </c>
      <c r="E8" s="5">
        <v>3535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" customHeight="1" x14ac:dyDescent="0.2">
      <c r="A9" s="19" t="s">
        <v>193</v>
      </c>
      <c r="B9" s="7">
        <v>10012</v>
      </c>
      <c r="C9" s="5"/>
      <c r="D9" s="19" t="s">
        <v>184</v>
      </c>
      <c r="E9" s="7">
        <v>3486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" customHeight="1" x14ac:dyDescent="0.2">
      <c r="A10" s="2" t="s">
        <v>195</v>
      </c>
      <c r="B10" s="5">
        <v>8849</v>
      </c>
      <c r="C10" s="5"/>
      <c r="D10" s="2" t="s">
        <v>198</v>
      </c>
      <c r="E10" s="5">
        <v>3216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" customHeight="1" x14ac:dyDescent="0.2">
      <c r="A11" s="19" t="s">
        <v>201</v>
      </c>
      <c r="B11" s="7">
        <v>7833</v>
      </c>
      <c r="C11" s="5"/>
      <c r="D11" s="19" t="s">
        <v>196</v>
      </c>
      <c r="E11" s="7">
        <v>3112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customHeight="1" x14ac:dyDescent="0.2">
      <c r="A12" s="2" t="s">
        <v>197</v>
      </c>
      <c r="B12" s="5">
        <v>7691</v>
      </c>
      <c r="C12" s="5"/>
      <c r="D12" s="2" t="s">
        <v>200</v>
      </c>
      <c r="E12" s="5">
        <v>2806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customHeight="1" x14ac:dyDescent="0.2">
      <c r="A13" s="19" t="s">
        <v>199</v>
      </c>
      <c r="B13" s="7">
        <v>7429</v>
      </c>
      <c r="C13" s="5"/>
      <c r="D13" s="19" t="s">
        <v>202</v>
      </c>
      <c r="E13" s="7">
        <v>2664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customHeight="1" x14ac:dyDescent="0.2">
      <c r="A14" s="2" t="s">
        <v>203</v>
      </c>
      <c r="B14" s="5">
        <v>6637</v>
      </c>
      <c r="C14" s="5"/>
      <c r="D14" s="2" t="s">
        <v>230</v>
      </c>
      <c r="E14" s="5">
        <v>2337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" customHeight="1" x14ac:dyDescent="0.2">
      <c r="A15" s="19" t="s">
        <v>207</v>
      </c>
      <c r="B15" s="7">
        <v>5118</v>
      </c>
      <c r="C15" s="5"/>
      <c r="D15" s="19" t="s">
        <v>204</v>
      </c>
      <c r="E15" s="7">
        <v>2326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customHeight="1" x14ac:dyDescent="0.2">
      <c r="A16" s="2" t="s">
        <v>205</v>
      </c>
      <c r="B16" s="5">
        <v>5012</v>
      </c>
      <c r="C16" s="5"/>
      <c r="D16" s="2" t="s">
        <v>206</v>
      </c>
      <c r="E16" s="5">
        <v>2271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x14ac:dyDescent="0.2">
      <c r="A17" s="31" t="s">
        <v>238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</sheetData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>
    <pageSetUpPr fitToPage="1"/>
  </sheetPr>
  <dimension ref="A1:X22"/>
  <sheetViews>
    <sheetView workbookViewId="0"/>
  </sheetViews>
  <sheetFormatPr baseColWidth="10" defaultColWidth="11.42578125" defaultRowHeight="15" customHeight="1" x14ac:dyDescent="0.2"/>
  <cols>
    <col min="1" max="1" width="22.85546875" customWidth="1"/>
    <col min="2" max="2" width="8.5703125" customWidth="1"/>
  </cols>
  <sheetData>
    <row r="1" spans="1:24" ht="15.75" customHeight="1" x14ac:dyDescent="0.25">
      <c r="A1" s="40" t="s">
        <v>239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2.75" customHeight="1" x14ac:dyDescent="0.2">
      <c r="A2" s="2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" customHeight="1" x14ac:dyDescent="0.2">
      <c r="A3" s="14"/>
      <c r="B3" s="15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" customHeight="1" x14ac:dyDescent="0.2">
      <c r="A4" s="74" t="s">
        <v>5</v>
      </c>
      <c r="B4" s="5">
        <v>844424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" customHeight="1" x14ac:dyDescent="0.2">
      <c r="A5" s="9" t="s">
        <v>208</v>
      </c>
      <c r="B5" s="7">
        <v>5743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" customHeight="1" x14ac:dyDescent="0.2">
      <c r="A6" s="30" t="s">
        <v>209</v>
      </c>
      <c r="B6" s="5">
        <v>5160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" customHeight="1" x14ac:dyDescent="0.2">
      <c r="A7" s="9" t="s">
        <v>212</v>
      </c>
      <c r="B7" s="7">
        <v>5061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" customHeight="1" x14ac:dyDescent="0.2">
      <c r="A8" s="30" t="s">
        <v>210</v>
      </c>
      <c r="B8" s="5">
        <v>5050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s="75" customFormat="1" ht="15" customHeight="1" x14ac:dyDescent="0.2">
      <c r="A9" s="9" t="s">
        <v>213</v>
      </c>
      <c r="B9" s="7">
        <v>4899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" customHeight="1" x14ac:dyDescent="0.2">
      <c r="A10" s="30" t="s">
        <v>211</v>
      </c>
      <c r="B10" s="5">
        <v>4865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" customHeight="1" x14ac:dyDescent="0.2">
      <c r="A11" s="9" t="s">
        <v>214</v>
      </c>
      <c r="B11" s="7">
        <v>4745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" customHeight="1" x14ac:dyDescent="0.2">
      <c r="A12" s="30" t="s">
        <v>215</v>
      </c>
      <c r="B12" s="5">
        <v>4706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">
      <c r="A13" s="9" t="s">
        <v>217</v>
      </c>
      <c r="B13" s="7">
        <v>4532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s="75" customFormat="1" ht="15" customHeight="1" x14ac:dyDescent="0.2">
      <c r="A14" s="30" t="s">
        <v>216</v>
      </c>
      <c r="B14" s="5">
        <v>4344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" customHeight="1" x14ac:dyDescent="0.2">
      <c r="A15" s="9" t="s">
        <v>218</v>
      </c>
      <c r="B15" s="7">
        <v>4172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" customHeight="1" x14ac:dyDescent="0.2">
      <c r="A16" s="30" t="s">
        <v>219</v>
      </c>
      <c r="B16" s="5">
        <v>4061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" customHeight="1" x14ac:dyDescent="0.2">
      <c r="A17" s="9" t="s">
        <v>220</v>
      </c>
      <c r="B17" s="7">
        <v>3940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" customHeight="1" x14ac:dyDescent="0.2">
      <c r="A18" s="30" t="s">
        <v>221</v>
      </c>
      <c r="B18" s="5">
        <v>3551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" customHeight="1" x14ac:dyDescent="0.2">
      <c r="A19" s="9" t="s">
        <v>222</v>
      </c>
      <c r="B19" s="7">
        <v>3382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" customHeight="1" x14ac:dyDescent="0.2">
      <c r="A20" s="30" t="s">
        <v>342</v>
      </c>
      <c r="B20" s="5">
        <v>3347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s="75" customFormat="1" ht="15" customHeight="1" x14ac:dyDescent="0.2">
      <c r="A21" s="9" t="s">
        <v>223</v>
      </c>
      <c r="B21" s="7">
        <v>3318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2.75" x14ac:dyDescent="0.2">
      <c r="A22" s="31" t="s">
        <v>238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</sheetData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41</vt:i4>
      </vt:variant>
      <vt:variant>
        <vt:lpstr>Rangos con nombre</vt:lpstr>
      </vt:variant>
      <vt:variant>
        <vt:i4>10</vt:i4>
      </vt:variant>
    </vt:vector>
  </HeadingPairs>
  <TitlesOfParts>
    <vt:vector size="51" baseType="lpstr">
      <vt:lpstr>0</vt:lpstr>
      <vt:lpstr>1</vt:lpstr>
      <vt:lpstr>1 graf1</vt:lpstr>
      <vt:lpstr>2</vt:lpstr>
      <vt:lpstr>2.1 graf1</vt:lpstr>
      <vt:lpstr>3</vt:lpstr>
      <vt:lpstr>3 graf1</vt:lpstr>
      <vt:lpstr>4</vt:lpstr>
      <vt:lpstr>5</vt:lpstr>
      <vt:lpstr>5 graf1</vt:lpstr>
      <vt:lpstr>6</vt:lpstr>
      <vt:lpstr>6 graf1</vt:lpstr>
      <vt:lpstr>6 map1</vt:lpstr>
      <vt:lpstr>6 map2</vt:lpstr>
      <vt:lpstr>6 map3</vt:lpstr>
      <vt:lpstr>6 map4</vt:lpstr>
      <vt:lpstr>6 map5</vt:lpstr>
      <vt:lpstr>7</vt:lpstr>
      <vt:lpstr>7 graf1</vt:lpstr>
      <vt:lpstr>7 map1</vt:lpstr>
      <vt:lpstr>7 map2</vt:lpstr>
      <vt:lpstr>7 map3</vt:lpstr>
      <vt:lpstr>7 map4</vt:lpstr>
      <vt:lpstr>7 map5</vt:lpstr>
      <vt:lpstr>7 map6</vt:lpstr>
      <vt:lpstr>7 map7</vt:lpstr>
      <vt:lpstr>7 map8</vt:lpstr>
      <vt:lpstr>7 map9</vt:lpstr>
      <vt:lpstr>8</vt:lpstr>
      <vt:lpstr>8 graf1</vt:lpstr>
      <vt:lpstr>9</vt:lpstr>
      <vt:lpstr>9 graf1</vt:lpstr>
      <vt:lpstr>9 map1</vt:lpstr>
      <vt:lpstr>9 map2</vt:lpstr>
      <vt:lpstr>9 map3</vt:lpstr>
      <vt:lpstr>10</vt:lpstr>
      <vt:lpstr>11</vt:lpstr>
      <vt:lpstr>12</vt:lpstr>
      <vt:lpstr>13</vt:lpstr>
      <vt:lpstr>14</vt:lpstr>
      <vt:lpstr>15</vt:lpstr>
      <vt:lpstr>_R1_2</vt:lpstr>
      <vt:lpstr>_R1_4</vt:lpstr>
      <vt:lpstr>'2'!_R2_4</vt:lpstr>
      <vt:lpstr>_R3_13</vt:lpstr>
      <vt:lpstr>_R3_15</vt:lpstr>
      <vt:lpstr>_R3_16</vt:lpstr>
      <vt:lpstr>_R3_18</vt:lpstr>
      <vt:lpstr>_R3_2</vt:lpstr>
      <vt:lpstr>_R3_22</vt:lpstr>
      <vt:lpstr>'6 graf1'!Área_de_impresión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D'ESTADÍSTICA</dc:creator>
  <cp:lastModifiedBy>Tomas Morales Lorente</cp:lastModifiedBy>
  <dcterms:created xsi:type="dcterms:W3CDTF">1999-06-17T12:27:39Z</dcterms:created>
  <dcterms:modified xsi:type="dcterms:W3CDTF">2025-11-11T14:47:16Z</dcterms:modified>
</cp:coreProperties>
</file>