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nube\DTO-ECONOMICO-FINANC\TRANSPARENCIA\Nuevo Portal T\Contratos Menores\"/>
    </mc:Choice>
  </mc:AlternateContent>
  <xr:revisionPtr revIDLastSave="0" documentId="8_{D4F3166D-034F-4EDC-8865-64C2FC970CA8}" xr6:coauthVersionLast="47" xr6:coauthVersionMax="47" xr10:uidLastSave="{00000000-0000-0000-0000-000000000000}"/>
  <bookViews>
    <workbookView xWindow="-120" yWindow="-120" windowWidth="29040" windowHeight="15840" xr2:uid="{2CAB49E8-B6D5-4407-8622-154AAB3BCFE1}"/>
  </bookViews>
  <sheets>
    <sheet name="PCSP publicaciones" sheetId="1" r:id="rId1"/>
  </sheets>
  <definedNames>
    <definedName name="Print_Area" localSheetId="0">'PCSP publicaciones'!$A$4:$G$36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J29" i="1"/>
  <c r="J28" i="1"/>
  <c r="H22" i="1"/>
  <c r="J20" i="1"/>
  <c r="I20" i="1"/>
  <c r="J19" i="1"/>
  <c r="I19" i="1"/>
  <c r="J18" i="1"/>
  <c r="I18" i="1"/>
  <c r="I22" i="1" s="1"/>
  <c r="I12" i="1"/>
  <c r="H12" i="1"/>
  <c r="J10" i="1"/>
  <c r="I10" i="1"/>
  <c r="J9" i="1"/>
  <c r="I9" i="1"/>
  <c r="J8" i="1"/>
  <c r="I8" i="1"/>
</calcChain>
</file>

<file path=xl/sharedStrings.xml><?xml version="1.0" encoding="utf-8"?>
<sst xmlns="http://schemas.openxmlformats.org/spreadsheetml/2006/main" count="68" uniqueCount="41">
  <si>
    <t>CONTRATOS MENORES PRIMER TRIMESTRE 2023</t>
  </si>
  <si>
    <t>Referencia</t>
  </si>
  <si>
    <t>Fecha 
adjudicacion</t>
  </si>
  <si>
    <t>Nº 
Participantes</t>
  </si>
  <si>
    <t>Nombre participantes</t>
  </si>
  <si>
    <t>Adjudicatario</t>
  </si>
  <si>
    <t>Objeto del contrato</t>
  </si>
  <si>
    <t>Duracion</t>
  </si>
  <si>
    <t>Precio adjudicación</t>
  </si>
  <si>
    <t>Precio adjudicación (IVA)</t>
  </si>
  <si>
    <t>% respecto
importe total</t>
  </si>
  <si>
    <t>C-001-23</t>
  </si>
  <si>
    <t>A3 SIDES, S.L.</t>
  </si>
  <si>
    <t>Programa Informático de gestión</t>
  </si>
  <si>
    <t>1 año</t>
  </si>
  <si>
    <t>A-004-23</t>
  </si>
  <si>
    <t>EXPOBUZÓN, S.L.U,</t>
  </si>
  <si>
    <t>Instalación puertas antiokupas inmuebles patrimonio propio</t>
  </si>
  <si>
    <t>2 días</t>
  </si>
  <si>
    <t>E-002-23</t>
  </si>
  <si>
    <t>Infraestructures i Serveis de Telecomunicacions i Certificació SAU (ISTEC)</t>
  </si>
  <si>
    <t xml:space="preserve">Emisión de certificados  empleado público y represent. Entidad 2023 </t>
  </si>
  <si>
    <t>Importe TOTAL</t>
  </si>
  <si>
    <t>CONTRATOS MENORES SEGUNDO TRIMESTRE 2023</t>
  </si>
  <si>
    <t>A-005-23</t>
  </si>
  <si>
    <t>GRUPO GESIVAL IBERICA 2012, S.L.</t>
  </si>
  <si>
    <t>Derribo muro</t>
  </si>
  <si>
    <t>E-006-23</t>
  </si>
  <si>
    <t>Acondicionamiento inmuebles patrimonio propio</t>
  </si>
  <si>
    <t>3 días</t>
  </si>
  <si>
    <t>C-008-23</t>
  </si>
  <si>
    <t>R2 TECNOLOGÍA, S.L.U.</t>
  </si>
  <si>
    <t xml:space="preserve">Renovación Licencias Office 365 </t>
  </si>
  <si>
    <t>CONTRATOS MENORES TERCER TRIMESTRE 2023</t>
  </si>
  <si>
    <t>E-009-23</t>
  </si>
  <si>
    <t>MUDANZAS Y TRANSPORTES C.P.T., S.L.</t>
  </si>
  <si>
    <t>Traslado de mobiliario y demás enseres a la nueva oficina PCCSA</t>
  </si>
  <si>
    <t>15 días</t>
  </si>
  <si>
    <t>C-010-23</t>
  </si>
  <si>
    <t>YMANT, SERVICIOS INFORMÁTICOS, S.L.</t>
  </si>
  <si>
    <t>Suministro ordenadores portátiles y monitores PCCSA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</si>
</sst>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7" x14ac:knownFonts="1"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 applyAlignment="1">
      <alignment horizontal="center"/>
    </xf>
    <xf numFmtId="10" fontId="6" fillId="0" borderId="6" xfId="0" applyNumberFormat="1" applyFont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14" fontId="6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/>
    <xf numFmtId="14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164" fontId="6" fillId="0" borderId="2" xfId="0" applyNumberFormat="1" applyFont="1" applyBorder="1"/>
    <xf numFmtId="164" fontId="0" fillId="0" borderId="4" xfId="0" applyNumberFormat="1" applyBorder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232F4AEB-8CF7-4924-BB48-F26236EB1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D0F5B-7D22-4D9D-BAA9-367CF880AA43}">
  <sheetPr>
    <tabColor rgb="FFFFFF00"/>
    <pageSetUpPr fitToPage="1"/>
  </sheetPr>
  <dimension ref="A2:L36"/>
  <sheetViews>
    <sheetView tabSelected="1" view="pageLayout" topLeftCell="A5" zoomScaleNormal="55" zoomScaleSheetLayoutView="85" workbookViewId="0">
      <selection activeCell="O5" sqref="O5"/>
    </sheetView>
  </sheetViews>
  <sheetFormatPr baseColWidth="10" defaultRowHeight="15" x14ac:dyDescent="0.25"/>
  <cols>
    <col min="1" max="1" width="15.42578125" style="28" bestFit="1" customWidth="1"/>
    <col min="2" max="2" width="21.42578125" bestFit="1" customWidth="1"/>
    <col min="3" max="3" width="15" customWidth="1"/>
    <col min="4" max="4" width="20.42578125" style="2" bestFit="1" customWidth="1"/>
    <col min="5" max="5" width="69.42578125" style="4" bestFit="1" customWidth="1"/>
    <col min="6" max="6" width="66" bestFit="1" customWidth="1"/>
    <col min="7" max="7" width="18.28515625" bestFit="1" customWidth="1"/>
    <col min="8" max="8" width="12.140625" bestFit="1" customWidth="1"/>
    <col min="9" max="9" width="17.28515625" bestFit="1" customWidth="1"/>
    <col min="10" max="10" width="17.42578125" customWidth="1"/>
  </cols>
  <sheetData>
    <row r="2" spans="1:12" x14ac:dyDescent="0.25">
      <c r="A2" s="1"/>
      <c r="B2" s="2"/>
      <c r="D2" s="3"/>
      <c r="E2"/>
      <c r="F2" s="4"/>
      <c r="G2" s="4"/>
    </row>
    <row r="4" spans="1:12" x14ac:dyDescent="0.25">
      <c r="A4"/>
      <c r="B4" s="2"/>
      <c r="D4"/>
      <c r="E4"/>
      <c r="F4" s="4"/>
      <c r="G4" s="4"/>
    </row>
    <row r="5" spans="1:12" ht="30" customHeight="1" x14ac:dyDescent="0.45">
      <c r="A5" s="5" t="s">
        <v>0</v>
      </c>
      <c r="B5" s="5"/>
      <c r="C5" s="5"/>
      <c r="D5" s="5"/>
      <c r="E5" s="5"/>
      <c r="F5" s="5"/>
      <c r="G5" s="5"/>
    </row>
    <row r="6" spans="1:12" ht="15.75" thickBot="1" x14ac:dyDescent="0.3">
      <c r="A6"/>
      <c r="B6" s="2"/>
      <c r="D6"/>
      <c r="E6"/>
      <c r="F6" s="4"/>
      <c r="G6" s="4"/>
    </row>
    <row r="7" spans="1:12" s="12" customFormat="1" ht="31.5" customHeight="1" thickBot="1" x14ac:dyDescent="0.3">
      <c r="A7" s="6" t="s">
        <v>1</v>
      </c>
      <c r="B7" s="7" t="s">
        <v>2</v>
      </c>
      <c r="C7" s="7" t="s">
        <v>3</v>
      </c>
      <c r="D7" s="7" t="s">
        <v>4</v>
      </c>
      <c r="E7" s="8" t="s">
        <v>5</v>
      </c>
      <c r="F7" s="9" t="s">
        <v>6</v>
      </c>
      <c r="G7" s="9" t="s">
        <v>7</v>
      </c>
      <c r="H7" s="8" t="s">
        <v>8</v>
      </c>
      <c r="I7" s="10" t="s">
        <v>9</v>
      </c>
      <c r="J7" s="11" t="s">
        <v>10</v>
      </c>
    </row>
    <row r="8" spans="1:12" s="20" customFormat="1" x14ac:dyDescent="0.25">
      <c r="A8" s="13" t="s">
        <v>11</v>
      </c>
      <c r="B8" s="14">
        <v>44958</v>
      </c>
      <c r="C8" s="13">
        <v>1</v>
      </c>
      <c r="D8" s="15"/>
      <c r="E8" s="16" t="s">
        <v>12</v>
      </c>
      <c r="F8" s="17" t="s">
        <v>13</v>
      </c>
      <c r="G8" s="13" t="s">
        <v>14</v>
      </c>
      <c r="H8" s="18">
        <v>1530</v>
      </c>
      <c r="I8" s="18">
        <f>H8*1.21</f>
        <v>1851.3</v>
      </c>
      <c r="J8" s="19">
        <f>H8/$H$12</f>
        <v>0.50435625352307678</v>
      </c>
    </row>
    <row r="9" spans="1:12" s="20" customFormat="1" x14ac:dyDescent="0.25">
      <c r="A9" s="21" t="s">
        <v>15</v>
      </c>
      <c r="B9" s="22">
        <v>45015</v>
      </c>
      <c r="C9" s="13">
        <v>1</v>
      </c>
      <c r="D9" s="15"/>
      <c r="E9" s="23" t="s">
        <v>16</v>
      </c>
      <c r="F9" s="23" t="s">
        <v>17</v>
      </c>
      <c r="G9" s="21" t="s">
        <v>18</v>
      </c>
      <c r="H9" s="24">
        <v>1402</v>
      </c>
      <c r="I9" s="24">
        <f t="shared" ref="I9" si="0">H9*1.21</f>
        <v>1696.4199999999998</v>
      </c>
      <c r="J9" s="19">
        <f t="shared" ref="J9:J10" si="1">H9/$H$12</f>
        <v>0.46216174342441413</v>
      </c>
      <c r="L9" s="25"/>
    </row>
    <row r="10" spans="1:12" s="20" customFormat="1" x14ac:dyDescent="0.25">
      <c r="A10" s="21" t="s">
        <v>19</v>
      </c>
      <c r="B10" s="26">
        <v>44985</v>
      </c>
      <c r="C10" s="13">
        <v>1</v>
      </c>
      <c r="D10" s="15"/>
      <c r="E10" s="27" t="s">
        <v>20</v>
      </c>
      <c r="F10" s="23" t="s">
        <v>21</v>
      </c>
      <c r="G10" s="21" t="s">
        <v>14</v>
      </c>
      <c r="H10" s="24">
        <v>101.57</v>
      </c>
      <c r="I10" s="24">
        <f>H10*1.21</f>
        <v>122.89969999999998</v>
      </c>
      <c r="J10" s="19">
        <f t="shared" si="1"/>
        <v>3.3482003052509084E-2</v>
      </c>
    </row>
    <row r="11" spans="1:12" ht="15.75" thickBot="1" x14ac:dyDescent="0.3">
      <c r="A11" s="1"/>
      <c r="B11" s="2"/>
      <c r="D11" s="3"/>
      <c r="E11"/>
      <c r="F11" s="4"/>
      <c r="G11" s="4"/>
    </row>
    <row r="12" spans="1:12" ht="15.75" thickBot="1" x14ac:dyDescent="0.3">
      <c r="G12" s="29" t="s">
        <v>22</v>
      </c>
      <c r="H12" s="30">
        <f>SUM(H8:H10)</f>
        <v>3033.57</v>
      </c>
      <c r="I12" s="31">
        <f>SUM(I8:I10)</f>
        <v>3670.6196999999997</v>
      </c>
    </row>
    <row r="14" spans="1:12" x14ac:dyDescent="0.25">
      <c r="A14" s="32"/>
      <c r="C14" s="28"/>
    </row>
    <row r="15" spans="1:12" ht="30" customHeight="1" x14ac:dyDescent="0.45">
      <c r="A15" s="5" t="s">
        <v>23</v>
      </c>
      <c r="B15" s="5"/>
      <c r="C15" s="5"/>
      <c r="D15" s="5"/>
      <c r="E15" s="5"/>
      <c r="F15" s="5"/>
      <c r="G15" s="5"/>
    </row>
    <row r="16" spans="1:12" ht="15.75" thickBot="1" x14ac:dyDescent="0.3">
      <c r="A16"/>
      <c r="B16" s="2"/>
      <c r="D16"/>
      <c r="E16"/>
      <c r="F16" s="4"/>
      <c r="G16" s="4"/>
    </row>
    <row r="17" spans="1:12" s="12" customFormat="1" ht="31.5" customHeight="1" thickBot="1" x14ac:dyDescent="0.3">
      <c r="A17" s="6" t="s">
        <v>1</v>
      </c>
      <c r="B17" s="7" t="s">
        <v>2</v>
      </c>
      <c r="C17" s="7" t="s">
        <v>3</v>
      </c>
      <c r="D17" s="7" t="s">
        <v>4</v>
      </c>
      <c r="E17" s="8" t="s">
        <v>5</v>
      </c>
      <c r="F17" s="9" t="s">
        <v>6</v>
      </c>
      <c r="G17" s="9" t="s">
        <v>7</v>
      </c>
      <c r="H17" s="8" t="s">
        <v>8</v>
      </c>
      <c r="I17" s="10" t="s">
        <v>9</v>
      </c>
      <c r="J17" s="11" t="s">
        <v>10</v>
      </c>
    </row>
    <row r="18" spans="1:12" s="20" customFormat="1" x14ac:dyDescent="0.25">
      <c r="A18" s="13" t="s">
        <v>24</v>
      </c>
      <c r="B18" s="14">
        <v>45029</v>
      </c>
      <c r="C18" s="13">
        <v>1</v>
      </c>
      <c r="D18" s="15"/>
      <c r="E18" s="16" t="s">
        <v>25</v>
      </c>
      <c r="F18" s="17" t="s">
        <v>26</v>
      </c>
      <c r="G18" s="13" t="s">
        <v>18</v>
      </c>
      <c r="H18" s="18">
        <v>719.91</v>
      </c>
      <c r="I18" s="24">
        <f t="shared" ref="I18:I19" si="2">H18*1.21</f>
        <v>871.09109999999998</v>
      </c>
      <c r="J18" s="19">
        <f t="shared" ref="J18:J19" si="3">H18/$H$22</f>
        <v>0.21426466780360187</v>
      </c>
    </row>
    <row r="19" spans="1:12" s="20" customFormat="1" x14ac:dyDescent="0.25">
      <c r="A19" s="21" t="s">
        <v>27</v>
      </c>
      <c r="B19" s="26">
        <v>45029</v>
      </c>
      <c r="C19" s="13">
        <v>1</v>
      </c>
      <c r="D19" s="15"/>
      <c r="E19" s="16" t="s">
        <v>25</v>
      </c>
      <c r="F19" s="23" t="s">
        <v>28</v>
      </c>
      <c r="G19" s="21" t="s">
        <v>29</v>
      </c>
      <c r="H19" s="24">
        <v>955.2</v>
      </c>
      <c r="I19" s="24">
        <f t="shared" si="2"/>
        <v>1155.7919999999999</v>
      </c>
      <c r="J19" s="19">
        <f t="shared" si="3"/>
        <v>0.28429332928560591</v>
      </c>
      <c r="L19" s="25"/>
    </row>
    <row r="20" spans="1:12" s="20" customFormat="1" x14ac:dyDescent="0.25">
      <c r="A20" s="21" t="s">
        <v>30</v>
      </c>
      <c r="B20" s="26">
        <v>45070</v>
      </c>
      <c r="C20" s="13">
        <v>4</v>
      </c>
      <c r="D20" s="15"/>
      <c r="E20" s="23" t="s">
        <v>31</v>
      </c>
      <c r="F20" s="23" t="s">
        <v>32</v>
      </c>
      <c r="G20" s="21" t="s">
        <v>14</v>
      </c>
      <c r="H20" s="18">
        <v>1684.8</v>
      </c>
      <c r="I20" s="24">
        <f t="shared" ref="I20" si="4">H20+H20*21%</f>
        <v>2038.6079999999999</v>
      </c>
      <c r="J20" s="19">
        <f>H20/$H$22</f>
        <v>0.50144200291079222</v>
      </c>
    </row>
    <row r="21" spans="1:12" ht="15.75" thickBot="1" x14ac:dyDescent="0.3">
      <c r="A21" s="1"/>
      <c r="B21" s="2"/>
      <c r="D21" s="3"/>
      <c r="E21"/>
      <c r="F21" s="4"/>
      <c r="G21" s="4"/>
    </row>
    <row r="22" spans="1:12" ht="15.75" thickBot="1" x14ac:dyDescent="0.3">
      <c r="G22" s="29" t="s">
        <v>22</v>
      </c>
      <c r="H22" s="30">
        <f>SUM(H18:H20)</f>
        <v>3359.91</v>
      </c>
      <c r="I22" s="31">
        <f>SUM(I18:I20)</f>
        <v>4065.4911000000002</v>
      </c>
    </row>
    <row r="24" spans="1:12" x14ac:dyDescent="0.25">
      <c r="A24" s="32"/>
      <c r="C24" s="28"/>
    </row>
    <row r="25" spans="1:12" ht="30" customHeight="1" x14ac:dyDescent="0.45">
      <c r="A25" s="5" t="s">
        <v>33</v>
      </c>
      <c r="B25" s="5"/>
      <c r="C25" s="5"/>
      <c r="D25" s="5"/>
      <c r="E25" s="5"/>
      <c r="F25" s="5"/>
      <c r="G25" s="5"/>
    </row>
    <row r="26" spans="1:12" ht="15.75" thickBot="1" x14ac:dyDescent="0.3">
      <c r="A26"/>
      <c r="B26" s="2"/>
      <c r="D26"/>
      <c r="E26"/>
      <c r="F26" s="4"/>
      <c r="G26" s="4"/>
    </row>
    <row r="27" spans="1:12" s="12" customFormat="1" ht="31.5" customHeight="1" thickBot="1" x14ac:dyDescent="0.3">
      <c r="A27" s="6" t="s">
        <v>1</v>
      </c>
      <c r="B27" s="7" t="s">
        <v>2</v>
      </c>
      <c r="C27" s="7" t="s">
        <v>3</v>
      </c>
      <c r="D27" s="7" t="s">
        <v>4</v>
      </c>
      <c r="E27" s="8" t="s">
        <v>5</v>
      </c>
      <c r="F27" s="9" t="s">
        <v>6</v>
      </c>
      <c r="G27" s="9" t="s">
        <v>7</v>
      </c>
      <c r="H27" s="8" t="s">
        <v>8</v>
      </c>
      <c r="I27" s="10" t="s">
        <v>9</v>
      </c>
      <c r="J27" s="11" t="s">
        <v>10</v>
      </c>
    </row>
    <row r="28" spans="1:12" s="20" customFormat="1" x14ac:dyDescent="0.25">
      <c r="A28" s="13" t="s">
        <v>34</v>
      </c>
      <c r="B28" s="26">
        <v>45119</v>
      </c>
      <c r="C28" s="13">
        <v>8</v>
      </c>
      <c r="D28" s="15"/>
      <c r="E28" s="27" t="s">
        <v>35</v>
      </c>
      <c r="F28" s="23" t="s">
        <v>36</v>
      </c>
      <c r="G28" s="21" t="s">
        <v>37</v>
      </c>
      <c r="H28" s="24">
        <v>2250</v>
      </c>
      <c r="I28" s="24">
        <v>2722.5</v>
      </c>
      <c r="J28" s="19">
        <f t="shared" ref="J28:J29" si="5">H28/$H$22</f>
        <v>0.66966079448556659</v>
      </c>
    </row>
    <row r="29" spans="1:12" s="20" customFormat="1" x14ac:dyDescent="0.25">
      <c r="A29" s="13" t="s">
        <v>38</v>
      </c>
      <c r="B29" s="26">
        <v>45124</v>
      </c>
      <c r="C29" s="13">
        <v>4</v>
      </c>
      <c r="D29" s="15"/>
      <c r="E29" s="23" t="s">
        <v>39</v>
      </c>
      <c r="F29" s="23" t="s">
        <v>40</v>
      </c>
      <c r="G29" s="21" t="s">
        <v>37</v>
      </c>
      <c r="H29" s="24">
        <v>2662.26</v>
      </c>
      <c r="I29" s="24">
        <v>3221.33</v>
      </c>
      <c r="J29" s="19">
        <f t="shared" si="5"/>
        <v>0.79236050965650873</v>
      </c>
      <c r="L29" s="25"/>
    </row>
    <row r="30" spans="1:12" s="20" customFormat="1" x14ac:dyDescent="0.25">
      <c r="A30" s="21"/>
      <c r="B30" s="26"/>
      <c r="C30" s="13"/>
      <c r="D30" s="15"/>
      <c r="E30" s="23"/>
      <c r="F30" s="23"/>
      <c r="G30" s="21"/>
      <c r="H30" s="18"/>
      <c r="I30" s="24"/>
      <c r="J30" s="19"/>
    </row>
    <row r="31" spans="1:12" ht="15.75" thickBot="1" x14ac:dyDescent="0.3">
      <c r="A31" s="1"/>
      <c r="B31" s="2"/>
      <c r="D31" s="3"/>
      <c r="E31"/>
      <c r="F31" s="4"/>
      <c r="G31" s="4"/>
    </row>
    <row r="32" spans="1:12" ht="15.75" thickBot="1" x14ac:dyDescent="0.3">
      <c r="G32" s="29" t="s">
        <v>22</v>
      </c>
      <c r="H32" s="30">
        <f>SUM(H28:H30)</f>
        <v>4912.26</v>
      </c>
      <c r="I32" s="31">
        <f>SUM(I28:I30)</f>
        <v>5943.83</v>
      </c>
    </row>
    <row r="33" spans="1:3" x14ac:dyDescent="0.25">
      <c r="A33" s="32"/>
      <c r="C33" s="28"/>
    </row>
    <row r="34" spans="1:3" x14ac:dyDescent="0.25">
      <c r="C34" s="28"/>
    </row>
    <row r="35" spans="1:3" x14ac:dyDescent="0.25">
      <c r="C35" s="28"/>
    </row>
    <row r="36" spans="1:3" x14ac:dyDescent="0.25">
      <c r="C36" s="28"/>
    </row>
  </sheetData>
  <mergeCells count="3">
    <mergeCell ref="A5:G5"/>
    <mergeCell ref="A15:G15"/>
    <mergeCell ref="A25:G25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PCSP publicaciones</vt:lpstr>
      <vt:lpstr>'PCSP publicaciones'!Print_Area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Romero</dc:creator>
  <cp:lastModifiedBy>Vanessa Romero</cp:lastModifiedBy>
  <dcterms:created xsi:type="dcterms:W3CDTF">2023-10-26T10:14:40Z</dcterms:created>
  <dcterms:modified xsi:type="dcterms:W3CDTF">2023-10-26T10:23:13Z</dcterms:modified>
</cp:coreProperties>
</file>