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-nube\ADMINISTRACIION\2.3_CONTRATOS\PUBLICACIONES PCSP\2024\"/>
    </mc:Choice>
  </mc:AlternateContent>
  <xr:revisionPtr revIDLastSave="0" documentId="8_{B45CFC83-CDE4-4D44-9C60-FFB773094123}" xr6:coauthVersionLast="47" xr6:coauthVersionMax="47" xr10:uidLastSave="{00000000-0000-0000-0000-000000000000}"/>
  <bookViews>
    <workbookView xWindow="-120" yWindow="-120" windowWidth="29040" windowHeight="15840" xr2:uid="{93B50117-4098-4E84-8863-C03D90C7D02F}"/>
  </bookViews>
  <sheets>
    <sheet name="PCSP publicaciones" sheetId="1" r:id="rId1"/>
  </sheets>
  <definedNames>
    <definedName name="_xlnm.Print_Area" localSheetId="0">'PCSP publicaciones'!$A$1:$K$15</definedName>
    <definedName name="Print_Area" localSheetId="0">'PCSP publicaciones'!$A$4:$G$16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J10" i="1"/>
  <c r="I11" i="1"/>
  <c r="I12" i="1"/>
  <c r="J12" i="1"/>
  <c r="H14" i="1"/>
  <c r="J7" i="1" s="1"/>
  <c r="I14" i="1"/>
  <c r="J8" i="1" l="1"/>
  <c r="J11" i="1"/>
  <c r="J9" i="1"/>
</calcChain>
</file>

<file path=xl/sharedStrings.xml><?xml version="1.0" encoding="utf-8"?>
<sst xmlns="http://schemas.openxmlformats.org/spreadsheetml/2006/main" count="36" uniqueCount="32">
  <si>
    <t>Importe TOTAL</t>
  </si>
  <si>
    <t>1 año</t>
  </si>
  <si>
    <t>Elaboración del Plan de Igualdad de Plan Cabanyal-Canyamelar, S.A.</t>
  </si>
  <si>
    <t>PROFESSIONAL GROUP CONVERSIA, S.L.U.</t>
  </si>
  <si>
    <t>E-044-24</t>
  </si>
  <si>
    <t>Suministro de agua mineral natural embotellada</t>
  </si>
  <si>
    <t>DOMUS AUREA INTERMEDIACIÓN, S.L.U.</t>
  </si>
  <si>
    <t>C-040-24</t>
  </si>
  <si>
    <t>Servicio de representacion y defensa letrada en juicio</t>
  </si>
  <si>
    <t>MARTÍN GARCIA CUBEDO</t>
  </si>
  <si>
    <t>E-041-24</t>
  </si>
  <si>
    <t>VIRTUDES PÉREZ VILLENA</t>
  </si>
  <si>
    <t>E-024-24</t>
  </si>
  <si>
    <t>1 mes</t>
  </si>
  <si>
    <t>Informes división horizontal diversos inmuebles PCCSA</t>
  </si>
  <si>
    <t>ROSA Mª PASTOR VILLA</t>
  </si>
  <si>
    <t>E-039-24</t>
  </si>
  <si>
    <t>5 días</t>
  </si>
  <si>
    <t>Suministro de dos estores para la oficina de PCCSA</t>
  </si>
  <si>
    <t>CORTINAJES FUENTES S.L.</t>
  </si>
  <si>
    <t>C-034-24</t>
  </si>
  <si>
    <t>% respecto
importe total</t>
  </si>
  <si>
    <t>Precio adjudicación (IVA)</t>
  </si>
  <si>
    <t>Precio adjudicación</t>
  </si>
  <si>
    <t>Duracion</t>
  </si>
  <si>
    <t>Objeto del contrato</t>
  </si>
  <si>
    <t>Adjudicatario</t>
  </si>
  <si>
    <t>Nombre participantes</t>
  </si>
  <si>
    <t>Nº 
Participantes</t>
  </si>
  <si>
    <t>Fecha 
adjudicacion</t>
  </si>
  <si>
    <t>Referencia</t>
  </si>
  <si>
    <t>CONTRATOS MENORES 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</si>
</sst>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2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1" xfId="0" applyNumberFormat="1" applyBorder="1"/>
    <xf numFmtId="164" fontId="2" fillId="0" borderId="2" xfId="0" applyNumberFormat="1" applyFont="1" applyBorder="1"/>
    <xf numFmtId="0" fontId="3" fillId="0" borderId="3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14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E227-E18F-4E1A-A5D7-BD84B7176E81}">
  <sheetPr>
    <tabColor rgb="FFFFFF00"/>
    <pageSetUpPr fitToPage="1"/>
  </sheetPr>
  <dimension ref="A2:R16"/>
  <sheetViews>
    <sheetView tabSelected="1" view="pageBreakPreview" zoomScale="85" zoomScaleNormal="55" zoomScaleSheetLayoutView="85" workbookViewId="0">
      <selection activeCell="E25" sqref="E25"/>
    </sheetView>
  </sheetViews>
  <sheetFormatPr baseColWidth="10" defaultRowHeight="15" x14ac:dyDescent="0.25"/>
  <cols>
    <col min="1" max="1" width="15.42578125" style="3" bestFit="1" customWidth="1"/>
    <col min="2" max="2" width="21.42578125" bestFit="1" customWidth="1"/>
    <col min="3" max="3" width="15" customWidth="1"/>
    <col min="4" max="4" width="20.42578125" style="2" bestFit="1" customWidth="1"/>
    <col min="5" max="5" width="69.42578125" style="1" bestFit="1" customWidth="1"/>
    <col min="6" max="6" width="66" bestFit="1" customWidth="1"/>
    <col min="7" max="7" width="18.28515625" bestFit="1" customWidth="1"/>
    <col min="8" max="8" width="12.140625" bestFit="1" customWidth="1"/>
    <col min="9" max="9" width="17.28515625" bestFit="1" customWidth="1"/>
    <col min="10" max="10" width="17.42578125" customWidth="1"/>
    <col min="17" max="17" width="27.85546875" customWidth="1"/>
  </cols>
  <sheetData>
    <row r="2" spans="1:18" x14ac:dyDescent="0.25">
      <c r="A2" s="8"/>
      <c r="B2" s="2"/>
      <c r="D2" s="7"/>
      <c r="E2"/>
      <c r="F2" s="1"/>
      <c r="G2" s="1"/>
    </row>
    <row r="4" spans="1:18" ht="30" customHeight="1" x14ac:dyDescent="0.45">
      <c r="A4" s="31" t="s">
        <v>31</v>
      </c>
      <c r="B4" s="31"/>
      <c r="C4" s="31"/>
      <c r="D4" s="31"/>
      <c r="E4" s="31"/>
      <c r="F4" s="31"/>
      <c r="G4" s="31"/>
    </row>
    <row r="5" spans="1:18" x14ac:dyDescent="0.25">
      <c r="A5"/>
      <c r="B5" s="2"/>
      <c r="D5"/>
      <c r="E5"/>
      <c r="F5" s="1"/>
      <c r="G5" s="1"/>
    </row>
    <row r="6" spans="1:18" s="24" customFormat="1" ht="31.5" customHeight="1" thickBot="1" x14ac:dyDescent="0.3">
      <c r="A6" s="30" t="s">
        <v>30</v>
      </c>
      <c r="B6" s="29" t="s">
        <v>29</v>
      </c>
      <c r="C6" s="29" t="s">
        <v>28</v>
      </c>
      <c r="D6" s="29" t="s">
        <v>27</v>
      </c>
      <c r="E6" s="27" t="s">
        <v>26</v>
      </c>
      <c r="F6" s="28" t="s">
        <v>25</v>
      </c>
      <c r="G6" s="28" t="s">
        <v>24</v>
      </c>
      <c r="H6" s="27" t="s">
        <v>23</v>
      </c>
      <c r="I6" s="26" t="s">
        <v>22</v>
      </c>
      <c r="J6" s="25" t="s">
        <v>21</v>
      </c>
    </row>
    <row r="7" spans="1:18" s="10" customFormat="1" x14ac:dyDescent="0.25">
      <c r="A7" s="18" t="s">
        <v>20</v>
      </c>
      <c r="B7" s="23">
        <v>45569</v>
      </c>
      <c r="C7" s="18">
        <v>1</v>
      </c>
      <c r="D7" s="17"/>
      <c r="E7" s="22" t="s">
        <v>19</v>
      </c>
      <c r="F7" s="15" t="s">
        <v>18</v>
      </c>
      <c r="G7" s="18" t="s">
        <v>17</v>
      </c>
      <c r="H7" s="21">
        <v>318</v>
      </c>
      <c r="I7" s="13">
        <f>H7+(H7*21%)</f>
        <v>384.78</v>
      </c>
      <c r="J7" s="12">
        <f>H7/$H$14</f>
        <v>1.1524361340188999E-2</v>
      </c>
    </row>
    <row r="8" spans="1:18" s="10" customFormat="1" x14ac:dyDescent="0.25">
      <c r="A8" s="14" t="s">
        <v>16</v>
      </c>
      <c r="B8" s="16">
        <v>45586</v>
      </c>
      <c r="C8" s="14">
        <v>1</v>
      </c>
      <c r="D8" s="17"/>
      <c r="E8" s="15" t="s">
        <v>15</v>
      </c>
      <c r="F8" s="15" t="s">
        <v>14</v>
      </c>
      <c r="G8" s="14" t="s">
        <v>13</v>
      </c>
      <c r="H8" s="13">
        <v>450</v>
      </c>
      <c r="I8" s="13">
        <f>H8+(H8*21%)</f>
        <v>544.5</v>
      </c>
      <c r="J8" s="12">
        <f>H8/$H$14</f>
        <v>1.6308058500267453E-2</v>
      </c>
    </row>
    <row r="9" spans="1:18" s="10" customFormat="1" x14ac:dyDescent="0.25">
      <c r="A9" s="14" t="s">
        <v>12</v>
      </c>
      <c r="B9" s="16">
        <v>45609</v>
      </c>
      <c r="C9" s="14">
        <v>1</v>
      </c>
      <c r="D9" s="17"/>
      <c r="E9" s="20" t="s">
        <v>11</v>
      </c>
      <c r="F9" s="15" t="s">
        <v>8</v>
      </c>
      <c r="G9" s="14" t="s">
        <v>1</v>
      </c>
      <c r="H9" s="13">
        <v>14175</v>
      </c>
      <c r="I9" s="13">
        <f>H9+(H9*21%)</f>
        <v>17151.75</v>
      </c>
      <c r="J9" s="12">
        <f>H9/$H$14</f>
        <v>0.51370384275842473</v>
      </c>
    </row>
    <row r="10" spans="1:18" s="10" customFormat="1" x14ac:dyDescent="0.25">
      <c r="A10" s="18" t="s">
        <v>10</v>
      </c>
      <c r="B10" s="16">
        <v>45614</v>
      </c>
      <c r="C10" s="14">
        <v>1</v>
      </c>
      <c r="D10" s="17"/>
      <c r="E10" s="19" t="s">
        <v>9</v>
      </c>
      <c r="F10" s="15" t="s">
        <v>8</v>
      </c>
      <c r="G10" s="14" t="s">
        <v>1</v>
      </c>
      <c r="H10" s="13">
        <v>12150</v>
      </c>
      <c r="I10" s="13">
        <f>H10+(H10*21%)</f>
        <v>14701.5</v>
      </c>
      <c r="J10" s="12">
        <f>H10/$H$14</f>
        <v>0.44031757950722117</v>
      </c>
    </row>
    <row r="11" spans="1:18" s="10" customFormat="1" x14ac:dyDescent="0.25">
      <c r="A11" s="18" t="s">
        <v>7</v>
      </c>
      <c r="B11" s="16">
        <v>45635</v>
      </c>
      <c r="C11" s="14">
        <v>1</v>
      </c>
      <c r="D11" s="17"/>
      <c r="E11" s="15" t="s">
        <v>6</v>
      </c>
      <c r="F11" s="15" t="s">
        <v>5</v>
      </c>
      <c r="G11" s="14" t="s">
        <v>1</v>
      </c>
      <c r="H11" s="13">
        <v>500.72</v>
      </c>
      <c r="I11" s="13">
        <f>H11+(H11*21%)</f>
        <v>605.87120000000004</v>
      </c>
      <c r="J11" s="12">
        <f>H11/$H$14</f>
        <v>1.8146157893897598E-2</v>
      </c>
    </row>
    <row r="12" spans="1:18" x14ac:dyDescent="0.25">
      <c r="A12" s="14" t="s">
        <v>4</v>
      </c>
      <c r="B12" s="16">
        <v>45643</v>
      </c>
      <c r="C12" s="14">
        <v>1</v>
      </c>
      <c r="D12" s="14"/>
      <c r="E12" s="15" t="s">
        <v>3</v>
      </c>
      <c r="F12" s="15" t="s">
        <v>2</v>
      </c>
      <c r="G12" s="14" t="s">
        <v>1</v>
      </c>
      <c r="H12" s="13">
        <v>2500</v>
      </c>
      <c r="I12" s="13">
        <f>H12+(H12*21%)</f>
        <v>3025</v>
      </c>
      <c r="J12" s="12">
        <f>H12/$H$14</f>
        <v>9.0600325001485835E-2</v>
      </c>
      <c r="K12" s="11"/>
      <c r="L12" s="9"/>
      <c r="M12" s="9"/>
      <c r="N12" s="9"/>
      <c r="O12" s="10"/>
      <c r="P12" s="9"/>
      <c r="Q12" s="10"/>
      <c r="R12" s="9"/>
    </row>
    <row r="13" spans="1:18" ht="15.75" thickBot="1" x14ac:dyDescent="0.3">
      <c r="A13" s="8"/>
      <c r="B13" s="2"/>
      <c r="D13" s="7"/>
      <c r="E13"/>
      <c r="F13" s="1"/>
      <c r="G13" s="1"/>
    </row>
    <row r="14" spans="1:18" ht="15.75" thickBot="1" x14ac:dyDescent="0.3">
      <c r="G14" s="6" t="s">
        <v>0</v>
      </c>
      <c r="H14" s="5">
        <f>SUM(H7:H11)</f>
        <v>27593.72</v>
      </c>
      <c r="I14" s="4">
        <f>SUM(I7:I11)</f>
        <v>33388.4012</v>
      </c>
    </row>
    <row r="15" spans="1:18" x14ac:dyDescent="0.25">
      <c r="C15" s="3"/>
    </row>
    <row r="16" spans="1:18" x14ac:dyDescent="0.25">
      <c r="C16" s="3"/>
    </row>
  </sheetData>
  <mergeCells count="1">
    <mergeCell ref="A4:G4"/>
  </mergeCells>
  <dataValidations count="2">
    <dataValidation type="list" allowBlank="1" showInputMessage="1" showErrorMessage="1" sqref="L12:M12" xr:uid="{141EBF75-0DC0-419C-B198-8ACE1A31FCB0}">
      <formula1>"SI,NO"</formula1>
    </dataValidation>
    <dataValidation type="list" allowBlank="1" showInputMessage="1" showErrorMessage="1" sqref="D12" xr:uid="{90BAA80C-DEAE-40DF-BB0D-C38C25302F0E}">
      <formula1>"RDL 3/2011 (TRLCSP),LEY 9/2017 (LCSP)"</formula1>
    </dataValidation>
  </dataValidation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Header>&amp;R&amp;G</oddHeader>
    <oddFooter>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PCSP publicaciones</vt:lpstr>
      <vt:lpstr>'PCSP publicaciones'!Área_de_impresión</vt:lpstr>
      <vt:lpstr>'PCSP publicaciones'!Print_Area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Salvatierra</dc:creator>
  <cp:lastModifiedBy>Rocío Salvatierra</cp:lastModifiedBy>
  <dcterms:created xsi:type="dcterms:W3CDTF">2025-01-14T08:54:05Z</dcterms:created>
  <dcterms:modified xsi:type="dcterms:W3CDTF">2025-01-14T08:55:53Z</dcterms:modified>
</cp:coreProperties>
</file>