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9E67F4A5-5318-46C2-936A-3CB788A414BE}" xr6:coauthVersionLast="36" xr6:coauthVersionMax="36" xr10:uidLastSave="{00000000-0000-0000-0000-000000000000}"/>
  <bookViews>
    <workbookView xWindow="0" yWindow="0" windowWidth="28800" windowHeight="1251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D4" i="2" l="1"/>
  <c r="F4" i="2" s="1"/>
  <c r="D5" i="2"/>
  <c r="F5" i="2" s="1"/>
  <c r="D6" i="2"/>
  <c r="F6" i="2" s="1"/>
  <c r="D7" i="2"/>
  <c r="F7" i="2" s="1"/>
  <c r="D8" i="2"/>
  <c r="F8" i="2" s="1"/>
  <c r="D9" i="2"/>
  <c r="F9" i="2" s="1"/>
  <c r="D3" i="2"/>
  <c r="F3" i="2" s="1"/>
  <c r="D10" i="2"/>
  <c r="F10" i="2" s="1"/>
  <c r="D11" i="2"/>
  <c r="F11" i="2" s="1"/>
  <c r="D12" i="2"/>
  <c r="F12" i="2" s="1"/>
  <c r="D13" i="2"/>
  <c r="F13" i="2" s="1"/>
  <c r="D2" i="2" l="1"/>
  <c r="F2" i="2" s="1"/>
  <c r="D52" i="2"/>
  <c r="F52" i="2" s="1"/>
  <c r="D50" i="2"/>
  <c r="F50" i="2" s="1"/>
  <c r="D51" i="2"/>
  <c r="F51" i="2" s="1"/>
  <c r="D49" i="2"/>
  <c r="F49" i="2" s="1"/>
  <c r="D48" i="2"/>
  <c r="F48" i="2" s="1"/>
  <c r="D46" i="2"/>
  <c r="F46" i="2" s="1"/>
  <c r="D47" i="2"/>
  <c r="F47" i="2" s="1"/>
  <c r="D19" i="2"/>
  <c r="F19" i="2" s="1"/>
  <c r="D17" i="2"/>
  <c r="F17" i="2" s="1"/>
  <c r="D18" i="2"/>
  <c r="F18" i="2" s="1"/>
  <c r="D53" i="2"/>
  <c r="F53" i="2" s="1"/>
  <c r="D16" i="2"/>
  <c r="F16" i="2" s="1"/>
  <c r="D14" i="2"/>
  <c r="F14" i="2" s="1"/>
  <c r="E55" i="2" l="1"/>
  <c r="D37" i="2"/>
  <c r="F37" i="2" s="1"/>
  <c r="D15" i="2"/>
  <c r="F15" i="2" s="1"/>
  <c r="D45" i="2"/>
  <c r="F45" i="2" s="1"/>
  <c r="D44" i="2"/>
  <c r="F44" i="2" s="1"/>
  <c r="D43" i="2"/>
  <c r="F43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39" i="1" l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41" i="2" l="1"/>
  <c r="F41" i="2" s="1"/>
  <c r="D42" i="2"/>
  <c r="F42" i="2" s="1"/>
  <c r="F58" i="2" l="1"/>
  <c r="D55" i="2"/>
  <c r="D38" i="2"/>
  <c r="F38" i="2" s="1"/>
  <c r="D40" i="2"/>
  <c r="F40" i="2" s="1"/>
  <c r="D39" i="2"/>
  <c r="F39" i="2" s="1"/>
  <c r="E43" i="1"/>
  <c r="F46" i="1" s="1"/>
  <c r="D41" i="1"/>
  <c r="F41" i="1" s="1"/>
  <c r="D40" i="1"/>
  <c r="F40" i="1" s="1"/>
  <c r="D2" i="1"/>
  <c r="F2" i="1" s="1"/>
  <c r="F55" i="2" l="1"/>
  <c r="F57" i="2" s="1"/>
  <c r="F64" i="2"/>
  <c r="F43" i="1"/>
  <c r="F45" i="1" s="1"/>
  <c r="F63" i="2" l="1"/>
  <c r="F66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<sst xmlns="http://schemas.openxmlformats.org/spreadsheetml/2006/main" count="17" uniqueCount="15">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</sst>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B17" sqref="B17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5"/>
      <c r="B2" s="10"/>
      <c r="C2" s="10"/>
      <c r="D2" s="11">
        <f t="shared" ref="D2:D41" si="0">+C2-B2</f>
        <v>0</v>
      </c>
      <c r="E2" s="12"/>
      <c r="F2" s="8">
        <f t="shared" ref="F2:F41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5"/>
      <c r="B3" s="10"/>
      <c r="C3" s="10"/>
      <c r="D3" s="11">
        <f t="shared" si="0"/>
        <v>0</v>
      </c>
      <c r="E3" s="26"/>
      <c r="F3" s="8">
        <f t="shared" si="1"/>
        <v>0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5"/>
      <c r="B4" s="10"/>
      <c r="C4" s="10"/>
      <c r="D4" s="11">
        <f t="shared" si="0"/>
        <v>0</v>
      </c>
      <c r="E4" s="26"/>
      <c r="F4" s="8">
        <f t="shared" si="1"/>
        <v>0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5"/>
      <c r="B5" s="10"/>
      <c r="C5" s="10"/>
      <c r="D5" s="11">
        <f t="shared" si="0"/>
        <v>0</v>
      </c>
      <c r="E5" s="26"/>
      <c r="F5" s="8">
        <f t="shared" si="1"/>
        <v>0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5"/>
      <c r="B6" s="10"/>
      <c r="C6" s="10"/>
      <c r="D6" s="11">
        <f t="shared" si="0"/>
        <v>0</v>
      </c>
      <c r="E6" s="12"/>
      <c r="F6" s="8">
        <f t="shared" si="1"/>
        <v>0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5"/>
      <c r="B7" s="10"/>
      <c r="C7" s="10"/>
      <c r="D7" s="11">
        <f t="shared" si="0"/>
        <v>0</v>
      </c>
      <c r="E7" s="12"/>
      <c r="F7" s="8">
        <f t="shared" si="1"/>
        <v>0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5"/>
      <c r="B8" s="10"/>
      <c r="C8" s="10"/>
      <c r="D8" s="11">
        <f t="shared" si="0"/>
        <v>0</v>
      </c>
      <c r="E8" s="12"/>
      <c r="F8" s="8">
        <f t="shared" si="1"/>
        <v>0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5"/>
      <c r="B9" s="10"/>
      <c r="C9" s="10"/>
      <c r="D9" s="11">
        <f t="shared" si="0"/>
        <v>0</v>
      </c>
      <c r="E9" s="12"/>
      <c r="F9" s="8">
        <f t="shared" si="1"/>
        <v>0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5"/>
      <c r="B10" s="10"/>
      <c r="C10" s="10"/>
      <c r="D10" s="11">
        <f t="shared" si="0"/>
        <v>0</v>
      </c>
      <c r="E10" s="12"/>
      <c r="F10" s="8">
        <f t="shared" si="1"/>
        <v>0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5"/>
      <c r="B11" s="10"/>
      <c r="C11" s="10"/>
      <c r="D11" s="11">
        <f t="shared" si="0"/>
        <v>0</v>
      </c>
      <c r="E11" s="12"/>
      <c r="F11" s="8">
        <f t="shared" si="1"/>
        <v>0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5"/>
      <c r="B12" s="10"/>
      <c r="C12" s="10"/>
      <c r="D12" s="11">
        <f t="shared" si="0"/>
        <v>0</v>
      </c>
      <c r="E12" s="12"/>
      <c r="F12" s="8">
        <f t="shared" si="1"/>
        <v>0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5"/>
      <c r="B13" s="10"/>
      <c r="C13" s="10"/>
      <c r="D13" s="11">
        <f t="shared" si="0"/>
        <v>0</v>
      </c>
      <c r="E13" s="12"/>
      <c r="F13" s="8">
        <f t="shared" si="1"/>
        <v>0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5"/>
      <c r="B14" s="10"/>
      <c r="C14" s="10"/>
      <c r="D14" s="11">
        <f t="shared" si="0"/>
        <v>0</v>
      </c>
      <c r="E14" s="12"/>
      <c r="F14" s="8">
        <f t="shared" si="1"/>
        <v>0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10"/>
      <c r="C15" s="10"/>
      <c r="D15" s="11">
        <f t="shared" si="0"/>
        <v>0</v>
      </c>
      <c r="E15" s="12"/>
      <c r="F15" s="8">
        <f t="shared" si="1"/>
        <v>0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10"/>
      <c r="C16" s="10"/>
      <c r="D16" s="11">
        <f t="shared" si="0"/>
        <v>0</v>
      </c>
      <c r="E16" s="13"/>
      <c r="F16" s="8">
        <f t="shared" si="1"/>
        <v>0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10"/>
      <c r="C17" s="10"/>
      <c r="D17" s="11">
        <f t="shared" si="0"/>
        <v>0</v>
      </c>
      <c r="E17" s="12"/>
      <c r="F17" s="8">
        <f t="shared" si="1"/>
        <v>0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10"/>
      <c r="C18" s="10"/>
      <c r="D18" s="11">
        <f t="shared" si="0"/>
        <v>0</v>
      </c>
      <c r="E18" s="12"/>
      <c r="F18" s="8">
        <f t="shared" si="1"/>
        <v>0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10"/>
      <c r="C19" s="10"/>
      <c r="D19" s="11">
        <f t="shared" si="0"/>
        <v>0</v>
      </c>
      <c r="E19" s="12"/>
      <c r="F19" s="8">
        <f t="shared" si="1"/>
        <v>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10"/>
      <c r="C20" s="10"/>
      <c r="D20" s="11">
        <f t="shared" si="0"/>
        <v>0</v>
      </c>
      <c r="E20" s="26"/>
      <c r="F20" s="8">
        <f t="shared" si="1"/>
        <v>0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10"/>
      <c r="C21" s="10"/>
      <c r="D21" s="11">
        <f t="shared" si="0"/>
        <v>0</v>
      </c>
      <c r="E21" s="7"/>
      <c r="F21" s="8">
        <f t="shared" si="1"/>
        <v>0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10"/>
      <c r="C22" s="10"/>
      <c r="D22" s="11">
        <f t="shared" si="0"/>
        <v>0</v>
      </c>
      <c r="E22" s="7"/>
      <c r="F22" s="8">
        <f t="shared" si="1"/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10"/>
      <c r="C23" s="10"/>
      <c r="D23" s="11">
        <f t="shared" si="0"/>
        <v>0</v>
      </c>
      <c r="E23" s="7"/>
      <c r="F23" s="8">
        <f t="shared" si="1"/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10"/>
      <c r="C24" s="10"/>
      <c r="D24" s="11">
        <f t="shared" si="0"/>
        <v>0</v>
      </c>
      <c r="E24" s="26"/>
      <c r="F24" s="8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10"/>
      <c r="C25" s="10"/>
      <c r="D25" s="11">
        <f t="shared" si="0"/>
        <v>0</v>
      </c>
      <c r="E25" s="26"/>
      <c r="F25" s="8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10"/>
      <c r="C26" s="10"/>
      <c r="D26" s="11">
        <f t="shared" si="0"/>
        <v>0</v>
      </c>
      <c r="E26" s="26"/>
      <c r="F26" s="8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10"/>
      <c r="C27" s="10"/>
      <c r="D27" s="11">
        <f t="shared" si="0"/>
        <v>0</v>
      </c>
      <c r="E27" s="26"/>
      <c r="F27" s="8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10"/>
      <c r="C28" s="10"/>
      <c r="D28" s="11">
        <f t="shared" si="0"/>
        <v>0</v>
      </c>
      <c r="E28" s="26"/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10"/>
      <c r="C29" s="10"/>
      <c r="D29" s="11">
        <f t="shared" si="0"/>
        <v>0</v>
      </c>
      <c r="E29" s="26"/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10"/>
      <c r="C30" s="10"/>
      <c r="D30" s="11">
        <f t="shared" si="0"/>
        <v>0</v>
      </c>
      <c r="E30" s="26"/>
      <c r="F30" s="8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10"/>
      <c r="C31" s="10"/>
      <c r="D31" s="11">
        <f t="shared" si="0"/>
        <v>0</v>
      </c>
      <c r="E31" s="26"/>
      <c r="F31" s="8">
        <f t="shared" si="1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10"/>
      <c r="C32" s="10"/>
      <c r="D32" s="11">
        <f t="shared" si="0"/>
        <v>0</v>
      </c>
      <c r="E32" s="26"/>
      <c r="F32" s="8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10"/>
      <c r="C33" s="10"/>
      <c r="D33" s="11">
        <f t="shared" si="0"/>
        <v>0</v>
      </c>
      <c r="E33" s="26"/>
      <c r="F33" s="8">
        <f t="shared" si="1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10"/>
      <c r="C34" s="10"/>
      <c r="D34" s="11">
        <f t="shared" si="0"/>
        <v>0</v>
      </c>
      <c r="E34" s="26"/>
      <c r="F34" s="8">
        <f t="shared" si="1"/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10"/>
      <c r="C35" s="10"/>
      <c r="D35" s="11">
        <f t="shared" si="0"/>
        <v>0</v>
      </c>
      <c r="E35" s="26"/>
      <c r="F35" s="8">
        <f t="shared" si="1"/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10"/>
      <c r="C36" s="10"/>
      <c r="D36" s="11">
        <f t="shared" si="0"/>
        <v>0</v>
      </c>
      <c r="E36" s="26"/>
      <c r="F36" s="8">
        <f t="shared" si="1"/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10"/>
      <c r="C37" s="10"/>
      <c r="D37" s="11">
        <f t="shared" si="0"/>
        <v>0</v>
      </c>
      <c r="E37" s="26"/>
      <c r="F37" s="8">
        <f t="shared" si="1"/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10"/>
      <c r="C38" s="10"/>
      <c r="D38" s="11">
        <f t="shared" si="0"/>
        <v>0</v>
      </c>
      <c r="E38" s="26"/>
      <c r="F38" s="8">
        <f t="shared" si="1"/>
        <v>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10"/>
      <c r="C39" s="10"/>
      <c r="D39" s="11">
        <f t="shared" si="0"/>
        <v>0</v>
      </c>
      <c r="E39" s="26"/>
      <c r="F39" s="8">
        <f t="shared" si="1"/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19"/>
      <c r="C40" s="20"/>
      <c r="D40" s="21">
        <f t="shared" si="0"/>
        <v>0</v>
      </c>
      <c r="E40" s="7"/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22"/>
      <c r="C41" s="20"/>
      <c r="D41" s="21">
        <f t="shared" si="0"/>
        <v>0</v>
      </c>
      <c r="E41" s="7"/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19"/>
      <c r="C42" s="20"/>
      <c r="D42" s="21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22"/>
      <c r="C43" s="20"/>
      <c r="D43" s="21" t="s">
        <v>8</v>
      </c>
      <c r="E43" s="8">
        <f>SUM(E2:E42)</f>
        <v>0</v>
      </c>
      <c r="F43" s="8">
        <f>SUM(F2:F42)</f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19"/>
      <c r="C44" s="17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19"/>
      <c r="C45" s="17"/>
      <c r="D45" s="5"/>
      <c r="E45" s="7" t="s">
        <v>9</v>
      </c>
      <c r="F45" s="9" t="e">
        <f>+E43/F43</f>
        <v>#DIV/0!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19"/>
      <c r="C46" s="17"/>
      <c r="D46" s="5"/>
      <c r="E46" s="23" t="s">
        <v>10</v>
      </c>
      <c r="F46" s="9">
        <f>E43</f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19"/>
      <c r="C47" s="17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24"/>
      <c r="F48" s="2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19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customHeight="1" x14ac:dyDescent="0.25">
      <c r="B976" s="19"/>
      <c r="C976" s="5"/>
      <c r="D976" s="5"/>
      <c r="E976" s="7"/>
      <c r="F976" s="9"/>
    </row>
    <row r="977" spans="2:6" ht="15" customHeight="1" x14ac:dyDescent="0.25">
      <c r="B977" s="19"/>
      <c r="C977" s="5"/>
      <c r="D977" s="5"/>
      <c r="E977" s="7"/>
      <c r="F977" s="9"/>
    </row>
    <row r="978" spans="2:6" ht="15" customHeight="1" x14ac:dyDescent="0.25">
      <c r="B978" s="19"/>
      <c r="C978" s="5"/>
      <c r="D978" s="5"/>
      <c r="E978" s="7"/>
      <c r="F978" s="9"/>
    </row>
    <row r="979" spans="2:6" ht="15" customHeight="1" x14ac:dyDescent="0.25">
      <c r="B979" s="19"/>
      <c r="C979" s="5"/>
      <c r="D979" s="5"/>
      <c r="E979" s="7"/>
      <c r="F979" s="9"/>
    </row>
    <row r="980" spans="2:6" ht="15" customHeight="1" x14ac:dyDescent="0.25">
      <c r="B980" s="19"/>
      <c r="C980" s="5"/>
      <c r="D980" s="5"/>
      <c r="E980" s="7"/>
      <c r="F980" s="9"/>
    </row>
    <row r="981" spans="2:6" ht="15" customHeight="1" x14ac:dyDescent="0.25">
      <c r="B981" s="19"/>
      <c r="C981" s="5"/>
      <c r="D981" s="5"/>
      <c r="E981" s="7"/>
      <c r="F981" s="9"/>
    </row>
    <row r="982" spans="2:6" ht="15" customHeight="1" x14ac:dyDescent="0.25">
      <c r="B982" s="19"/>
      <c r="C982" s="5"/>
      <c r="D982" s="5"/>
      <c r="E982" s="7"/>
      <c r="F982" s="9"/>
    </row>
    <row r="983" spans="2:6" ht="15" customHeight="1" x14ac:dyDescent="0.25">
      <c r="B983" s="19"/>
      <c r="C983" s="5"/>
      <c r="D983" s="5"/>
      <c r="E983" s="7"/>
      <c r="F983" s="9"/>
    </row>
    <row r="984" spans="2:6" ht="15" customHeight="1" x14ac:dyDescent="0.25">
      <c r="B984" s="19"/>
      <c r="C984" s="5"/>
      <c r="D984" s="5"/>
      <c r="E984" s="7"/>
      <c r="F984" s="9"/>
    </row>
    <row r="985" spans="2:6" ht="15" customHeight="1" x14ac:dyDescent="0.25">
      <c r="B985" s="19"/>
      <c r="C985" s="5"/>
      <c r="D985" s="5"/>
      <c r="E985" s="7"/>
      <c r="F985" s="9"/>
    </row>
    <row r="986" spans="2:6" ht="15" customHeight="1" x14ac:dyDescent="0.25">
      <c r="B986" s="19"/>
      <c r="C986" s="5"/>
      <c r="D986" s="5"/>
      <c r="E986" s="7"/>
      <c r="F986" s="9"/>
    </row>
    <row r="987" spans="2:6" ht="15" customHeight="1" x14ac:dyDescent="0.25">
      <c r="B987" s="19"/>
      <c r="C987" s="5"/>
      <c r="D987" s="5"/>
      <c r="E987" s="7"/>
      <c r="F987" s="9"/>
    </row>
    <row r="988" spans="2:6" ht="15" customHeight="1" x14ac:dyDescent="0.25">
      <c r="B988" s="19"/>
      <c r="C988" s="5"/>
      <c r="D988" s="5"/>
      <c r="E988" s="7"/>
      <c r="F988" s="9"/>
    </row>
    <row r="989" spans="2:6" ht="15" customHeight="1" x14ac:dyDescent="0.25">
      <c r="B989" s="19"/>
      <c r="C989" s="5"/>
      <c r="D989" s="5"/>
      <c r="E989" s="7"/>
      <c r="F989" s="9"/>
    </row>
    <row r="990" spans="2:6" ht="15" customHeight="1" x14ac:dyDescent="0.25">
      <c r="B990" s="19"/>
      <c r="C990" s="5"/>
      <c r="D990" s="5"/>
      <c r="E990" s="7"/>
      <c r="F990" s="9"/>
    </row>
    <row r="991" spans="2:6" ht="15" customHeight="1" x14ac:dyDescent="0.25">
      <c r="B991" s="19"/>
      <c r="C991" s="5"/>
      <c r="D991" s="5"/>
      <c r="E991" s="7"/>
      <c r="F991" s="9"/>
    </row>
    <row r="992" spans="2:6" ht="15" customHeight="1" x14ac:dyDescent="0.25">
      <c r="B992" s="19"/>
      <c r="C992" s="5"/>
      <c r="D992" s="5"/>
      <c r="E992" s="7"/>
      <c r="F992" s="9"/>
    </row>
    <row r="993" spans="2:6" ht="15" customHeight="1" x14ac:dyDescent="0.25">
      <c r="B993" s="19"/>
      <c r="C993" s="5"/>
      <c r="D993" s="5"/>
      <c r="E993" s="7"/>
      <c r="F993" s="9"/>
    </row>
    <row r="994" spans="2:6" ht="15" customHeight="1" x14ac:dyDescent="0.25">
      <c r="B994" s="19"/>
      <c r="C994" s="5"/>
      <c r="D994" s="5"/>
      <c r="E994" s="7"/>
      <c r="F994" s="9"/>
    </row>
    <row r="995" spans="2:6" ht="15" customHeight="1" x14ac:dyDescent="0.25">
      <c r="B995" s="19"/>
      <c r="C995" s="5"/>
      <c r="D995" s="5"/>
      <c r="E995" s="7"/>
      <c r="F995" s="9"/>
    </row>
    <row r="996" spans="2:6" ht="15" customHeight="1" x14ac:dyDescent="0.25">
      <c r="B996" s="19"/>
      <c r="C996" s="5"/>
      <c r="D996" s="5"/>
      <c r="E996" s="7"/>
      <c r="F996" s="9"/>
    </row>
    <row r="997" spans="2:6" ht="15" customHeight="1" x14ac:dyDescent="0.25">
      <c r="B997" s="19"/>
      <c r="C997" s="5"/>
      <c r="D997" s="5"/>
      <c r="E997" s="7"/>
      <c r="F997" s="9"/>
    </row>
    <row r="998" spans="2:6" ht="15" customHeight="1" x14ac:dyDescent="0.25">
      <c r="B998" s="19"/>
      <c r="C998" s="5"/>
      <c r="D998" s="5"/>
      <c r="E998" s="7"/>
      <c r="F998" s="9"/>
    </row>
    <row r="999" spans="2:6" ht="15" customHeight="1" x14ac:dyDescent="0.25">
      <c r="B999" s="19"/>
      <c r="C999" s="5"/>
      <c r="D999" s="5"/>
      <c r="E999" s="7"/>
      <c r="F999" s="9"/>
    </row>
    <row r="1000" spans="2:6" ht="15" customHeight="1" x14ac:dyDescent="0.25">
      <c r="B1000" s="19"/>
      <c r="C1000" s="5"/>
      <c r="D1000" s="5"/>
      <c r="E1000" s="7"/>
      <c r="F1000" s="9"/>
    </row>
    <row r="1001" spans="2:6" ht="15" customHeight="1" x14ac:dyDescent="0.25">
      <c r="B1001" s="19"/>
      <c r="C1001" s="5"/>
      <c r="D1001" s="5"/>
      <c r="E1001" s="7"/>
      <c r="F1001" s="9"/>
    </row>
    <row r="1002" spans="2:6" ht="15" customHeight="1" x14ac:dyDescent="0.25">
      <c r="B1002" s="19"/>
      <c r="C1002" s="5"/>
      <c r="D1002" s="5"/>
      <c r="E1002" s="7"/>
      <c r="F1002" s="9"/>
    </row>
    <row r="1003" spans="2:6" ht="15" customHeight="1" x14ac:dyDescent="0.25">
      <c r="B1003" s="19"/>
      <c r="C1003" s="5"/>
      <c r="D1003" s="5"/>
      <c r="E1003" s="7"/>
      <c r="F1003" s="9"/>
    </row>
    <row r="1004" spans="2:6" ht="15" customHeight="1" x14ac:dyDescent="0.25">
      <c r="B1004" s="19"/>
      <c r="C1004" s="5"/>
      <c r="D1004" s="5"/>
      <c r="E1004" s="7"/>
      <c r="F1004" s="9"/>
    </row>
    <row r="1005" spans="2:6" ht="15" customHeight="1" x14ac:dyDescent="0.25">
      <c r="B1005" s="19"/>
      <c r="C1005" s="5"/>
      <c r="D1005" s="5"/>
      <c r="E1005" s="7"/>
      <c r="F1005" s="9"/>
    </row>
    <row r="1006" spans="2:6" ht="15" customHeight="1" x14ac:dyDescent="0.25">
      <c r="B1006" s="19"/>
      <c r="C1006" s="5"/>
      <c r="D1006" s="5"/>
      <c r="E1006" s="7"/>
      <c r="F1006" s="9"/>
    </row>
    <row r="1007" spans="2:6" ht="15" customHeight="1" x14ac:dyDescent="0.25">
      <c r="B1007" s="19"/>
      <c r="C1007" s="5"/>
      <c r="D1007" s="5"/>
      <c r="E1007" s="7"/>
      <c r="F1007" s="9"/>
    </row>
    <row r="1008" spans="2:6" ht="15" customHeight="1" x14ac:dyDescent="0.25">
      <c r="B1008" s="19"/>
      <c r="C1008" s="5"/>
      <c r="D1008" s="5"/>
      <c r="E1008" s="7"/>
      <c r="F1008" s="9"/>
    </row>
    <row r="1009" spans="2:6" ht="15" customHeight="1" x14ac:dyDescent="0.25">
      <c r="B1009" s="19"/>
      <c r="C1009" s="5"/>
      <c r="D1009" s="5"/>
      <c r="E1009" s="7"/>
      <c r="F1009" s="9"/>
    </row>
    <row r="1010" spans="2:6" ht="15" customHeight="1" x14ac:dyDescent="0.25">
      <c r="B1010" s="19"/>
      <c r="C1010" s="5"/>
      <c r="D1010" s="5"/>
      <c r="E1010" s="7"/>
      <c r="F1010" s="9"/>
    </row>
    <row r="1011" spans="2:6" ht="15" customHeight="1" x14ac:dyDescent="0.25">
      <c r="B1011" s="19"/>
      <c r="C1011" s="5"/>
      <c r="D1011" s="5"/>
      <c r="E1011" s="7"/>
      <c r="F1011" s="9"/>
    </row>
    <row r="1012" spans="2:6" ht="15" customHeight="1" x14ac:dyDescent="0.25">
      <c r="B1012" s="19"/>
      <c r="C1012" s="5"/>
      <c r="D1012" s="5"/>
      <c r="E1012" s="7"/>
      <c r="F1012" s="9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61"/>
  <sheetViews>
    <sheetView tabSelected="1" zoomScale="90" zoomScaleNormal="90" workbookViewId="0">
      <selection activeCell="B58" sqref="B58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10"/>
      <c r="B2" s="10">
        <v>44044</v>
      </c>
      <c r="C2" s="10">
        <v>44044</v>
      </c>
      <c r="D2" s="11">
        <f>+C2-B2</f>
        <v>0</v>
      </c>
      <c r="E2" s="26">
        <v>57.91</v>
      </c>
      <c r="F2" s="8">
        <f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10"/>
      <c r="B3" s="10">
        <v>44041</v>
      </c>
      <c r="C3" s="10">
        <v>44046</v>
      </c>
      <c r="D3" s="11">
        <f>+C3-B3</f>
        <v>5</v>
      </c>
      <c r="E3" s="26">
        <v>212</v>
      </c>
      <c r="F3" s="8">
        <f>D3*E3</f>
        <v>1060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10"/>
      <c r="B4" s="10">
        <v>44041</v>
      </c>
      <c r="C4" s="10">
        <v>44046</v>
      </c>
      <c r="D4" s="11">
        <f>+C4-B4</f>
        <v>5</v>
      </c>
      <c r="E4" s="26">
        <v>1352.56</v>
      </c>
      <c r="F4" s="8">
        <f>D4*E4</f>
        <v>6762.7999999999993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10"/>
      <c r="B5" s="10">
        <v>44041</v>
      </c>
      <c r="C5" s="10">
        <v>44046</v>
      </c>
      <c r="D5" s="11">
        <f>+C5-B5</f>
        <v>5</v>
      </c>
      <c r="E5" s="26">
        <v>877.25</v>
      </c>
      <c r="F5" s="8">
        <f>D5*E5</f>
        <v>4386.25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10"/>
      <c r="B6" s="10">
        <v>44041</v>
      </c>
      <c r="C6" s="10">
        <v>44046</v>
      </c>
      <c r="D6" s="11">
        <f>+C6-B6</f>
        <v>5</v>
      </c>
      <c r="E6" s="26">
        <v>11930.1</v>
      </c>
      <c r="F6" s="8">
        <f>D6*E6</f>
        <v>59650.5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10"/>
      <c r="B7" s="10">
        <v>44041</v>
      </c>
      <c r="C7" s="10">
        <v>44046</v>
      </c>
      <c r="D7" s="11">
        <f>+C7-B7</f>
        <v>5</v>
      </c>
      <c r="E7" s="26">
        <v>636</v>
      </c>
      <c r="F7" s="8">
        <f>D7*E7</f>
        <v>3180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10"/>
      <c r="B8" s="10">
        <v>44041</v>
      </c>
      <c r="C8" s="10">
        <v>44046</v>
      </c>
      <c r="D8" s="11">
        <f>+C8-B8</f>
        <v>5</v>
      </c>
      <c r="E8" s="26">
        <v>3657</v>
      </c>
      <c r="F8" s="8">
        <f>D8*E8</f>
        <v>18285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10"/>
      <c r="B9" s="10">
        <v>44041</v>
      </c>
      <c r="C9" s="10">
        <v>44046</v>
      </c>
      <c r="D9" s="11">
        <f>+C9-B9</f>
        <v>5</v>
      </c>
      <c r="E9" s="26">
        <v>726</v>
      </c>
      <c r="F9" s="8">
        <f>D9*E9</f>
        <v>3630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10"/>
      <c r="B10" s="10">
        <v>44041</v>
      </c>
      <c r="C10" s="10">
        <v>44046</v>
      </c>
      <c r="D10" s="11">
        <f>+C10-B10</f>
        <v>5</v>
      </c>
      <c r="E10" s="26">
        <v>1902.03</v>
      </c>
      <c r="F10" s="8">
        <f>D10*E10</f>
        <v>9510.15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10"/>
      <c r="B11" s="10">
        <v>44041</v>
      </c>
      <c r="C11" s="10">
        <v>44046</v>
      </c>
      <c r="D11" s="11">
        <f>+C11-B11</f>
        <v>5</v>
      </c>
      <c r="E11" s="26">
        <v>605</v>
      </c>
      <c r="F11" s="8">
        <f>D11*E11</f>
        <v>3025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10"/>
      <c r="B12" s="10">
        <v>44041</v>
      </c>
      <c r="C12" s="10">
        <v>44046</v>
      </c>
      <c r="D12" s="11">
        <f>+C12-B12</f>
        <v>5</v>
      </c>
      <c r="E12" s="26">
        <v>4200</v>
      </c>
      <c r="F12" s="8">
        <f>D12*E12</f>
        <v>21000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10"/>
      <c r="B13" s="10">
        <v>44041</v>
      </c>
      <c r="C13" s="10">
        <v>44046</v>
      </c>
      <c r="D13" s="11">
        <f>+C13-B13</f>
        <v>5</v>
      </c>
      <c r="E13" s="26">
        <v>7260</v>
      </c>
      <c r="F13" s="8">
        <f>D13*E13</f>
        <v>36300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10"/>
      <c r="B14" s="10">
        <v>44041</v>
      </c>
      <c r="C14" s="10">
        <v>44046</v>
      </c>
      <c r="D14" s="11">
        <f>+C14-B14</f>
        <v>5</v>
      </c>
      <c r="E14" s="26">
        <v>420.11</v>
      </c>
      <c r="F14" s="8">
        <f>D14*E14</f>
        <v>2100.5500000000002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10"/>
      <c r="B15" s="10">
        <v>44046</v>
      </c>
      <c r="C15" s="10">
        <v>44046</v>
      </c>
      <c r="D15" s="11">
        <f>+C15-B15</f>
        <v>0</v>
      </c>
      <c r="E15" s="26">
        <v>230.06</v>
      </c>
      <c r="F15" s="8">
        <f>D15*E15</f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10"/>
      <c r="B16" s="10">
        <v>44046</v>
      </c>
      <c r="C16" s="10">
        <v>44048</v>
      </c>
      <c r="D16" s="11">
        <f>+C16-B16</f>
        <v>2</v>
      </c>
      <c r="E16" s="26">
        <v>2117.5</v>
      </c>
      <c r="F16" s="8">
        <f>D16*E16</f>
        <v>4235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10"/>
      <c r="B17" s="10">
        <v>44046</v>
      </c>
      <c r="C17" s="10">
        <v>44048</v>
      </c>
      <c r="D17" s="11">
        <f>+C17-B17</f>
        <v>2</v>
      </c>
      <c r="E17" s="26">
        <v>795</v>
      </c>
      <c r="F17" s="8">
        <f>D17*E17</f>
        <v>1590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10"/>
      <c r="B18" s="10">
        <v>44046</v>
      </c>
      <c r="C18" s="10">
        <v>44048</v>
      </c>
      <c r="D18" s="11">
        <f>+C18-B18</f>
        <v>2</v>
      </c>
      <c r="E18" s="26">
        <v>233.2</v>
      </c>
      <c r="F18" s="8">
        <f>D18*E18</f>
        <v>466.4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10"/>
      <c r="B19" s="10">
        <v>44046</v>
      </c>
      <c r="C19" s="10">
        <v>44048</v>
      </c>
      <c r="D19" s="11">
        <f>+C19-B19</f>
        <v>2</v>
      </c>
      <c r="E19" s="26">
        <v>5747.5</v>
      </c>
      <c r="F19" s="8">
        <f>D19*E19</f>
        <v>11495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10"/>
      <c r="B20" s="10">
        <v>44046</v>
      </c>
      <c r="C20" s="10">
        <v>44048</v>
      </c>
      <c r="D20" s="11">
        <f>+C20-B20</f>
        <v>2</v>
      </c>
      <c r="E20" s="26">
        <v>424</v>
      </c>
      <c r="F20" s="8">
        <f>D20*E20</f>
        <v>848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10"/>
      <c r="B21" s="10">
        <v>44046</v>
      </c>
      <c r="C21" s="10">
        <v>44048</v>
      </c>
      <c r="D21" s="11">
        <f>+C21-B21</f>
        <v>2</v>
      </c>
      <c r="E21" s="26">
        <v>2167.92</v>
      </c>
      <c r="F21" s="8">
        <f>D21*E21</f>
        <v>4335.84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10"/>
      <c r="B22" s="10">
        <v>44046</v>
      </c>
      <c r="C22" s="10">
        <v>44048</v>
      </c>
      <c r="D22" s="11">
        <f>+C22-B22</f>
        <v>2</v>
      </c>
      <c r="E22" s="26">
        <v>289.77999999999997</v>
      </c>
      <c r="F22" s="8">
        <f>D22*E22</f>
        <v>579.55999999999995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10"/>
      <c r="B23" s="10">
        <v>44046</v>
      </c>
      <c r="C23" s="10">
        <v>44048</v>
      </c>
      <c r="D23" s="11">
        <f>+C23-B23</f>
        <v>2</v>
      </c>
      <c r="E23" s="12">
        <v>493.68</v>
      </c>
      <c r="F23" s="8">
        <f>D23*E23</f>
        <v>987.36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10"/>
      <c r="B24" s="10">
        <v>44046</v>
      </c>
      <c r="C24" s="10">
        <v>44048</v>
      </c>
      <c r="D24" s="11">
        <f>+C24-B24</f>
        <v>2</v>
      </c>
      <c r="E24" s="12">
        <v>889.35</v>
      </c>
      <c r="F24" s="8">
        <f>D24*E24</f>
        <v>1778.7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10"/>
      <c r="B25" s="10">
        <v>44046</v>
      </c>
      <c r="C25" s="10">
        <v>44048</v>
      </c>
      <c r="D25" s="11">
        <f>+C25-B25</f>
        <v>2</v>
      </c>
      <c r="E25" s="12">
        <v>284.35000000000002</v>
      </c>
      <c r="F25" s="8">
        <f>D25*E25</f>
        <v>568.70000000000005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10"/>
      <c r="B26" s="10">
        <v>44046</v>
      </c>
      <c r="C26" s="10">
        <v>44048</v>
      </c>
      <c r="D26" s="11">
        <f>+C26-B26</f>
        <v>2</v>
      </c>
      <c r="E26" s="26">
        <v>3025</v>
      </c>
      <c r="F26" s="8">
        <f>D26*E26</f>
        <v>6050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10"/>
      <c r="B27" s="10">
        <v>44046</v>
      </c>
      <c r="C27" s="10">
        <v>44048</v>
      </c>
      <c r="D27" s="11">
        <f>+C27-B27</f>
        <v>2</v>
      </c>
      <c r="E27" s="26">
        <v>3630</v>
      </c>
      <c r="F27" s="8">
        <f>D27*E27</f>
        <v>7260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10"/>
      <c r="B28" s="10">
        <v>44046</v>
      </c>
      <c r="C28" s="10">
        <v>44048</v>
      </c>
      <c r="D28" s="11">
        <f>+C28-B28</f>
        <v>2</v>
      </c>
      <c r="E28" s="26">
        <v>2428.94</v>
      </c>
      <c r="F28" s="8">
        <f>D28*E28</f>
        <v>4857.88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10"/>
      <c r="B29" s="10">
        <v>44046</v>
      </c>
      <c r="C29" s="10">
        <v>44048</v>
      </c>
      <c r="D29" s="11">
        <f>+C29-B29</f>
        <v>2</v>
      </c>
      <c r="E29" s="26">
        <v>5044.09</v>
      </c>
      <c r="F29" s="8">
        <f>D29*E29</f>
        <v>10088.18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0"/>
      <c r="B30" s="10">
        <v>44046</v>
      </c>
      <c r="C30" s="10">
        <v>44048</v>
      </c>
      <c r="D30" s="11">
        <f>+C30-B30</f>
        <v>2</v>
      </c>
      <c r="E30" s="26">
        <v>3298.76</v>
      </c>
      <c r="F30" s="8">
        <f>D30*E30</f>
        <v>6597.52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s="5" customFormat="1" ht="15.75" customHeight="1" x14ac:dyDescent="0.25">
      <c r="A31" s="10"/>
      <c r="B31" s="10">
        <v>44046</v>
      </c>
      <c r="C31" s="10">
        <v>44048</v>
      </c>
      <c r="D31" s="11">
        <f>+C31-B31</f>
        <v>2</v>
      </c>
      <c r="E31" s="26">
        <v>1484.67</v>
      </c>
      <c r="F31" s="8">
        <f>D31*E31</f>
        <v>2969.34</v>
      </c>
    </row>
    <row r="32" spans="1:26" s="5" customFormat="1" ht="15.75" customHeight="1" x14ac:dyDescent="0.25">
      <c r="A32" s="10"/>
      <c r="B32" s="10">
        <v>44046</v>
      </c>
      <c r="C32" s="10">
        <v>44048</v>
      </c>
      <c r="D32" s="11">
        <f>+C32-B32</f>
        <v>2</v>
      </c>
      <c r="E32" s="26">
        <v>1681.35</v>
      </c>
      <c r="F32" s="8">
        <f>D32*E32</f>
        <v>3362.7</v>
      </c>
    </row>
    <row r="33" spans="1:6" s="5" customFormat="1" ht="15.75" customHeight="1" x14ac:dyDescent="0.25">
      <c r="A33" s="10"/>
      <c r="B33" s="10">
        <v>44046</v>
      </c>
      <c r="C33" s="10">
        <v>44048</v>
      </c>
      <c r="D33" s="11">
        <f>+C33-B33</f>
        <v>2</v>
      </c>
      <c r="E33" s="26">
        <v>152.46</v>
      </c>
      <c r="F33" s="8">
        <f>D33*E33</f>
        <v>304.92</v>
      </c>
    </row>
    <row r="34" spans="1:6" s="5" customFormat="1" ht="15.75" customHeight="1" x14ac:dyDescent="0.25">
      <c r="A34" s="10"/>
      <c r="B34" s="10">
        <v>44046</v>
      </c>
      <c r="C34" s="10">
        <v>44048</v>
      </c>
      <c r="D34" s="11">
        <f>+C34-B34</f>
        <v>2</v>
      </c>
      <c r="E34" s="26">
        <v>2310.2800000000002</v>
      </c>
      <c r="F34" s="8">
        <f>D34*E34</f>
        <v>4620.5600000000004</v>
      </c>
    </row>
    <row r="35" spans="1:6" s="5" customFormat="1" ht="15.75" customHeight="1" x14ac:dyDescent="0.25">
      <c r="A35" s="10"/>
      <c r="B35" s="10">
        <v>44046</v>
      </c>
      <c r="C35" s="10">
        <v>44048</v>
      </c>
      <c r="D35" s="11">
        <f>+C35-B35</f>
        <v>2</v>
      </c>
      <c r="E35" s="26">
        <v>6571.75</v>
      </c>
      <c r="F35" s="8">
        <f>D35*E35</f>
        <v>13143.5</v>
      </c>
    </row>
    <row r="36" spans="1:6" s="5" customFormat="1" ht="15.75" customHeight="1" x14ac:dyDescent="0.25">
      <c r="A36" s="10"/>
      <c r="B36" s="10">
        <v>44046</v>
      </c>
      <c r="C36" s="10">
        <v>44048</v>
      </c>
      <c r="D36" s="11">
        <f>+C36-B36</f>
        <v>2</v>
      </c>
      <c r="E36" s="26">
        <v>301.3</v>
      </c>
      <c r="F36" s="8">
        <f>D36*E36</f>
        <v>602.6</v>
      </c>
    </row>
    <row r="37" spans="1:6" s="5" customFormat="1" ht="15.75" customHeight="1" x14ac:dyDescent="0.25">
      <c r="A37" s="10"/>
      <c r="B37" s="10">
        <v>44048</v>
      </c>
      <c r="C37" s="10">
        <v>44048</v>
      </c>
      <c r="D37" s="11">
        <f>+C37-B37</f>
        <v>0</v>
      </c>
      <c r="E37" s="26">
        <v>202.21</v>
      </c>
      <c r="F37" s="8">
        <f>D37*E37</f>
        <v>0</v>
      </c>
    </row>
    <row r="38" spans="1:6" s="5" customFormat="1" ht="15.75" customHeight="1" x14ac:dyDescent="0.25">
      <c r="A38" s="10"/>
      <c r="B38" s="10">
        <v>44049</v>
      </c>
      <c r="C38" s="10">
        <v>44049</v>
      </c>
      <c r="D38" s="11">
        <f>+C38-B38</f>
        <v>0</v>
      </c>
      <c r="E38" s="12">
        <v>72.599999999999994</v>
      </c>
      <c r="F38" s="8">
        <f>D38*E38</f>
        <v>0</v>
      </c>
    </row>
    <row r="39" spans="1:6" s="5" customFormat="1" ht="15.75" customHeight="1" x14ac:dyDescent="0.25">
      <c r="A39" s="10"/>
      <c r="B39" s="10">
        <v>44056</v>
      </c>
      <c r="C39" s="10">
        <v>44056</v>
      </c>
      <c r="D39" s="11">
        <f>+C39-B39</f>
        <v>0</v>
      </c>
      <c r="E39" s="12">
        <v>852.2</v>
      </c>
      <c r="F39" s="8">
        <f>D39*E39</f>
        <v>0</v>
      </c>
    </row>
    <row r="40" spans="1:6" s="5" customFormat="1" ht="15.75" customHeight="1" x14ac:dyDescent="0.25">
      <c r="A40" s="10"/>
      <c r="B40" s="10">
        <v>44057</v>
      </c>
      <c r="C40" s="10">
        <v>44057</v>
      </c>
      <c r="D40" s="11">
        <f>+C40-B40</f>
        <v>0</v>
      </c>
      <c r="E40" s="13">
        <v>95.59</v>
      </c>
      <c r="F40" s="8">
        <f>D40*E40</f>
        <v>0</v>
      </c>
    </row>
    <row r="41" spans="1:6" s="5" customFormat="1" ht="15.75" customHeight="1" x14ac:dyDescent="0.25">
      <c r="A41" s="10"/>
      <c r="B41" s="10">
        <v>44060</v>
      </c>
      <c r="C41" s="10">
        <v>44060</v>
      </c>
      <c r="D41" s="11">
        <f>+C41-B41</f>
        <v>0</v>
      </c>
      <c r="E41" s="26">
        <v>158.05000000000001</v>
      </c>
      <c r="F41" s="8">
        <f>D41*E41</f>
        <v>0</v>
      </c>
    </row>
    <row r="42" spans="1:6" s="5" customFormat="1" ht="15.75" customHeight="1" x14ac:dyDescent="0.25">
      <c r="A42" s="10"/>
      <c r="B42" s="10">
        <v>44069</v>
      </c>
      <c r="C42" s="10">
        <v>44069</v>
      </c>
      <c r="D42" s="11">
        <f>+C42-B42</f>
        <v>0</v>
      </c>
      <c r="E42" s="26">
        <v>22.31</v>
      </c>
      <c r="F42" s="8">
        <f>D42*E42</f>
        <v>0</v>
      </c>
    </row>
    <row r="43" spans="1:6" s="5" customFormat="1" ht="15.75" customHeight="1" x14ac:dyDescent="0.25">
      <c r="A43" s="10"/>
      <c r="B43" s="10">
        <v>44070</v>
      </c>
      <c r="C43" s="10">
        <v>44071</v>
      </c>
      <c r="D43" s="11">
        <f>+C43-B43</f>
        <v>1</v>
      </c>
      <c r="E43" s="26">
        <v>59.42</v>
      </c>
      <c r="F43" s="8">
        <f>D43*E43</f>
        <v>59.42</v>
      </c>
    </row>
    <row r="44" spans="1:6" s="5" customFormat="1" ht="15.75" customHeight="1" x14ac:dyDescent="0.25">
      <c r="A44" s="10"/>
      <c r="B44" s="10">
        <v>44070</v>
      </c>
      <c r="C44" s="10">
        <v>44071</v>
      </c>
      <c r="D44" s="11">
        <f>+C44-B44</f>
        <v>1</v>
      </c>
      <c r="E44" s="26">
        <v>41.83</v>
      </c>
      <c r="F44" s="8">
        <f>D44*E44</f>
        <v>41.83</v>
      </c>
    </row>
    <row r="45" spans="1:6" s="5" customFormat="1" ht="15.75" customHeight="1" x14ac:dyDescent="0.25">
      <c r="A45" s="10"/>
      <c r="B45" s="10">
        <v>44070</v>
      </c>
      <c r="C45" s="10">
        <v>44071</v>
      </c>
      <c r="D45" s="11">
        <f>+C45-B45</f>
        <v>1</v>
      </c>
      <c r="E45" s="26">
        <v>2268.75</v>
      </c>
      <c r="F45" s="8">
        <f>D45*E45</f>
        <v>2268.75</v>
      </c>
    </row>
    <row r="46" spans="1:6" s="5" customFormat="1" ht="15.75" customHeight="1" x14ac:dyDescent="0.25">
      <c r="A46" s="10"/>
      <c r="B46" s="10">
        <v>44070</v>
      </c>
      <c r="C46" s="10">
        <v>44071</v>
      </c>
      <c r="D46" s="11">
        <f>+C46-B46</f>
        <v>1</v>
      </c>
      <c r="E46" s="26">
        <v>655.99</v>
      </c>
      <c r="F46" s="8">
        <f>D46*E46</f>
        <v>655.99</v>
      </c>
    </row>
    <row r="47" spans="1:6" s="5" customFormat="1" ht="15.75" customHeight="1" x14ac:dyDescent="0.25">
      <c r="A47" s="10"/>
      <c r="B47" s="10">
        <v>44070</v>
      </c>
      <c r="C47" s="10">
        <v>44071</v>
      </c>
      <c r="D47" s="11">
        <f>+C47-B47</f>
        <v>1</v>
      </c>
      <c r="E47" s="26">
        <v>2206.4499999999998</v>
      </c>
      <c r="F47" s="8">
        <f>D47*E47</f>
        <v>2206.4499999999998</v>
      </c>
    </row>
    <row r="48" spans="1:6" s="5" customFormat="1" ht="15.75" customHeight="1" x14ac:dyDescent="0.25">
      <c r="A48" s="10"/>
      <c r="B48" s="10">
        <v>44070</v>
      </c>
      <c r="C48" s="10">
        <v>44071</v>
      </c>
      <c r="D48" s="11">
        <f>+C48-B48</f>
        <v>1</v>
      </c>
      <c r="E48" s="26">
        <v>1417.75</v>
      </c>
      <c r="F48" s="8">
        <f>D48*E48</f>
        <v>1417.75</v>
      </c>
    </row>
    <row r="49" spans="1:26" s="5" customFormat="1" ht="15.75" customHeight="1" x14ac:dyDescent="0.25">
      <c r="A49" s="10"/>
      <c r="B49" s="10">
        <v>44070</v>
      </c>
      <c r="C49" s="10">
        <v>44071</v>
      </c>
      <c r="D49" s="11">
        <f>+C49-B49</f>
        <v>1</v>
      </c>
      <c r="E49" s="26">
        <v>5808</v>
      </c>
      <c r="F49" s="8">
        <f>D49*E49</f>
        <v>5808</v>
      </c>
    </row>
    <row r="50" spans="1:26" s="5" customFormat="1" ht="15.75" customHeight="1" x14ac:dyDescent="0.25">
      <c r="A50" s="10"/>
      <c r="B50" s="10">
        <v>44070</v>
      </c>
      <c r="C50" s="10">
        <v>44071</v>
      </c>
      <c r="D50" s="11">
        <f>+C50-B50</f>
        <v>1</v>
      </c>
      <c r="E50" s="26">
        <v>1405.82</v>
      </c>
      <c r="F50" s="8">
        <f>D50*E50</f>
        <v>1405.82</v>
      </c>
    </row>
    <row r="51" spans="1:26" s="5" customFormat="1" ht="15.75" customHeight="1" x14ac:dyDescent="0.25">
      <c r="A51" s="10"/>
      <c r="B51" s="10">
        <v>44070</v>
      </c>
      <c r="C51" s="10">
        <v>44071</v>
      </c>
      <c r="D51" s="11">
        <f>+C51-B51</f>
        <v>1</v>
      </c>
      <c r="E51" s="26">
        <v>795</v>
      </c>
      <c r="F51" s="8">
        <f>D51*E51</f>
        <v>795</v>
      </c>
    </row>
    <row r="52" spans="1:26" s="5" customFormat="1" ht="15.75" customHeight="1" x14ac:dyDescent="0.25">
      <c r="A52" s="10"/>
      <c r="B52" s="10">
        <v>44070</v>
      </c>
      <c r="C52" s="10">
        <v>44071</v>
      </c>
      <c r="D52" s="11">
        <f>+C52-B52</f>
        <v>1</v>
      </c>
      <c r="E52" s="26">
        <v>453.27</v>
      </c>
      <c r="F52" s="8">
        <f>D52*E52</f>
        <v>453.27</v>
      </c>
    </row>
    <row r="53" spans="1:26" s="5" customFormat="1" ht="15.75" customHeight="1" x14ac:dyDescent="0.25">
      <c r="A53" s="10"/>
      <c r="B53" s="10"/>
      <c r="C53" s="10"/>
      <c r="D53" s="11">
        <f>+C53-B53</f>
        <v>0</v>
      </c>
      <c r="E53" s="26"/>
      <c r="F53" s="8">
        <f>D53*E53</f>
        <v>0</v>
      </c>
    </row>
    <row r="54" spans="1:26" ht="15.75" customHeight="1" x14ac:dyDescent="0.25">
      <c r="A54" s="1"/>
      <c r="B54" s="10"/>
      <c r="C54" s="10"/>
      <c r="D54" s="11"/>
      <c r="E54" s="13"/>
      <c r="F54" s="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27"/>
      <c r="B55" s="1"/>
      <c r="C55" s="10"/>
      <c r="D55" s="11">
        <f>+C55-B55</f>
        <v>0</v>
      </c>
      <c r="E55" s="12">
        <f>SUM(E2:E54)</f>
        <v>93952.140000000029</v>
      </c>
      <c r="F55" s="12">
        <f>SUM(F2:F54)</f>
        <v>270744.29000000004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1"/>
      <c r="B56" s="1"/>
      <c r="C56" s="1"/>
      <c r="D56" s="4"/>
      <c r="E56" s="26"/>
      <c r="F56" s="8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1"/>
      <c r="B57" s="1"/>
      <c r="C57" s="1"/>
      <c r="D57" s="4"/>
      <c r="E57" s="26" t="s">
        <v>11</v>
      </c>
      <c r="F57" s="8">
        <f>F55/E55</f>
        <v>2.8817256317950815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1"/>
      <c r="B58" s="27"/>
      <c r="C58" s="28"/>
      <c r="D58" s="5"/>
      <c r="E58" s="26" t="s">
        <v>12</v>
      </c>
      <c r="F58" s="8">
        <f>E55</f>
        <v>93952.140000000029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1"/>
      <c r="B59" s="27"/>
      <c r="C59" s="28"/>
      <c r="D59" s="5"/>
      <c r="E59" s="26"/>
      <c r="F59" s="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1"/>
      <c r="B60" s="27"/>
      <c r="C60" s="28"/>
      <c r="D60" s="5"/>
      <c r="E60" s="26" t="s">
        <v>13</v>
      </c>
      <c r="F60" s="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1"/>
      <c r="B61" s="27"/>
      <c r="C61" s="28"/>
      <c r="D61" s="5"/>
      <c r="E61" s="26" t="s">
        <v>10</v>
      </c>
      <c r="F61" s="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1"/>
      <c r="B62" s="1"/>
      <c r="C62" s="1"/>
      <c r="D62" s="4"/>
      <c r="E62" s="6"/>
      <c r="F62" s="8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1"/>
      <c r="B63" s="27"/>
      <c r="C63" s="28"/>
      <c r="D63" s="5"/>
      <c r="E63" s="6"/>
      <c r="F63" s="8">
        <f>(F57*F58)+(F60*F61)</f>
        <v>270744.29000000004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1"/>
      <c r="B64" s="27"/>
      <c r="C64" s="28"/>
      <c r="D64" s="5"/>
      <c r="E64" s="6"/>
      <c r="F64" s="8">
        <f>F58+F61</f>
        <v>93952.140000000029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1"/>
      <c r="B65" s="1"/>
      <c r="C65" s="1"/>
      <c r="D65" s="4"/>
      <c r="E65" s="6"/>
      <c r="F65" s="8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1"/>
      <c r="B66" s="27"/>
      <c r="C66" s="28"/>
      <c r="D66" s="5"/>
      <c r="E66" s="29" t="s">
        <v>14</v>
      </c>
      <c r="F66" s="25">
        <f>F63/F64</f>
        <v>2.8817256317950815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1"/>
      <c r="B67" s="1"/>
      <c r="C67" s="1"/>
      <c r="D67" s="4"/>
      <c r="E67" s="6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1"/>
      <c r="B68" s="1"/>
      <c r="C68" s="1"/>
      <c r="D68" s="4"/>
      <c r="E68" s="6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1"/>
      <c r="B69" s="1"/>
      <c r="C69" s="1"/>
      <c r="D69" s="4"/>
      <c r="E69" s="6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1"/>
      <c r="B70" s="1"/>
      <c r="C70" s="1"/>
      <c r="D70" s="4"/>
      <c r="E70" s="6"/>
      <c r="F70" s="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1"/>
      <c r="B71" s="1"/>
      <c r="C71" s="1"/>
      <c r="D71" s="4"/>
      <c r="E71" s="6"/>
      <c r="F71" s="8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1"/>
      <c r="B72" s="1"/>
      <c r="C72" s="1"/>
      <c r="D72" s="4"/>
      <c r="E72" s="6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1"/>
      <c r="B73" s="1"/>
      <c r="C73" s="1"/>
      <c r="D73" s="4"/>
      <c r="E73" s="6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1"/>
      <c r="B74" s="1"/>
      <c r="C74" s="1"/>
      <c r="D74" s="4"/>
      <c r="E74" s="6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1"/>
      <c r="B75" s="1"/>
      <c r="C75" s="1"/>
      <c r="D75" s="4"/>
      <c r="E75" s="6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1"/>
      <c r="B76" s="1"/>
      <c r="C76" s="1"/>
      <c r="D76" s="4"/>
      <c r="E76" s="6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1"/>
      <c r="B77" s="1"/>
      <c r="C77" s="1"/>
      <c r="D77" s="4"/>
      <c r="E77" s="6"/>
      <c r="F77" s="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1"/>
      <c r="B78" s="1"/>
      <c r="C78" s="1"/>
      <c r="D78" s="4"/>
      <c r="E78" s="6"/>
      <c r="F78" s="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1"/>
      <c r="B79" s="1"/>
      <c r="C79" s="1"/>
      <c r="D79" s="4"/>
      <c r="E79" s="6"/>
      <c r="F79" s="8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1"/>
      <c r="B80" s="1"/>
      <c r="C80" s="1"/>
      <c r="D80" s="4"/>
      <c r="E80" s="6"/>
      <c r="F80" s="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1"/>
      <c r="B81" s="1"/>
      <c r="C81" s="1"/>
      <c r="D81" s="4"/>
      <c r="E81" s="6"/>
      <c r="F81" s="8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1"/>
      <c r="B82" s="1"/>
      <c r="C82" s="1"/>
      <c r="D82" s="4"/>
      <c r="E82" s="6"/>
      <c r="F82" s="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"/>
      <c r="B83" s="1"/>
      <c r="C83" s="1"/>
      <c r="D83" s="4"/>
      <c r="E83" s="6"/>
      <c r="F83" s="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1"/>
      <c r="B84" s="1"/>
      <c r="C84" s="1"/>
      <c r="D84" s="4"/>
      <c r="E84" s="6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1"/>
      <c r="B85" s="1"/>
      <c r="C85" s="1"/>
      <c r="D85" s="4"/>
      <c r="E85" s="6"/>
      <c r="F85" s="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1"/>
      <c r="B86" s="1"/>
      <c r="C86" s="1"/>
      <c r="D86" s="4"/>
      <c r="E86" s="6"/>
      <c r="F86" s="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1"/>
      <c r="B87" s="1"/>
      <c r="C87" s="1"/>
      <c r="D87" s="4"/>
      <c r="E87" s="6"/>
      <c r="F87" s="8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1"/>
      <c r="B88" s="1"/>
      <c r="C88" s="1"/>
      <c r="D88" s="4"/>
      <c r="E88" s="6"/>
      <c r="F88" s="8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1"/>
      <c r="B89" s="1"/>
      <c r="C89" s="1"/>
      <c r="D89" s="4"/>
      <c r="E89" s="6"/>
      <c r="F89" s="8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1"/>
      <c r="B90" s="1"/>
      <c r="C90" s="1"/>
      <c r="D90" s="4"/>
      <c r="E90" s="6"/>
      <c r="F90" s="8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1"/>
      <c r="B91" s="1"/>
      <c r="C91" s="1"/>
      <c r="D91" s="4"/>
      <c r="E91" s="6"/>
      <c r="F91" s="8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1"/>
      <c r="B92" s="1"/>
      <c r="C92" s="1"/>
      <c r="D92" s="4"/>
      <c r="E92" s="6"/>
      <c r="F92" s="8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1"/>
      <c r="B93" s="1"/>
      <c r="C93" s="1"/>
      <c r="D93" s="4"/>
      <c r="E93" s="6"/>
      <c r="F93" s="8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1"/>
      <c r="B94" s="1"/>
      <c r="C94" s="1"/>
      <c r="D94" s="4"/>
      <c r="E94" s="6"/>
      <c r="F94" s="8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1"/>
      <c r="B95" s="1"/>
      <c r="C95" s="1"/>
      <c r="D95" s="4"/>
      <c r="E95" s="6"/>
      <c r="F95" s="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1"/>
      <c r="B96" s="1"/>
      <c r="C96" s="1"/>
      <c r="D96" s="4"/>
      <c r="E96" s="6"/>
      <c r="F96" s="8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1"/>
      <c r="B97" s="1"/>
      <c r="C97" s="1"/>
      <c r="D97" s="4"/>
      <c r="E97" s="6"/>
      <c r="F97" s="8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1"/>
      <c r="B98" s="1"/>
      <c r="C98" s="1"/>
      <c r="D98" s="4"/>
      <c r="E98" s="6"/>
      <c r="F98" s="8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"/>
      <c r="B99" s="1"/>
      <c r="C99" s="1"/>
      <c r="D99" s="4"/>
      <c r="E99" s="6"/>
      <c r="F99" s="8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1"/>
      <c r="B100" s="1"/>
      <c r="C100" s="1"/>
      <c r="D100" s="4"/>
      <c r="E100" s="6"/>
      <c r="F100" s="8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"/>
      <c r="B101" s="1"/>
      <c r="C101" s="1"/>
      <c r="D101" s="4"/>
      <c r="E101" s="6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1"/>
      <c r="B102" s="1"/>
      <c r="C102" s="1"/>
      <c r="D102" s="4"/>
      <c r="E102" s="6"/>
      <c r="F102" s="8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"/>
      <c r="B103" s="1"/>
      <c r="C103" s="1"/>
      <c r="D103" s="4"/>
      <c r="E103" s="6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"/>
      <c r="B104" s="1"/>
      <c r="C104" s="1"/>
      <c r="D104" s="4"/>
      <c r="E104" s="6"/>
      <c r="F104" s="8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"/>
      <c r="B105" s="1"/>
      <c r="C105" s="1"/>
      <c r="D105" s="4"/>
      <c r="E105" s="6"/>
      <c r="F105" s="8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"/>
      <c r="B106" s="1"/>
      <c r="C106" s="1"/>
      <c r="D106" s="4"/>
      <c r="E106" s="6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"/>
      <c r="B107" s="1"/>
      <c r="C107" s="1"/>
      <c r="D107" s="4"/>
      <c r="E107" s="6"/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"/>
      <c r="B108" s="1"/>
      <c r="C108" s="1"/>
      <c r="D108" s="4"/>
      <c r="E108" s="6"/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"/>
      <c r="B109" s="1"/>
      <c r="C109" s="1"/>
      <c r="D109" s="4"/>
      <c r="E109" s="6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"/>
      <c r="B110" s="1"/>
      <c r="C110" s="1"/>
      <c r="D110" s="4"/>
      <c r="E110" s="6"/>
      <c r="F110" s="8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"/>
      <c r="B111" s="1"/>
      <c r="C111" s="1"/>
      <c r="D111" s="4"/>
      <c r="E111" s="6"/>
      <c r="F111" s="8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"/>
      <c r="B112" s="1"/>
      <c r="C112" s="1"/>
      <c r="D112" s="4"/>
      <c r="E112" s="6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"/>
      <c r="B113" s="1"/>
      <c r="C113" s="1"/>
      <c r="D113" s="4"/>
      <c r="E113" s="6"/>
      <c r="F113" s="8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"/>
      <c r="B114" s="1"/>
      <c r="C114" s="1"/>
      <c r="D114" s="4"/>
      <c r="E114" s="6"/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"/>
      <c r="B115" s="1"/>
      <c r="C115" s="1"/>
      <c r="D115" s="4"/>
      <c r="E115" s="6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"/>
      <c r="B116" s="1"/>
      <c r="C116" s="1"/>
      <c r="D116" s="4"/>
      <c r="E116" s="6"/>
      <c r="F116" s="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"/>
      <c r="B117" s="1"/>
      <c r="C117" s="1"/>
      <c r="D117" s="4"/>
      <c r="E117" s="6"/>
      <c r="F117" s="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"/>
      <c r="B118" s="1"/>
      <c r="C118" s="1"/>
      <c r="D118" s="4"/>
      <c r="E118" s="6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"/>
      <c r="B119" s="1"/>
      <c r="C119" s="1"/>
      <c r="D119" s="4"/>
      <c r="E119" s="6"/>
      <c r="F119" s="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"/>
      <c r="B120" s="1"/>
      <c r="C120" s="1"/>
      <c r="D120" s="4"/>
      <c r="E120" s="6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"/>
      <c r="B121" s="1"/>
      <c r="C121" s="1"/>
      <c r="D121" s="4"/>
      <c r="E121" s="6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"/>
      <c r="B122" s="1"/>
      <c r="C122" s="1"/>
      <c r="D122" s="4"/>
      <c r="E122" s="6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"/>
      <c r="B123" s="1"/>
      <c r="C123" s="1"/>
      <c r="D123" s="4"/>
      <c r="E123" s="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"/>
      <c r="B124" s="1"/>
      <c r="C124" s="1"/>
      <c r="D124" s="4"/>
      <c r="E124" s="6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"/>
      <c r="B125" s="1"/>
      <c r="C125" s="1"/>
      <c r="D125" s="4"/>
      <c r="E125" s="6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"/>
      <c r="B126" s="1"/>
      <c r="C126" s="1"/>
      <c r="D126" s="4"/>
      <c r="E126" s="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"/>
      <c r="B127" s="1"/>
      <c r="C127" s="1"/>
      <c r="D127" s="4"/>
      <c r="E127" s="6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"/>
      <c r="B128" s="1"/>
      <c r="C128" s="1"/>
      <c r="D128" s="4"/>
      <c r="E128" s="6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"/>
      <c r="B130" s="1"/>
      <c r="C130" s="1"/>
      <c r="D130" s="4"/>
      <c r="E130" s="6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"/>
      <c r="B131" s="1"/>
      <c r="C131" s="1"/>
      <c r="D131" s="4"/>
      <c r="E131" s="6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"/>
      <c r="B133" s="1"/>
      <c r="C133" s="1"/>
      <c r="D133" s="4"/>
      <c r="E133" s="6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 customHeight="1" x14ac:dyDescent="0.25">
      <c r="B925" s="1"/>
      <c r="C925" s="1"/>
      <c r="D925" s="4"/>
      <c r="E925" s="6"/>
      <c r="F925" s="8"/>
    </row>
    <row r="926" spans="1:26" ht="15" customHeight="1" x14ac:dyDescent="0.25">
      <c r="B926" s="1"/>
      <c r="C926" s="1"/>
      <c r="D926" s="4"/>
      <c r="E926" s="6"/>
      <c r="F926" s="8"/>
    </row>
    <row r="927" spans="1:26" ht="15" customHeight="1" x14ac:dyDescent="0.25">
      <c r="B927" s="1"/>
      <c r="C927" s="1"/>
      <c r="D927" s="4"/>
      <c r="E927" s="6"/>
      <c r="F927" s="8"/>
    </row>
    <row r="928" spans="1:26" ht="15" customHeight="1" x14ac:dyDescent="0.25">
      <c r="B928" s="1"/>
      <c r="C928" s="1"/>
      <c r="D928" s="4"/>
      <c r="E928" s="6"/>
      <c r="F928" s="8"/>
    </row>
    <row r="929" spans="2:6" ht="15" customHeight="1" x14ac:dyDescent="0.25">
      <c r="B929" s="1"/>
      <c r="C929" s="1"/>
      <c r="D929" s="4"/>
      <c r="E929" s="6"/>
      <c r="F929" s="8"/>
    </row>
    <row r="930" spans="2:6" ht="15" customHeight="1" x14ac:dyDescent="0.25">
      <c r="B930" s="1"/>
      <c r="C930" s="1"/>
      <c r="D930" s="4"/>
      <c r="E930" s="6"/>
      <c r="F930" s="8"/>
    </row>
    <row r="931" spans="2:6" ht="15" customHeight="1" x14ac:dyDescent="0.25">
      <c r="B931" s="1"/>
      <c r="C931" s="1"/>
      <c r="D931" s="4"/>
      <c r="E931" s="6"/>
      <c r="F931" s="8"/>
    </row>
    <row r="932" spans="2:6" ht="15" customHeight="1" x14ac:dyDescent="0.25">
      <c r="B932" s="1"/>
      <c r="C932" s="1"/>
      <c r="D932" s="4"/>
      <c r="E932" s="6"/>
      <c r="F932" s="8"/>
    </row>
    <row r="933" spans="2:6" ht="15" customHeight="1" x14ac:dyDescent="0.25">
      <c r="B933" s="1"/>
      <c r="C933" s="1"/>
      <c r="D933" s="4"/>
      <c r="E933" s="6"/>
      <c r="F933" s="8"/>
    </row>
    <row r="934" spans="2:6" ht="15" customHeight="1" x14ac:dyDescent="0.25">
      <c r="B934" s="1"/>
      <c r="C934" s="1"/>
      <c r="D934" s="4"/>
      <c r="E934" s="6"/>
      <c r="F934" s="8"/>
    </row>
    <row r="935" spans="2:6" ht="15" customHeight="1" x14ac:dyDescent="0.25">
      <c r="B935" s="1"/>
      <c r="C935" s="1"/>
      <c r="D935" s="4"/>
      <c r="E935" s="6"/>
      <c r="F935" s="8"/>
    </row>
    <row r="936" spans="2:6" ht="15" customHeight="1" x14ac:dyDescent="0.25">
      <c r="B936" s="1"/>
      <c r="C936" s="1"/>
      <c r="D936" s="4"/>
      <c r="E936" s="6"/>
      <c r="F936" s="8"/>
    </row>
    <row r="937" spans="2:6" ht="15" customHeight="1" x14ac:dyDescent="0.25">
      <c r="B937" s="1"/>
      <c r="C937" s="1"/>
      <c r="D937" s="4"/>
      <c r="E937" s="6"/>
      <c r="F937" s="8"/>
    </row>
    <row r="938" spans="2:6" ht="15" customHeight="1" x14ac:dyDescent="0.25">
      <c r="B938" s="1"/>
      <c r="C938" s="1"/>
      <c r="D938" s="4"/>
      <c r="E938" s="6"/>
      <c r="F938" s="8"/>
    </row>
    <row r="939" spans="2:6" ht="15" customHeight="1" x14ac:dyDescent="0.25">
      <c r="B939" s="1"/>
      <c r="C939" s="1"/>
      <c r="D939" s="4"/>
      <c r="E939" s="6"/>
      <c r="F939" s="8"/>
    </row>
    <row r="940" spans="2:6" ht="15" customHeight="1" x14ac:dyDescent="0.25">
      <c r="B940" s="1"/>
      <c r="C940" s="1"/>
      <c r="D940" s="4"/>
      <c r="E940" s="6"/>
      <c r="F940" s="8"/>
    </row>
    <row r="941" spans="2:6" ht="15" customHeight="1" x14ac:dyDescent="0.25">
      <c r="B941" s="1"/>
      <c r="C941" s="1"/>
      <c r="D941" s="4"/>
      <c r="E941" s="6"/>
      <c r="F941" s="8"/>
    </row>
    <row r="942" spans="2:6" ht="15" customHeight="1" x14ac:dyDescent="0.25">
      <c r="B942" s="1"/>
      <c r="C942" s="1"/>
      <c r="D942" s="4"/>
      <c r="E942" s="6"/>
      <c r="F942" s="8"/>
    </row>
    <row r="943" spans="2:6" ht="15" customHeight="1" x14ac:dyDescent="0.25">
      <c r="B943" s="1"/>
      <c r="C943" s="1"/>
      <c r="D943" s="4"/>
      <c r="E943" s="6"/>
      <c r="F943" s="8"/>
    </row>
    <row r="944" spans="2:6" ht="15" customHeight="1" x14ac:dyDescent="0.25">
      <c r="B944" s="1"/>
      <c r="C944" s="1"/>
      <c r="D944" s="4"/>
      <c r="E944" s="6"/>
      <c r="F944" s="8"/>
    </row>
    <row r="945" spans="2:6" ht="15" customHeight="1" x14ac:dyDescent="0.25">
      <c r="B945" s="1"/>
      <c r="C945" s="1"/>
      <c r="D945" s="4"/>
      <c r="E945" s="6"/>
      <c r="F945" s="8"/>
    </row>
    <row r="946" spans="2:6" ht="15" customHeight="1" x14ac:dyDescent="0.25">
      <c r="B946" s="1"/>
      <c r="C946" s="1"/>
      <c r="D946" s="4"/>
      <c r="E946" s="6"/>
      <c r="F946" s="8"/>
    </row>
    <row r="947" spans="2:6" ht="15" customHeight="1" x14ac:dyDescent="0.25">
      <c r="B947" s="1"/>
      <c r="C947" s="1"/>
      <c r="D947" s="4"/>
      <c r="E947" s="6"/>
      <c r="F947" s="8"/>
    </row>
    <row r="948" spans="2:6" ht="15" customHeight="1" x14ac:dyDescent="0.25">
      <c r="B948" s="1"/>
      <c r="C948" s="1"/>
      <c r="D948" s="4"/>
      <c r="E948" s="6"/>
      <c r="F948" s="8"/>
    </row>
    <row r="949" spans="2:6" ht="15" customHeight="1" x14ac:dyDescent="0.25">
      <c r="B949" s="1"/>
      <c r="C949" s="1"/>
      <c r="D949" s="4"/>
      <c r="E949" s="6"/>
      <c r="F949" s="8"/>
    </row>
    <row r="950" spans="2:6" ht="15" customHeight="1" x14ac:dyDescent="0.25">
      <c r="B950" s="1"/>
      <c r="C950" s="1"/>
      <c r="D950" s="4"/>
      <c r="E950" s="6"/>
      <c r="F950" s="8"/>
    </row>
    <row r="951" spans="2:6" ht="15" customHeight="1" x14ac:dyDescent="0.25">
      <c r="B951" s="1"/>
      <c r="C951" s="1"/>
      <c r="D951" s="4"/>
      <c r="E951" s="6"/>
      <c r="F951" s="8"/>
    </row>
    <row r="952" spans="2:6" ht="15" customHeight="1" x14ac:dyDescent="0.25">
      <c r="B952" s="1"/>
      <c r="C952" s="1"/>
      <c r="D952" s="4"/>
      <c r="E952" s="6"/>
      <c r="F952" s="8"/>
    </row>
    <row r="953" spans="2:6" ht="15" customHeight="1" x14ac:dyDescent="0.25">
      <c r="B953" s="1"/>
      <c r="C953" s="1"/>
      <c r="D953" s="4"/>
      <c r="E953" s="6"/>
      <c r="F953" s="8"/>
    </row>
    <row r="954" spans="2:6" ht="15" customHeight="1" x14ac:dyDescent="0.25">
      <c r="B954" s="1"/>
      <c r="C954" s="1"/>
      <c r="D954" s="4"/>
      <c r="E954" s="6"/>
      <c r="F954" s="8"/>
    </row>
    <row r="955" spans="2:6" ht="15" customHeight="1" x14ac:dyDescent="0.25">
      <c r="B955" s="1"/>
      <c r="C955" s="1"/>
      <c r="D955" s="4"/>
      <c r="E955" s="6"/>
      <c r="F955" s="8"/>
    </row>
    <row r="956" spans="2:6" ht="15" customHeight="1" x14ac:dyDescent="0.25">
      <c r="B956" s="1"/>
      <c r="C956" s="1"/>
      <c r="D956" s="4"/>
      <c r="E956" s="6"/>
      <c r="F956" s="8"/>
    </row>
    <row r="957" spans="2:6" ht="15" customHeight="1" x14ac:dyDescent="0.25">
      <c r="B957" s="1"/>
      <c r="C957" s="1"/>
      <c r="D957" s="4"/>
      <c r="E957" s="6"/>
      <c r="F957" s="8"/>
    </row>
    <row r="958" spans="2:6" ht="15" customHeight="1" x14ac:dyDescent="0.25">
      <c r="B958" s="1"/>
      <c r="C958" s="1"/>
      <c r="D958" s="4"/>
      <c r="E958" s="6"/>
      <c r="F958" s="8"/>
    </row>
    <row r="959" spans="2:6" ht="15" customHeight="1" x14ac:dyDescent="0.25">
      <c r="B959" s="1"/>
      <c r="C959" s="1"/>
      <c r="D959" s="4"/>
      <c r="E959" s="6"/>
      <c r="F959" s="8"/>
    </row>
    <row r="960" spans="2:6" ht="15" customHeight="1" x14ac:dyDescent="0.25">
      <c r="B960" s="1"/>
      <c r="C960" s="1"/>
      <c r="D960" s="4"/>
      <c r="E960" s="6"/>
      <c r="F960" s="8"/>
    </row>
    <row r="961" spans="2:6" ht="15" customHeight="1" x14ac:dyDescent="0.25">
      <c r="B961" s="1"/>
      <c r="C961" s="1"/>
      <c r="D961" s="4"/>
      <c r="E961" s="6"/>
      <c r="F961" s="8"/>
    </row>
  </sheetData>
  <sortState ref="B2:F53">
    <sortCondition ref="C45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2020-09-03T08:51:49Z</dcterms:modified>
</cp:coreProperties>
</file>