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 activeTab="2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13" i="2" l="1"/>
  <c r="H11" i="2"/>
  <c r="G10" i="2"/>
  <c r="H25" i="1"/>
  <c r="H23" i="1"/>
  <c r="G21" i="1"/>
  <c r="F7" i="2" l="1"/>
  <c r="F8" i="2"/>
  <c r="F6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H18" i="1" l="1"/>
  <c r="H17" i="1"/>
  <c r="H7" i="1"/>
  <c r="H8" i="1"/>
  <c r="H11" i="1"/>
  <c r="H13" i="1"/>
  <c r="H15" i="1"/>
  <c r="H16" i="1"/>
  <c r="H19" i="1"/>
  <c r="H9" i="1"/>
  <c r="H10" i="1"/>
  <c r="H14" i="1"/>
  <c r="H12" i="1" l="1"/>
  <c r="H7" i="2"/>
  <c r="H8" i="2"/>
  <c r="H6" i="1" l="1"/>
  <c r="H6" i="2" l="1"/>
</calcChain>
</file>

<file path=xl/sharedStrings.xml><?xml version="1.0" encoding="utf-8"?>
<sst xmlns="http://schemas.openxmlformats.org/spreadsheetml/2006/main" count="30" uniqueCount="14">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</sst>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11"/>
  <sheetViews>
    <sheetView topLeftCell="A3" workbookViewId="0">
      <selection activeCell="E26" sqref="E26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189</v>
      </c>
      <c r="C6" s="4">
        <v>42583</v>
      </c>
      <c r="D6" s="4">
        <v>42585</v>
      </c>
      <c r="E6" s="3">
        <v>2</v>
      </c>
      <c r="F6" s="3">
        <f>E6-31</f>
        <v>-29</v>
      </c>
      <c r="G6" s="16">
        <v>239.58</v>
      </c>
      <c r="H6" s="16">
        <f>G6*F6</f>
        <v>-6947.8200000000006</v>
      </c>
    </row>
    <row r="7" spans="2:8" x14ac:dyDescent="0.25">
      <c r="B7" s="3">
        <v>190</v>
      </c>
      <c r="C7" s="4">
        <v>42587</v>
      </c>
      <c r="D7" s="4">
        <v>42597</v>
      </c>
      <c r="E7" s="3">
        <v>10</v>
      </c>
      <c r="F7" s="3">
        <f t="shared" ref="F7:F19" si="0">E7-31</f>
        <v>-21</v>
      </c>
      <c r="G7" s="16">
        <v>95.59</v>
      </c>
      <c r="H7" s="16">
        <f t="shared" ref="H7:H19" si="1">G7*F7</f>
        <v>-2007.39</v>
      </c>
    </row>
    <row r="8" spans="2:8" x14ac:dyDescent="0.25">
      <c r="B8" s="3">
        <v>191</v>
      </c>
      <c r="C8" s="13">
        <v>42583</v>
      </c>
      <c r="D8" s="13">
        <v>42583</v>
      </c>
      <c r="E8" s="1">
        <v>0</v>
      </c>
      <c r="F8" s="3">
        <f t="shared" si="0"/>
        <v>-31</v>
      </c>
      <c r="G8" s="16">
        <v>3267</v>
      </c>
      <c r="H8" s="16">
        <f t="shared" si="1"/>
        <v>-101277</v>
      </c>
    </row>
    <row r="9" spans="2:8" x14ac:dyDescent="0.25">
      <c r="B9" s="3">
        <v>192</v>
      </c>
      <c r="C9" s="4">
        <v>42611</v>
      </c>
      <c r="D9" s="4">
        <v>42613</v>
      </c>
      <c r="E9" s="3">
        <v>2</v>
      </c>
      <c r="F9" s="3">
        <f t="shared" si="0"/>
        <v>-29</v>
      </c>
      <c r="G9" s="16">
        <v>196.02</v>
      </c>
      <c r="H9" s="16">
        <f t="shared" si="1"/>
        <v>-5684.58</v>
      </c>
    </row>
    <row r="10" spans="2:8" x14ac:dyDescent="0.25">
      <c r="B10" s="1">
        <v>193</v>
      </c>
      <c r="C10" s="13">
        <v>42587</v>
      </c>
      <c r="D10" s="13">
        <v>42601</v>
      </c>
      <c r="E10" s="1">
        <v>14</v>
      </c>
      <c r="F10" s="3">
        <f t="shared" si="0"/>
        <v>-17</v>
      </c>
      <c r="G10" s="16">
        <v>90.75</v>
      </c>
      <c r="H10" s="16">
        <f t="shared" si="1"/>
        <v>-1542.75</v>
      </c>
    </row>
    <row r="11" spans="2:8" x14ac:dyDescent="0.25">
      <c r="B11" s="3">
        <v>195</v>
      </c>
      <c r="C11" s="4">
        <v>42583</v>
      </c>
      <c r="D11" s="4">
        <v>42594</v>
      </c>
      <c r="E11" s="3">
        <v>11</v>
      </c>
      <c r="F11" s="3">
        <f t="shared" si="0"/>
        <v>-20</v>
      </c>
      <c r="G11" s="16">
        <v>240.91</v>
      </c>
      <c r="H11" s="16">
        <f t="shared" si="1"/>
        <v>-4818.2</v>
      </c>
    </row>
    <row r="12" spans="2:8" x14ac:dyDescent="0.25">
      <c r="B12" s="3">
        <v>196</v>
      </c>
      <c r="C12" s="4">
        <v>42590</v>
      </c>
      <c r="D12" s="4">
        <v>42601</v>
      </c>
      <c r="E12" s="3">
        <v>11</v>
      </c>
      <c r="F12" s="3">
        <f t="shared" si="0"/>
        <v>-20</v>
      </c>
      <c r="G12" s="16">
        <v>30.25</v>
      </c>
      <c r="H12" s="16">
        <f t="shared" si="1"/>
        <v>-605</v>
      </c>
    </row>
    <row r="13" spans="2:8" x14ac:dyDescent="0.25">
      <c r="B13" s="3">
        <v>197</v>
      </c>
      <c r="C13" s="4">
        <v>42586</v>
      </c>
      <c r="D13" s="4">
        <v>42586</v>
      </c>
      <c r="E13" s="3">
        <v>0</v>
      </c>
      <c r="F13" s="3">
        <f t="shared" si="0"/>
        <v>-31</v>
      </c>
      <c r="G13" s="16">
        <v>80.63</v>
      </c>
      <c r="H13" s="16">
        <f t="shared" si="1"/>
        <v>-2499.5299999999997</v>
      </c>
    </row>
    <row r="14" spans="2:8" x14ac:dyDescent="0.25">
      <c r="B14" s="3">
        <v>199</v>
      </c>
      <c r="C14" s="4">
        <v>42591</v>
      </c>
      <c r="D14" s="4">
        <v>42591</v>
      </c>
      <c r="E14" s="3">
        <v>0</v>
      </c>
      <c r="F14" s="3">
        <f t="shared" si="0"/>
        <v>-31</v>
      </c>
      <c r="G14" s="16">
        <v>16.600000000000001</v>
      </c>
      <c r="H14" s="16">
        <f t="shared" si="1"/>
        <v>-514.6</v>
      </c>
    </row>
    <row r="15" spans="2:8" x14ac:dyDescent="0.25">
      <c r="B15" s="3">
        <v>200</v>
      </c>
      <c r="C15" s="4">
        <v>42583</v>
      </c>
      <c r="D15" s="4">
        <v>42583</v>
      </c>
      <c r="E15" s="3">
        <v>0</v>
      </c>
      <c r="F15" s="3">
        <f t="shared" si="0"/>
        <v>-31</v>
      </c>
      <c r="G15" s="16">
        <v>1760.55</v>
      </c>
      <c r="H15" s="16">
        <f t="shared" si="1"/>
        <v>-54577.049999999996</v>
      </c>
    </row>
    <row r="16" spans="2:8" x14ac:dyDescent="0.25">
      <c r="B16" s="3">
        <v>201</v>
      </c>
      <c r="C16" s="4">
        <v>42592</v>
      </c>
      <c r="D16" s="4">
        <v>42593</v>
      </c>
      <c r="E16" s="3">
        <v>1</v>
      </c>
      <c r="F16" s="3">
        <f t="shared" si="0"/>
        <v>-30</v>
      </c>
      <c r="G16" s="16">
        <v>676.15</v>
      </c>
      <c r="H16" s="16">
        <f t="shared" si="1"/>
        <v>-20284.5</v>
      </c>
    </row>
    <row r="17" spans="2:8" x14ac:dyDescent="0.25">
      <c r="B17" s="3">
        <v>202</v>
      </c>
      <c r="C17" s="4">
        <v>42613</v>
      </c>
      <c r="D17" s="4">
        <v>42613</v>
      </c>
      <c r="E17" s="3">
        <v>0</v>
      </c>
      <c r="F17" s="3">
        <f t="shared" si="0"/>
        <v>-31</v>
      </c>
      <c r="G17" s="16">
        <v>1638.34</v>
      </c>
      <c r="H17" s="16">
        <f t="shared" si="1"/>
        <v>-50788.54</v>
      </c>
    </row>
    <row r="18" spans="2:8" x14ac:dyDescent="0.25">
      <c r="B18" s="3">
        <v>203</v>
      </c>
      <c r="C18" s="4">
        <v>42613</v>
      </c>
      <c r="D18" s="13">
        <v>42613</v>
      </c>
      <c r="E18" s="1">
        <v>0</v>
      </c>
      <c r="F18" s="3">
        <f t="shared" si="0"/>
        <v>-31</v>
      </c>
      <c r="G18" s="16">
        <v>154.28</v>
      </c>
      <c r="H18" s="16">
        <f t="shared" si="1"/>
        <v>-4782.68</v>
      </c>
    </row>
    <row r="19" spans="2:8" x14ac:dyDescent="0.25">
      <c r="B19" s="3">
        <v>205</v>
      </c>
      <c r="C19" s="4">
        <v>42612</v>
      </c>
      <c r="D19" s="13">
        <v>42613</v>
      </c>
      <c r="E19" s="1">
        <v>1</v>
      </c>
      <c r="F19" s="3">
        <f t="shared" si="0"/>
        <v>-30</v>
      </c>
      <c r="G19" s="16">
        <v>1411.83</v>
      </c>
      <c r="H19" s="16">
        <f t="shared" si="1"/>
        <v>-42354.899999999994</v>
      </c>
    </row>
    <row r="20" spans="2:8" x14ac:dyDescent="0.25">
      <c r="B20" s="3"/>
      <c r="C20" s="4"/>
      <c r="D20" s="13"/>
      <c r="F20" s="3" t="s">
        <v>6</v>
      </c>
      <c r="G20" s="16"/>
    </row>
    <row r="21" spans="2:8" x14ac:dyDescent="0.25">
      <c r="B21" s="3"/>
      <c r="F21" s="7" t="s">
        <v>11</v>
      </c>
      <c r="G21" s="8">
        <f>SUM(G6:G19)</f>
        <v>9898.4800000000014</v>
      </c>
    </row>
    <row r="22" spans="2:8" x14ac:dyDescent="0.25">
      <c r="B22" s="3"/>
      <c r="F22" s="3"/>
    </row>
    <row r="23" spans="2:8" x14ac:dyDescent="0.25">
      <c r="B23" s="3"/>
      <c r="F23" s="3"/>
      <c r="G23" s="7" t="s">
        <v>11</v>
      </c>
      <c r="H23" s="17">
        <f>SUM(H6:H19)</f>
        <v>-298684.54000000004</v>
      </c>
    </row>
    <row r="24" spans="2:8" x14ac:dyDescent="0.25">
      <c r="B24" s="3"/>
    </row>
    <row r="25" spans="2:8" x14ac:dyDescent="0.25">
      <c r="B25" s="3"/>
      <c r="E25" s="3"/>
      <c r="F25" s="18"/>
      <c r="G25" s="19" t="s">
        <v>7</v>
      </c>
      <c r="H25" s="20">
        <f>H23/G21</f>
        <v>-30.174788452368443</v>
      </c>
    </row>
    <row r="26" spans="2:8" x14ac:dyDescent="0.25">
      <c r="B26" s="3"/>
      <c r="E26" s="3"/>
    </row>
    <row r="27" spans="2:8" x14ac:dyDescent="0.25">
      <c r="B27" s="3"/>
      <c r="C27" s="3"/>
      <c r="D27" s="3"/>
      <c r="E27" s="3"/>
    </row>
    <row r="28" spans="2:8" x14ac:dyDescent="0.25">
      <c r="B28" s="3"/>
      <c r="C28" s="3"/>
      <c r="D28" s="3"/>
    </row>
    <row r="29" spans="2:8" x14ac:dyDescent="0.25">
      <c r="B29" s="3"/>
      <c r="C29" s="3"/>
      <c r="D29" s="3"/>
    </row>
    <row r="30" spans="2:8" x14ac:dyDescent="0.25">
      <c r="B30" s="3"/>
      <c r="C30" s="3"/>
      <c r="D30" s="3"/>
      <c r="E30" s="3"/>
      <c r="F30" s="3"/>
      <c r="G30" s="5"/>
    </row>
    <row r="31" spans="2:8" x14ac:dyDescent="0.25">
      <c r="B31" s="3"/>
      <c r="C31" s="3"/>
      <c r="D31" s="3"/>
      <c r="E31" s="3"/>
      <c r="F31" s="3"/>
      <c r="G31" s="5"/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5"/>
  <sheetViews>
    <sheetView workbookViewId="0">
      <selection activeCell="H14" sqref="H14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194</v>
      </c>
      <c r="C6" s="9">
        <v>42587</v>
      </c>
      <c r="D6" s="9">
        <v>42590</v>
      </c>
      <c r="E6" s="10">
        <v>23</v>
      </c>
      <c r="F6" s="10">
        <f>E6-31</f>
        <v>-8</v>
      </c>
      <c r="G6" s="16">
        <v>423.5</v>
      </c>
      <c r="H6" s="16">
        <f>G6*F6</f>
        <v>-3388</v>
      </c>
    </row>
    <row r="7" spans="2:8" x14ac:dyDescent="0.25">
      <c r="B7" s="1">
        <v>198</v>
      </c>
      <c r="C7" s="13">
        <v>42583</v>
      </c>
      <c r="D7" s="13">
        <v>42585</v>
      </c>
      <c r="E7" s="1">
        <v>28</v>
      </c>
      <c r="F7" s="10">
        <f t="shared" ref="F7:F8" si="0">E7-31</f>
        <v>-3</v>
      </c>
      <c r="G7" s="16">
        <v>973.93</v>
      </c>
      <c r="H7" s="16">
        <f t="shared" ref="H7:H8" si="1">G7*F7</f>
        <v>-2921.79</v>
      </c>
    </row>
    <row r="8" spans="2:8" x14ac:dyDescent="0.25">
      <c r="B8" s="1">
        <v>204</v>
      </c>
      <c r="C8" s="13">
        <v>42613</v>
      </c>
      <c r="D8" s="13">
        <v>42613</v>
      </c>
      <c r="E8" s="1">
        <v>0</v>
      </c>
      <c r="F8" s="10">
        <f t="shared" si="0"/>
        <v>-31</v>
      </c>
      <c r="G8" s="16">
        <v>363</v>
      </c>
      <c r="H8" s="16">
        <f t="shared" si="1"/>
        <v>-11253</v>
      </c>
    </row>
    <row r="9" spans="2:8" x14ac:dyDescent="0.25">
      <c r="B9" s="1" t="s">
        <v>6</v>
      </c>
      <c r="C9" s="13" t="s">
        <v>6</v>
      </c>
      <c r="D9" s="13"/>
      <c r="F9" s="10"/>
      <c r="G9" s="16"/>
      <c r="H9" s="16"/>
    </row>
    <row r="10" spans="2:8" x14ac:dyDescent="0.25">
      <c r="F10" s="7" t="s">
        <v>11</v>
      </c>
      <c r="G10" s="17">
        <f>SUM(G6:G8)</f>
        <v>1760.4299999999998</v>
      </c>
    </row>
    <row r="11" spans="2:8" x14ac:dyDescent="0.25">
      <c r="B11" s="3"/>
      <c r="C11" s="4"/>
      <c r="D11" s="9"/>
      <c r="E11" s="10"/>
      <c r="G11" s="7" t="s">
        <v>11</v>
      </c>
      <c r="H11" s="17">
        <f>SUM(H6:H8)</f>
        <v>-17562.79</v>
      </c>
    </row>
    <row r="12" spans="2:8" x14ac:dyDescent="0.25">
      <c r="B12" s="3"/>
      <c r="C12" s="4"/>
      <c r="D12" s="9"/>
      <c r="E12" s="10"/>
    </row>
    <row r="13" spans="2:8" x14ac:dyDescent="0.25">
      <c r="B13" s="3"/>
      <c r="C13" s="4"/>
      <c r="D13" s="4"/>
      <c r="E13" s="10"/>
      <c r="F13" s="11" t="s">
        <v>12</v>
      </c>
      <c r="G13" s="11"/>
      <c r="H13" s="15">
        <f>H11/G10</f>
        <v>-9.9764205336196277</v>
      </c>
    </row>
    <row r="14" spans="2:8" x14ac:dyDescent="0.25">
      <c r="C14" s="13"/>
      <c r="D14" s="13"/>
      <c r="F14" s="10"/>
      <c r="H14" s="16"/>
    </row>
    <row r="15" spans="2:8" x14ac:dyDescent="0.25">
      <c r="B15" s="3"/>
      <c r="C15" s="4"/>
      <c r="D15" s="12" t="s">
        <v>13</v>
      </c>
      <c r="E15" s="3"/>
      <c r="F15" s="3"/>
      <c r="G15" s="5"/>
      <c r="H15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tabSelected="1" workbookViewId="0">
      <selection activeCell="C19" sqref="C19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((-30.17*-298684.54)+0)/((-298864.54+(-17562.79)))</f>
        <v>-28.478300442000382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2016-09-06T11:36:41Z</dcterms:modified>
</cp:coreProperties>
</file>