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Administración\Contabilidad\2016\Servicio Contabilidad\"/>
    </mc:Choice>
  </mc:AlternateContent>
  <bookViews>
    <workbookView xWindow="0" yWindow="0" windowWidth="21600" windowHeight="9285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6" i="1"/>
  <c r="F7" i="1"/>
  <c r="F8" i="1"/>
  <c r="F9" i="1"/>
  <c r="F10" i="1"/>
  <c r="F11" i="1"/>
  <c r="F12" i="1"/>
  <c r="F13" i="1"/>
  <c r="F14" i="1"/>
  <c r="F15" i="1"/>
  <c r="F16" i="1"/>
  <c r="F17" i="1"/>
  <c r="F18" i="1"/>
  <c r="F6" i="1"/>
  <c r="C9" i="3" l="1"/>
  <c r="G25" i="1" l="1"/>
  <c r="G26" i="2"/>
  <c r="H24" i="2"/>
  <c r="F24" i="2"/>
  <c r="H23" i="2"/>
  <c r="F23" i="2"/>
  <c r="H22" i="2"/>
  <c r="F22" i="2"/>
  <c r="H21" i="2"/>
  <c r="F21" i="2"/>
  <c r="H20" i="2"/>
  <c r="F20" i="2"/>
  <c r="H19" i="2"/>
  <c r="F19" i="2"/>
  <c r="F7" i="2"/>
  <c r="F8" i="2"/>
  <c r="F9" i="2"/>
  <c r="F10" i="2"/>
  <c r="F11" i="2"/>
  <c r="F12" i="2"/>
  <c r="F13" i="2"/>
  <c r="F14" i="2"/>
  <c r="F15" i="2"/>
  <c r="F16" i="2"/>
  <c r="F17" i="2"/>
  <c r="F18" i="2"/>
  <c r="F6" i="2"/>
  <c r="H18" i="2" l="1"/>
  <c r="H17" i="2"/>
  <c r="H16" i="2"/>
  <c r="H15" i="2"/>
  <c r="H14" i="2"/>
  <c r="H13" i="2" l="1"/>
  <c r="H7" i="2"/>
  <c r="H8" i="2"/>
  <c r="H9" i="2"/>
  <c r="H10" i="2"/>
  <c r="H11" i="2"/>
  <c r="H12" i="2"/>
  <c r="H27" i="1" l="1"/>
  <c r="H29" i="1" s="1"/>
  <c r="H6" i="2" l="1"/>
  <c r="H27" i="2" s="1"/>
  <c r="H29" i="2" s="1"/>
</calcChain>
</file>

<file path=xl/sharedStrings.xml><?xml version="1.0" encoding="utf-8"?>
<sst xmlns="http://schemas.openxmlformats.org/spreadsheetml/2006/main" count="27" uniqueCount="14">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</sst>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08"/>
  <sheetViews>
    <sheetView tabSelected="1" workbookViewId="0">
      <selection activeCell="B8" sqref="B8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279</v>
      </c>
      <c r="C6" s="4">
        <v>42713</v>
      </c>
      <c r="D6" s="4">
        <v>42718</v>
      </c>
      <c r="E6" s="3">
        <v>5</v>
      </c>
      <c r="F6" s="3">
        <f>E6-31</f>
        <v>-26</v>
      </c>
      <c r="G6" s="16">
        <v>95.59</v>
      </c>
      <c r="H6" s="16">
        <f>G6*F6</f>
        <v>-2485.34</v>
      </c>
    </row>
    <row r="7" spans="2:8" x14ac:dyDescent="0.25">
      <c r="B7" s="3">
        <v>280</v>
      </c>
      <c r="C7" s="4">
        <v>42724</v>
      </c>
      <c r="D7" s="4">
        <v>42726</v>
      </c>
      <c r="E7" s="3">
        <v>2</v>
      </c>
      <c r="F7" s="3">
        <f t="shared" ref="F7:F18" si="0">E7-31</f>
        <v>-29</v>
      </c>
      <c r="G7" s="16">
        <v>1452</v>
      </c>
      <c r="H7" s="16">
        <f t="shared" ref="H7:H19" si="1">G7*F7</f>
        <v>-42108</v>
      </c>
    </row>
    <row r="8" spans="2:8" x14ac:dyDescent="0.25">
      <c r="B8" s="3"/>
      <c r="C8" s="13"/>
      <c r="D8" s="13"/>
      <c r="F8" s="3">
        <f t="shared" si="0"/>
        <v>-31</v>
      </c>
      <c r="G8" s="16"/>
      <c r="H8" s="16">
        <f t="shared" si="1"/>
        <v>0</v>
      </c>
    </row>
    <row r="9" spans="2:8" x14ac:dyDescent="0.25">
      <c r="B9" s="3"/>
      <c r="C9" s="4"/>
      <c r="D9" s="4"/>
      <c r="E9" s="3"/>
      <c r="F9" s="3">
        <f t="shared" si="0"/>
        <v>-31</v>
      </c>
      <c r="G9" s="16"/>
      <c r="H9" s="16">
        <f t="shared" si="1"/>
        <v>0</v>
      </c>
    </row>
    <row r="10" spans="2:8" x14ac:dyDescent="0.25">
      <c r="C10" s="13"/>
      <c r="D10" s="13"/>
      <c r="F10" s="3">
        <f t="shared" si="0"/>
        <v>-31</v>
      </c>
      <c r="G10" s="16"/>
      <c r="H10" s="16">
        <f t="shared" si="1"/>
        <v>0</v>
      </c>
    </row>
    <row r="11" spans="2:8" x14ac:dyDescent="0.25">
      <c r="B11" s="3"/>
      <c r="C11" s="4"/>
      <c r="D11" s="4"/>
      <c r="E11" s="3"/>
      <c r="F11" s="3">
        <f t="shared" si="0"/>
        <v>-31</v>
      </c>
      <c r="G11" s="16"/>
      <c r="H11" s="16">
        <f t="shared" si="1"/>
        <v>0</v>
      </c>
    </row>
    <row r="12" spans="2:8" x14ac:dyDescent="0.25">
      <c r="B12" s="3"/>
      <c r="C12" s="4"/>
      <c r="D12" s="4"/>
      <c r="E12" s="3"/>
      <c r="F12" s="3">
        <f t="shared" si="0"/>
        <v>-31</v>
      </c>
      <c r="G12" s="16"/>
      <c r="H12" s="16">
        <f t="shared" si="1"/>
        <v>0</v>
      </c>
    </row>
    <row r="13" spans="2:8" x14ac:dyDescent="0.25">
      <c r="B13" s="3"/>
      <c r="C13" s="4"/>
      <c r="D13" s="4"/>
      <c r="E13" s="3"/>
      <c r="F13" s="3">
        <f t="shared" si="0"/>
        <v>-31</v>
      </c>
      <c r="G13" s="16"/>
      <c r="H13" s="16">
        <f t="shared" si="1"/>
        <v>0</v>
      </c>
    </row>
    <row r="14" spans="2:8" x14ac:dyDescent="0.25">
      <c r="B14" s="3"/>
      <c r="C14" s="4"/>
      <c r="D14" s="4"/>
      <c r="E14" s="3"/>
      <c r="F14" s="3">
        <f t="shared" si="0"/>
        <v>-31</v>
      </c>
      <c r="G14" s="16"/>
      <c r="H14" s="16">
        <f t="shared" si="1"/>
        <v>0</v>
      </c>
    </row>
    <row r="15" spans="2:8" x14ac:dyDescent="0.25">
      <c r="B15" s="3"/>
      <c r="C15" s="4"/>
      <c r="D15" s="4"/>
      <c r="E15" s="3"/>
      <c r="F15" s="3">
        <f t="shared" si="0"/>
        <v>-31</v>
      </c>
      <c r="G15" s="16"/>
      <c r="H15" s="16">
        <f t="shared" si="1"/>
        <v>0</v>
      </c>
    </row>
    <row r="16" spans="2:8" x14ac:dyDescent="0.25">
      <c r="B16" s="3"/>
      <c r="C16" s="4"/>
      <c r="D16" s="4"/>
      <c r="E16" s="3"/>
      <c r="F16" s="3">
        <f t="shared" si="0"/>
        <v>-31</v>
      </c>
      <c r="G16" s="16"/>
      <c r="H16" s="16">
        <f t="shared" si="1"/>
        <v>0</v>
      </c>
    </row>
    <row r="17" spans="2:8" x14ac:dyDescent="0.25">
      <c r="B17" s="3"/>
      <c r="C17" s="4"/>
      <c r="D17" s="4"/>
      <c r="E17" s="3"/>
      <c r="F17" s="3">
        <f t="shared" si="0"/>
        <v>-31</v>
      </c>
      <c r="G17" s="16"/>
      <c r="H17" s="16">
        <f t="shared" si="1"/>
        <v>0</v>
      </c>
    </row>
    <row r="18" spans="2:8" x14ac:dyDescent="0.25">
      <c r="B18" s="3"/>
      <c r="C18" s="4"/>
      <c r="D18" s="13"/>
      <c r="F18" s="3">
        <f t="shared" si="0"/>
        <v>-31</v>
      </c>
      <c r="G18" s="16"/>
      <c r="H18" s="16">
        <f t="shared" si="1"/>
        <v>0</v>
      </c>
    </row>
    <row r="19" spans="2:8" x14ac:dyDescent="0.25">
      <c r="B19" s="3"/>
      <c r="C19" s="4"/>
      <c r="D19" s="13"/>
      <c r="F19" s="3"/>
      <c r="G19" s="16"/>
      <c r="H19" s="16">
        <f t="shared" si="1"/>
        <v>0</v>
      </c>
    </row>
    <row r="20" spans="2:8" x14ac:dyDescent="0.25">
      <c r="B20" s="3"/>
      <c r="C20" s="4"/>
      <c r="D20" s="13"/>
      <c r="F20" s="3"/>
      <c r="G20" s="16"/>
    </row>
    <row r="21" spans="2:8" x14ac:dyDescent="0.25">
      <c r="C21" s="13"/>
      <c r="D21" s="13"/>
      <c r="F21" s="3"/>
      <c r="G21" s="5"/>
    </row>
    <row r="22" spans="2:8" x14ac:dyDescent="0.25">
      <c r="C22" s="13"/>
      <c r="D22" s="13"/>
      <c r="F22" s="3"/>
      <c r="G22" s="5"/>
    </row>
    <row r="23" spans="2:8" x14ac:dyDescent="0.25">
      <c r="C23" s="13"/>
      <c r="D23" s="13"/>
      <c r="F23" s="3"/>
      <c r="G23" s="5"/>
    </row>
    <row r="24" spans="2:8" x14ac:dyDescent="0.25">
      <c r="C24" s="13"/>
      <c r="D24" s="13"/>
      <c r="F24" s="3"/>
      <c r="G24" s="5"/>
    </row>
    <row r="25" spans="2:8" x14ac:dyDescent="0.25">
      <c r="F25" s="7" t="s">
        <v>11</v>
      </c>
      <c r="G25" s="8">
        <f>SUM(G6:G23)</f>
        <v>1547.59</v>
      </c>
    </row>
    <row r="26" spans="2:8" x14ac:dyDescent="0.25">
      <c r="B26" s="3"/>
      <c r="F26" s="3"/>
    </row>
    <row r="27" spans="2:8" x14ac:dyDescent="0.25">
      <c r="B27" s="3"/>
      <c r="F27" s="3"/>
      <c r="G27" s="7" t="s">
        <v>11</v>
      </c>
      <c r="H27" s="17">
        <f>SUM(H6:H23)</f>
        <v>-44593.34</v>
      </c>
    </row>
    <row r="28" spans="2:8" x14ac:dyDescent="0.25">
      <c r="B28" s="3"/>
    </row>
    <row r="29" spans="2:8" x14ac:dyDescent="0.25">
      <c r="B29" s="3"/>
      <c r="F29" s="18"/>
      <c r="G29" s="19" t="s">
        <v>7</v>
      </c>
      <c r="H29" s="20">
        <f>H27/G25</f>
        <v>-28.814698983580922</v>
      </c>
    </row>
    <row r="30" spans="2:8" x14ac:dyDescent="0.25">
      <c r="B30" s="3"/>
      <c r="E30" s="3"/>
    </row>
    <row r="31" spans="2:8" x14ac:dyDescent="0.25">
      <c r="B31" s="3"/>
      <c r="C31" s="3"/>
      <c r="D31" s="3"/>
      <c r="E31" s="3"/>
      <c r="F31" s="3"/>
      <c r="G31" s="5"/>
    </row>
    <row r="32" spans="2:8" x14ac:dyDescent="0.25">
      <c r="B32" s="3"/>
      <c r="C32" s="3"/>
      <c r="D32" s="3"/>
      <c r="E32" s="3"/>
      <c r="F32" s="3"/>
      <c r="G32" s="5"/>
    </row>
    <row r="33" spans="2:7" x14ac:dyDescent="0.25">
      <c r="B33" s="3"/>
      <c r="C33" s="3"/>
      <c r="D33" s="3"/>
      <c r="E33" s="3"/>
      <c r="F33" s="3"/>
      <c r="G33" s="5"/>
    </row>
    <row r="34" spans="2:7" x14ac:dyDescent="0.25">
      <c r="B34" s="3"/>
      <c r="C34" s="3"/>
      <c r="D34" s="3"/>
      <c r="E34" s="3"/>
      <c r="F34" s="3"/>
      <c r="G34" s="5"/>
    </row>
    <row r="35" spans="2:7" x14ac:dyDescent="0.25">
      <c r="B35" s="3"/>
      <c r="C35" s="3"/>
      <c r="D35" s="3"/>
      <c r="E35" s="3"/>
      <c r="F35" s="3"/>
      <c r="G35" s="5"/>
    </row>
    <row r="36" spans="2:7" x14ac:dyDescent="0.25">
      <c r="B36" s="3"/>
      <c r="C36" s="3"/>
      <c r="D36" s="3"/>
      <c r="E36" s="3"/>
      <c r="F36" s="3"/>
      <c r="G36" s="5"/>
    </row>
    <row r="37" spans="2:7" x14ac:dyDescent="0.25">
      <c r="B37" s="3"/>
      <c r="C37" s="3"/>
      <c r="D37" s="3"/>
      <c r="E37" s="3"/>
      <c r="F37" s="3"/>
      <c r="G37" s="5"/>
    </row>
    <row r="38" spans="2:7" x14ac:dyDescent="0.25">
      <c r="B38" s="3"/>
      <c r="C38" s="3"/>
      <c r="D38" s="3"/>
      <c r="E38" s="3"/>
      <c r="F38" s="3"/>
      <c r="G38" s="5"/>
    </row>
    <row r="39" spans="2:7" x14ac:dyDescent="0.25">
      <c r="B39" s="3"/>
      <c r="C39" s="3"/>
      <c r="D39" s="3"/>
      <c r="E39" s="3"/>
      <c r="F39" s="3"/>
      <c r="G39" s="5"/>
    </row>
    <row r="40" spans="2:7" x14ac:dyDescent="0.25">
      <c r="B40" s="3"/>
      <c r="C40" s="3"/>
      <c r="D40" s="3"/>
      <c r="E40" s="3"/>
      <c r="F40" s="3"/>
      <c r="G40" s="5"/>
    </row>
    <row r="41" spans="2:7" x14ac:dyDescent="0.25">
      <c r="B41" s="3"/>
      <c r="C41" s="3"/>
      <c r="D41" s="3"/>
      <c r="E41" s="3"/>
      <c r="F41" s="3"/>
      <c r="G41" s="5"/>
    </row>
    <row r="42" spans="2:7" x14ac:dyDescent="0.25">
      <c r="B42" s="3"/>
      <c r="C42" s="3"/>
      <c r="D42" s="3"/>
      <c r="E42" s="3"/>
      <c r="F42" s="3"/>
      <c r="G42" s="5"/>
    </row>
    <row r="43" spans="2:7" x14ac:dyDescent="0.25">
      <c r="B43" s="3"/>
      <c r="C43" s="3"/>
      <c r="D43" s="3"/>
      <c r="E43" s="3"/>
      <c r="F43" s="3"/>
      <c r="G43" s="5"/>
    </row>
    <row r="44" spans="2:7" x14ac:dyDescent="0.25">
      <c r="B44" s="3"/>
      <c r="C44" s="3"/>
      <c r="D44" s="3"/>
      <c r="E44" s="3"/>
      <c r="F44" s="3"/>
      <c r="G44" s="5"/>
    </row>
    <row r="45" spans="2:7" x14ac:dyDescent="0.25">
      <c r="B45" s="3"/>
      <c r="C45" s="3"/>
      <c r="D45" s="3"/>
      <c r="E45" s="3"/>
      <c r="F45" s="3"/>
      <c r="G45" s="5"/>
    </row>
    <row r="46" spans="2:7" x14ac:dyDescent="0.25">
      <c r="B46" s="3"/>
      <c r="C46" s="3"/>
      <c r="D46" s="3"/>
      <c r="E46" s="3"/>
      <c r="F46" s="3"/>
    </row>
    <row r="47" spans="2:7" x14ac:dyDescent="0.25">
      <c r="B47" s="3"/>
      <c r="C47" s="3"/>
      <c r="D47" s="3"/>
      <c r="E47" s="3"/>
      <c r="F47" s="3"/>
    </row>
    <row r="48" spans="2:7" x14ac:dyDescent="0.25">
      <c r="B48" s="3"/>
      <c r="C48" s="3"/>
      <c r="D48" s="3"/>
      <c r="E48" s="3"/>
      <c r="F48" s="3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31"/>
  <sheetViews>
    <sheetView workbookViewId="0">
      <selection activeCell="G8" sqref="G8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277</v>
      </c>
      <c r="C6" s="9">
        <v>42716</v>
      </c>
      <c r="D6" s="9">
        <v>42717</v>
      </c>
      <c r="E6" s="10">
        <v>18</v>
      </c>
      <c r="F6" s="10">
        <f>E6-30</f>
        <v>-12</v>
      </c>
      <c r="G6" s="16">
        <v>83.72</v>
      </c>
      <c r="H6" s="16">
        <f>G6*F6</f>
        <v>-1004.64</v>
      </c>
    </row>
    <row r="7" spans="2:8" x14ac:dyDescent="0.25">
      <c r="B7" s="1">
        <v>278</v>
      </c>
      <c r="C7" s="13">
        <v>42734</v>
      </c>
      <c r="D7" s="13">
        <v>42734</v>
      </c>
      <c r="E7" s="1">
        <v>0</v>
      </c>
      <c r="F7" s="10">
        <f t="shared" ref="F7:F24" si="0">E7-30</f>
        <v>-30</v>
      </c>
      <c r="G7" s="16">
        <v>3194.4</v>
      </c>
      <c r="H7" s="16">
        <f t="shared" ref="H7:H24" si="1">G7*F7</f>
        <v>-95832</v>
      </c>
    </row>
    <row r="8" spans="2:8" x14ac:dyDescent="0.25">
      <c r="C8" s="13"/>
      <c r="D8" s="13"/>
      <c r="E8" s="1">
        <v>16</v>
      </c>
      <c r="F8" s="10">
        <f t="shared" si="0"/>
        <v>-14</v>
      </c>
      <c r="G8" s="16">
        <v>37.869999999999997</v>
      </c>
      <c r="H8" s="16">
        <f t="shared" si="1"/>
        <v>-530.17999999999995</v>
      </c>
    </row>
    <row r="9" spans="2:8" x14ac:dyDescent="0.25">
      <c r="C9" s="13"/>
      <c r="D9" s="13"/>
      <c r="E9" s="1">
        <v>0</v>
      </c>
      <c r="F9" s="10">
        <f t="shared" si="0"/>
        <v>-30</v>
      </c>
      <c r="G9" s="16">
        <v>544.5</v>
      </c>
      <c r="H9" s="16">
        <f t="shared" si="1"/>
        <v>-16335</v>
      </c>
    </row>
    <row r="10" spans="2:8" x14ac:dyDescent="0.25">
      <c r="C10" s="13"/>
      <c r="D10" s="13"/>
      <c r="E10" s="1">
        <v>0</v>
      </c>
      <c r="F10" s="10">
        <f t="shared" si="0"/>
        <v>-30</v>
      </c>
      <c r="G10" s="5">
        <v>476</v>
      </c>
      <c r="H10" s="16">
        <f t="shared" si="1"/>
        <v>-14280</v>
      </c>
    </row>
    <row r="11" spans="2:8" x14ac:dyDescent="0.25">
      <c r="C11" s="13"/>
      <c r="D11" s="13"/>
      <c r="E11" s="1">
        <v>0</v>
      </c>
      <c r="F11" s="10">
        <f t="shared" si="0"/>
        <v>-30</v>
      </c>
      <c r="G11" s="5">
        <v>476</v>
      </c>
      <c r="H11" s="16">
        <f t="shared" si="1"/>
        <v>-14280</v>
      </c>
    </row>
    <row r="12" spans="2:8" x14ac:dyDescent="0.25">
      <c r="C12" s="13"/>
      <c r="D12" s="13"/>
      <c r="E12" s="1">
        <v>0</v>
      </c>
      <c r="F12" s="10">
        <f t="shared" si="0"/>
        <v>-30</v>
      </c>
      <c r="G12" s="5">
        <v>411.4</v>
      </c>
      <c r="H12" s="16">
        <f t="shared" si="1"/>
        <v>-12342</v>
      </c>
    </row>
    <row r="13" spans="2:8" x14ac:dyDescent="0.25">
      <c r="C13" s="13"/>
      <c r="D13" s="13"/>
      <c r="E13" s="1">
        <v>0</v>
      </c>
      <c r="F13" s="10">
        <f t="shared" si="0"/>
        <v>-30</v>
      </c>
      <c r="G13" s="5">
        <v>476</v>
      </c>
      <c r="H13" s="16">
        <f t="shared" si="1"/>
        <v>-14280</v>
      </c>
    </row>
    <row r="14" spans="2:8" x14ac:dyDescent="0.25">
      <c r="C14" s="13"/>
      <c r="D14" s="13"/>
      <c r="E14" s="1">
        <v>0</v>
      </c>
      <c r="F14" s="10">
        <f t="shared" si="0"/>
        <v>-30</v>
      </c>
      <c r="G14" s="5">
        <v>476</v>
      </c>
      <c r="H14" s="16">
        <f t="shared" si="1"/>
        <v>-14280</v>
      </c>
    </row>
    <row r="15" spans="2:8" x14ac:dyDescent="0.25">
      <c r="C15" s="13"/>
      <c r="D15" s="13"/>
      <c r="E15" s="1">
        <v>0</v>
      </c>
      <c r="F15" s="10">
        <f t="shared" si="0"/>
        <v>-30</v>
      </c>
      <c r="G15" s="5">
        <v>72</v>
      </c>
      <c r="H15" s="16">
        <f t="shared" si="1"/>
        <v>-2160</v>
      </c>
    </row>
    <row r="16" spans="2:8" x14ac:dyDescent="0.25">
      <c r="C16" s="13"/>
      <c r="D16" s="13"/>
      <c r="E16" s="1">
        <v>3</v>
      </c>
      <c r="F16" s="10">
        <f t="shared" si="0"/>
        <v>-27</v>
      </c>
      <c r="G16" s="5">
        <v>115.8</v>
      </c>
      <c r="H16" s="16">
        <f t="shared" si="1"/>
        <v>-3126.6</v>
      </c>
    </row>
    <row r="17" spans="2:8" x14ac:dyDescent="0.25">
      <c r="C17" s="13"/>
      <c r="D17" s="13"/>
      <c r="E17" s="1">
        <v>1</v>
      </c>
      <c r="F17" s="10">
        <f t="shared" si="0"/>
        <v>-29</v>
      </c>
      <c r="G17" s="5">
        <v>141.87</v>
      </c>
      <c r="H17" s="16">
        <f t="shared" si="1"/>
        <v>-4114.2300000000005</v>
      </c>
    </row>
    <row r="18" spans="2:8" x14ac:dyDescent="0.25">
      <c r="C18" s="13"/>
      <c r="D18" s="13"/>
      <c r="E18" s="1">
        <v>0</v>
      </c>
      <c r="F18" s="10">
        <f t="shared" si="0"/>
        <v>-30</v>
      </c>
      <c r="G18" s="5">
        <v>476</v>
      </c>
      <c r="H18" s="16">
        <f t="shared" si="1"/>
        <v>-14280</v>
      </c>
    </row>
    <row r="19" spans="2:8" x14ac:dyDescent="0.25">
      <c r="C19" s="13"/>
      <c r="D19" s="13"/>
      <c r="E19" s="1">
        <v>0</v>
      </c>
      <c r="F19" s="1">
        <f t="shared" si="0"/>
        <v>-30</v>
      </c>
      <c r="G19" s="16">
        <v>840</v>
      </c>
      <c r="H19" s="16">
        <f t="shared" si="1"/>
        <v>-25200</v>
      </c>
    </row>
    <row r="20" spans="2:8" x14ac:dyDescent="0.25">
      <c r="C20" s="13"/>
      <c r="D20" s="13"/>
      <c r="E20" s="1">
        <v>0</v>
      </c>
      <c r="F20" s="1">
        <f t="shared" si="0"/>
        <v>-30</v>
      </c>
      <c r="G20" s="16">
        <v>238</v>
      </c>
      <c r="H20" s="16">
        <f t="shared" si="1"/>
        <v>-7140</v>
      </c>
    </row>
    <row r="21" spans="2:8" x14ac:dyDescent="0.25">
      <c r="C21" s="13"/>
      <c r="D21" s="13"/>
      <c r="E21" s="1">
        <v>23</v>
      </c>
      <c r="F21" s="1">
        <f t="shared" si="0"/>
        <v>-7</v>
      </c>
      <c r="G21" s="1">
        <v>592.33000000000004</v>
      </c>
      <c r="H21" s="16">
        <f t="shared" si="1"/>
        <v>-4146.3100000000004</v>
      </c>
    </row>
    <row r="22" spans="2:8" x14ac:dyDescent="0.25">
      <c r="C22" s="13"/>
      <c r="D22" s="13"/>
      <c r="E22" s="1">
        <v>21</v>
      </c>
      <c r="F22" s="1">
        <f t="shared" si="0"/>
        <v>-9</v>
      </c>
      <c r="G22" s="1">
        <v>174.5</v>
      </c>
      <c r="H22" s="16">
        <f t="shared" si="1"/>
        <v>-1570.5</v>
      </c>
    </row>
    <row r="23" spans="2:8" x14ac:dyDescent="0.25">
      <c r="C23" s="13"/>
      <c r="D23" s="13"/>
      <c r="E23" s="1">
        <v>1</v>
      </c>
      <c r="F23" s="1">
        <f t="shared" si="0"/>
        <v>-29</v>
      </c>
      <c r="G23" s="1">
        <v>179.21</v>
      </c>
      <c r="H23" s="16">
        <f t="shared" si="1"/>
        <v>-5197.09</v>
      </c>
    </row>
    <row r="24" spans="2:8" x14ac:dyDescent="0.25">
      <c r="C24" s="13"/>
      <c r="D24" s="13"/>
      <c r="E24" s="1">
        <v>3</v>
      </c>
      <c r="F24" s="1">
        <f t="shared" si="0"/>
        <v>-27</v>
      </c>
      <c r="G24" s="1">
        <v>219.81</v>
      </c>
      <c r="H24" s="16">
        <f t="shared" si="1"/>
        <v>-5934.87</v>
      </c>
    </row>
    <row r="26" spans="2:8" x14ac:dyDescent="0.25">
      <c r="F26" s="7" t="s">
        <v>11</v>
      </c>
      <c r="G26" s="17">
        <f>SUM(G6:G24)</f>
        <v>9225.409999999998</v>
      </c>
    </row>
    <row r="27" spans="2:8" x14ac:dyDescent="0.25">
      <c r="B27" s="3"/>
      <c r="C27" s="4"/>
      <c r="D27" s="9"/>
      <c r="E27" s="10"/>
      <c r="G27" s="7" t="s">
        <v>11</v>
      </c>
      <c r="H27" s="17">
        <f>SUM(H6:H24)</f>
        <v>-256033.42</v>
      </c>
    </row>
    <row r="28" spans="2:8" x14ac:dyDescent="0.25">
      <c r="B28" s="3"/>
      <c r="C28" s="4"/>
      <c r="D28" s="9"/>
      <c r="E28" s="10"/>
    </row>
    <row r="29" spans="2:8" x14ac:dyDescent="0.25">
      <c r="B29" s="3"/>
      <c r="C29" s="4"/>
      <c r="D29" s="4"/>
      <c r="E29" s="10"/>
      <c r="F29" s="11" t="s">
        <v>12</v>
      </c>
      <c r="G29" s="11"/>
      <c r="H29" s="15">
        <f>H27/G26</f>
        <v>-27.753066801367101</v>
      </c>
    </row>
    <row r="30" spans="2:8" x14ac:dyDescent="0.25">
      <c r="C30" s="13"/>
      <c r="D30" s="13"/>
      <c r="F30" s="10"/>
      <c r="H30" s="16"/>
    </row>
    <row r="31" spans="2:8" x14ac:dyDescent="0.25">
      <c r="B31" s="3"/>
      <c r="C31" s="4"/>
      <c r="D31" s="12" t="s">
        <v>13</v>
      </c>
      <c r="E31" s="3"/>
      <c r="F31" s="3"/>
      <c r="G31" s="5"/>
      <c r="H31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workbookViewId="0">
      <selection activeCell="C9" sqref="C9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((-29.02*-700038.38)+0)/((-700038.38+(-76928.74)))</f>
        <v>-26.146684029048746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2017-01-16T11:07:37Z</dcterms:modified>
</cp:coreProperties>
</file>