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OSCAR\Desktop\Teletrabajo Maica\TRANSPARENCIA\2020\Ejecución Trimestral, Morosidad y PMP\PMP\"/>
    </mc:Choice>
  </mc:AlternateContent>
  <xr:revisionPtr revIDLastSave="0" documentId="8_{2B9F714B-FC9E-478E-97A0-F0E6B54CE176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6" roundtripDataSignature="AMtx7mgV7u7D/yoaNuQ7H94NAhUsKr9h1g=="/>
    </ext>
  </extLst>
</workbook>
</file>

<file path=xl/calcChain.xml><?xml version="1.0" encoding="utf-8"?>
<calcChain xmlns="http://schemas.openxmlformats.org/spreadsheetml/2006/main">
  <c r="D97" i="2" l="1"/>
  <c r="F97" i="2" s="1"/>
  <c r="D98" i="2"/>
  <c r="F98" i="2" s="1"/>
  <c r="D99" i="2"/>
  <c r="F99" i="2" s="1"/>
  <c r="D100" i="2"/>
  <c r="F100" i="2" s="1"/>
  <c r="D101" i="2"/>
  <c r="F101" i="2" s="1"/>
  <c r="D102" i="2"/>
  <c r="F102" i="2" s="1"/>
  <c r="D103" i="2"/>
  <c r="F103" i="2" s="1"/>
  <c r="D104" i="2"/>
  <c r="F104" i="2" s="1"/>
  <c r="D105" i="2"/>
  <c r="F105" i="2" s="1"/>
  <c r="D106" i="2"/>
  <c r="F106" i="2" s="1"/>
  <c r="D107" i="2"/>
  <c r="F107" i="2" s="1"/>
  <c r="D108" i="2"/>
  <c r="F108" i="2" s="1"/>
  <c r="D109" i="2"/>
  <c r="F109" i="2" s="1"/>
  <c r="D110" i="2"/>
  <c r="F110" i="2" s="1"/>
  <c r="D111" i="2"/>
  <c r="F111" i="2" s="1"/>
  <c r="D112" i="2"/>
  <c r="F112" i="2" s="1"/>
  <c r="D113" i="2"/>
  <c r="F113" i="2" s="1"/>
  <c r="D114" i="2"/>
  <c r="F114" i="2" s="1"/>
  <c r="D115" i="2"/>
  <c r="F115" i="2" s="1"/>
  <c r="D116" i="2"/>
  <c r="F116" i="2" s="1"/>
  <c r="D117" i="2"/>
  <c r="F117" i="2" s="1"/>
  <c r="D118" i="2"/>
  <c r="F118" i="2" s="1"/>
  <c r="D119" i="2"/>
  <c r="F119" i="2" s="1"/>
  <c r="D79" i="2" l="1"/>
  <c r="F79" i="2" s="1"/>
  <c r="D80" i="2"/>
  <c r="F80" i="2" s="1"/>
  <c r="D81" i="2"/>
  <c r="F81" i="2" s="1"/>
  <c r="D82" i="2"/>
  <c r="F82" i="2" s="1"/>
  <c r="D83" i="2"/>
  <c r="F83" i="2" s="1"/>
  <c r="D84" i="2"/>
  <c r="F84" i="2" s="1"/>
  <c r="D85" i="2"/>
  <c r="F85" i="2" s="1"/>
  <c r="D86" i="2"/>
  <c r="F86" i="2" s="1"/>
  <c r="D87" i="2"/>
  <c r="F87" i="2" s="1"/>
  <c r="D92" i="2"/>
  <c r="F92" i="2" s="1"/>
  <c r="D88" i="2"/>
  <c r="F88" i="2" s="1"/>
  <c r="D95" i="2"/>
  <c r="F95" i="2" s="1"/>
  <c r="D96" i="2"/>
  <c r="F96" i="2" s="1"/>
  <c r="D94" i="2"/>
  <c r="F94" i="2" s="1"/>
  <c r="D93" i="2"/>
  <c r="F93" i="2" s="1"/>
  <c r="D91" i="2"/>
  <c r="F91" i="2" s="1"/>
  <c r="D90" i="2"/>
  <c r="F90" i="2" s="1"/>
  <c r="D89" i="2"/>
  <c r="F89" i="2" s="1"/>
  <c r="D74" i="2"/>
  <c r="F74" i="2" s="1"/>
  <c r="E122" i="2"/>
  <c r="F125" i="2" s="1"/>
  <c r="F131" i="2" s="1"/>
  <c r="D122" i="2"/>
  <c r="D120" i="2"/>
  <c r="F120" i="2" s="1"/>
  <c r="D31" i="2"/>
  <c r="F31" i="2" s="1"/>
  <c r="D30" i="2"/>
  <c r="F30" i="2" s="1"/>
  <c r="D29" i="2"/>
  <c r="F29" i="2" s="1"/>
  <c r="D28" i="2"/>
  <c r="F28" i="2" s="1"/>
  <c r="D32" i="2"/>
  <c r="F32" i="2" s="1"/>
  <c r="D34" i="2"/>
  <c r="F34" i="2" s="1"/>
  <c r="D33" i="2"/>
  <c r="F33" i="2" s="1"/>
  <c r="D76" i="2"/>
  <c r="F76" i="2" s="1"/>
  <c r="D75" i="2"/>
  <c r="F75" i="2" s="1"/>
  <c r="D78" i="2"/>
  <c r="F78" i="2" s="1"/>
  <c r="D77" i="2"/>
  <c r="F77" i="2" s="1"/>
  <c r="D73" i="2"/>
  <c r="F73" i="2" s="1"/>
  <c r="D72" i="2"/>
  <c r="F72" i="2" s="1"/>
  <c r="D71" i="2"/>
  <c r="F71" i="2" s="1"/>
  <c r="D70" i="2"/>
  <c r="F70" i="2" s="1"/>
  <c r="D69" i="2"/>
  <c r="F69" i="2" s="1"/>
  <c r="D68" i="2"/>
  <c r="F68" i="2" s="1"/>
  <c r="D67" i="2"/>
  <c r="F67" i="2" s="1"/>
  <c r="D66" i="2"/>
  <c r="F66" i="2" s="1"/>
  <c r="D65" i="2"/>
  <c r="F65" i="2" s="1"/>
  <c r="D64" i="2"/>
  <c r="F64" i="2" s="1"/>
  <c r="D63" i="2"/>
  <c r="F63" i="2" s="1"/>
  <c r="D62" i="2"/>
  <c r="F62" i="2" s="1"/>
  <c r="D61" i="2"/>
  <c r="F61" i="2" s="1"/>
  <c r="D60" i="2"/>
  <c r="F60" i="2" s="1"/>
  <c r="D59" i="2"/>
  <c r="F59" i="2" s="1"/>
  <c r="D58" i="2"/>
  <c r="F58" i="2" s="1"/>
  <c r="D57" i="2"/>
  <c r="F57" i="2" s="1"/>
  <c r="D56" i="2"/>
  <c r="F56" i="2" s="1"/>
  <c r="D55" i="2"/>
  <c r="F55" i="2" s="1"/>
  <c r="D54" i="2"/>
  <c r="F54" i="2" s="1"/>
  <c r="D53" i="2"/>
  <c r="F53" i="2" s="1"/>
  <c r="D52" i="2"/>
  <c r="F52" i="2" s="1"/>
  <c r="D51" i="2"/>
  <c r="F51" i="2" s="1"/>
  <c r="D50" i="2"/>
  <c r="F50" i="2" s="1"/>
  <c r="D49" i="2"/>
  <c r="F49" i="2" s="1"/>
  <c r="D48" i="2"/>
  <c r="F48" i="2" s="1"/>
  <c r="D47" i="2"/>
  <c r="F47" i="2" s="1"/>
  <c r="D46" i="2"/>
  <c r="F46" i="2" s="1"/>
  <c r="D45" i="2"/>
  <c r="F45" i="2" s="1"/>
  <c r="D44" i="2"/>
  <c r="F44" i="2" s="1"/>
  <c r="D43" i="2"/>
  <c r="F43" i="2" s="1"/>
  <c r="D42" i="2"/>
  <c r="F42" i="2" s="1"/>
  <c r="D41" i="2"/>
  <c r="F41" i="2" s="1"/>
  <c r="D40" i="2"/>
  <c r="F40" i="2" s="1"/>
  <c r="D39" i="2"/>
  <c r="F39" i="2" s="1"/>
  <c r="D38" i="2"/>
  <c r="F38" i="2" s="1"/>
  <c r="D37" i="2"/>
  <c r="F37" i="2" s="1"/>
  <c r="D36" i="2"/>
  <c r="F36" i="2" s="1"/>
  <c r="D35" i="2"/>
  <c r="F35" i="2" s="1"/>
  <c r="D27" i="2"/>
  <c r="F27" i="2" s="1"/>
  <c r="D26" i="2"/>
  <c r="F26" i="2" s="1"/>
  <c r="D25" i="2"/>
  <c r="F25" i="2" s="1"/>
  <c r="D24" i="2"/>
  <c r="F24" i="2" s="1"/>
  <c r="D23" i="2"/>
  <c r="F23" i="2" s="1"/>
  <c r="D22" i="2"/>
  <c r="F22" i="2" s="1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" i="2"/>
  <c r="F5" i="2" s="1"/>
  <c r="D4" i="2"/>
  <c r="F4" i="2" s="1"/>
  <c r="D3" i="2"/>
  <c r="F3" i="2" s="1"/>
  <c r="D2" i="2"/>
  <c r="F2" i="2" s="1"/>
  <c r="E31" i="1"/>
  <c r="F34" i="1" s="1"/>
  <c r="D29" i="1"/>
  <c r="F29" i="1" s="1"/>
  <c r="D28" i="1"/>
  <c r="F28" i="1" s="1"/>
  <c r="D27" i="1"/>
  <c r="F27" i="1" s="1"/>
  <c r="F26" i="1"/>
  <c r="D26" i="1"/>
  <c r="D25" i="1"/>
  <c r="F25" i="1" s="1"/>
  <c r="D24" i="1"/>
  <c r="F24" i="1" s="1"/>
  <c r="D23" i="1"/>
  <c r="F23" i="1" s="1"/>
  <c r="D22" i="1"/>
  <c r="F22" i="1" s="1"/>
  <c r="D21" i="1"/>
  <c r="F21" i="1" s="1"/>
  <c r="F20" i="1"/>
  <c r="D20" i="1"/>
  <c r="D19" i="1"/>
  <c r="F19" i="1" s="1"/>
  <c r="F18" i="1"/>
  <c r="D18" i="1"/>
  <c r="D17" i="1"/>
  <c r="F17" i="1" s="1"/>
  <c r="D16" i="1"/>
  <c r="F16" i="1" s="1"/>
  <c r="D15" i="1"/>
  <c r="F15" i="1" s="1"/>
  <c r="D14" i="1"/>
  <c r="F14" i="1" s="1"/>
  <c r="D13" i="1"/>
  <c r="F13" i="1" s="1"/>
  <c r="F12" i="1"/>
  <c r="D12" i="1"/>
  <c r="D11" i="1"/>
  <c r="F11" i="1" s="1"/>
  <c r="F10" i="1"/>
  <c r="D10" i="1"/>
  <c r="D9" i="1"/>
  <c r="F9" i="1" s="1"/>
  <c r="D8" i="1"/>
  <c r="F8" i="1" s="1"/>
  <c r="D7" i="1"/>
  <c r="F7" i="1" s="1"/>
  <c r="D6" i="1"/>
  <c r="F6" i="1" s="1"/>
  <c r="D5" i="1"/>
  <c r="F5" i="1" s="1"/>
  <c r="F4" i="1"/>
  <c r="D4" i="1"/>
  <c r="D3" i="1"/>
  <c r="F3" i="1" s="1"/>
  <c r="F2" i="1"/>
  <c r="D2" i="1"/>
  <c r="F122" i="2" l="1"/>
  <c r="F124" i="2" s="1"/>
  <c r="F130" i="2" s="1"/>
  <c r="F133" i="2" s="1"/>
  <c r="F31" i="1"/>
  <c r="F33" i="1" s="1"/>
</calcChain>
</file>

<file path=xl/sharedStrings.xml><?xml version="1.0" encoding="utf-8"?>
<sst xmlns="http://schemas.openxmlformats.org/spreadsheetml/2006/main" count="17" uniqueCount="15">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</sst>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14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 applyAlignment="1"/>
    <xf numFmtId="1" fontId="0" fillId="0" borderId="0" xfId="0" applyNumberFormat="1" applyFont="1" applyAlignment="1"/>
    <xf numFmtId="14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baseColWidth="10" defaultColWidth="11.25" defaultRowHeight="15" customHeight="1" x14ac:dyDescent="0.35"/>
  <cols>
    <col min="1" max="1" width="18.08203125" customWidth="1"/>
    <col min="2" max="2" width="20.83203125" customWidth="1"/>
    <col min="3" max="3" width="21.08203125" customWidth="1"/>
    <col min="4" max="4" width="13.3320312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35">
      <c r="A1" s="2" t="s">
        <v>0</v>
      </c>
      <c r="B1" s="2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5"/>
      <c r="B2" s="10"/>
      <c r="C2" s="10"/>
      <c r="D2" s="11">
        <f t="shared" ref="D2:D29" si="0">+C2-B2</f>
        <v>0</v>
      </c>
      <c r="E2" s="12"/>
      <c r="F2" s="8">
        <f t="shared" ref="F2:F29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5"/>
      <c r="B3" s="10"/>
      <c r="C3" s="10"/>
      <c r="D3" s="11">
        <f t="shared" si="0"/>
        <v>0</v>
      </c>
      <c r="E3" s="13"/>
      <c r="F3" s="8">
        <f t="shared" si="1"/>
        <v>0</v>
      </c>
      <c r="G3" s="5"/>
      <c r="H3" s="5"/>
      <c r="I3" s="5"/>
      <c r="J3" s="10"/>
      <c r="K3" s="10"/>
      <c r="L3" s="14"/>
      <c r="M3" s="15"/>
      <c r="N3" s="13"/>
      <c r="O3" s="1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5"/>
      <c r="B4" s="10"/>
      <c r="C4" s="10"/>
      <c r="D4" s="11">
        <f t="shared" si="0"/>
        <v>0</v>
      </c>
      <c r="E4" s="12"/>
      <c r="F4" s="8">
        <f t="shared" si="1"/>
        <v>0</v>
      </c>
      <c r="G4" s="5"/>
      <c r="H4" s="5"/>
      <c r="I4" s="5"/>
      <c r="J4" s="10"/>
      <c r="K4" s="10"/>
      <c r="L4" s="14"/>
      <c r="M4" s="15"/>
      <c r="N4" s="13"/>
      <c r="O4" s="1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5"/>
      <c r="B5" s="10"/>
      <c r="C5" s="10"/>
      <c r="D5" s="11">
        <f t="shared" si="0"/>
        <v>0</v>
      </c>
      <c r="E5" s="12"/>
      <c r="F5" s="8">
        <f t="shared" si="1"/>
        <v>0</v>
      </c>
      <c r="G5" s="5"/>
      <c r="H5" s="5"/>
      <c r="I5" s="5"/>
      <c r="J5" s="10"/>
      <c r="K5" s="10"/>
      <c r="L5" s="14"/>
      <c r="M5" s="15"/>
      <c r="N5" s="13"/>
      <c r="O5" s="1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5"/>
      <c r="B6" s="10"/>
      <c r="C6" s="10"/>
      <c r="D6" s="11">
        <f t="shared" si="0"/>
        <v>0</v>
      </c>
      <c r="E6" s="12"/>
      <c r="F6" s="8">
        <f t="shared" si="1"/>
        <v>0</v>
      </c>
      <c r="G6" s="5"/>
      <c r="H6" s="5"/>
      <c r="I6" s="5"/>
      <c r="J6" s="10"/>
      <c r="K6" s="10"/>
      <c r="L6" s="14"/>
      <c r="M6" s="15"/>
      <c r="N6" s="13"/>
      <c r="O6" s="16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5"/>
      <c r="B7" s="10"/>
      <c r="C7" s="10"/>
      <c r="D7" s="11">
        <f t="shared" si="0"/>
        <v>0</v>
      </c>
      <c r="E7" s="12"/>
      <c r="F7" s="8">
        <f t="shared" si="1"/>
        <v>0</v>
      </c>
      <c r="G7" s="5"/>
      <c r="H7" s="5"/>
      <c r="I7" s="5"/>
      <c r="J7" s="10"/>
      <c r="K7" s="10"/>
      <c r="L7" s="14"/>
      <c r="M7" s="15"/>
      <c r="N7" s="13"/>
      <c r="O7" s="16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5"/>
      <c r="B8" s="10"/>
      <c r="C8" s="10"/>
      <c r="D8" s="11">
        <f t="shared" si="0"/>
        <v>0</v>
      </c>
      <c r="E8" s="12"/>
      <c r="F8" s="8">
        <f t="shared" si="1"/>
        <v>0</v>
      </c>
      <c r="G8" s="5"/>
      <c r="H8" s="5"/>
      <c r="I8" s="5"/>
      <c r="J8" s="10"/>
      <c r="K8" s="10"/>
      <c r="L8" s="14"/>
      <c r="M8" s="15"/>
      <c r="N8" s="13"/>
      <c r="O8" s="16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5"/>
      <c r="B9" s="10"/>
      <c r="C9" s="10"/>
      <c r="D9" s="11">
        <f t="shared" si="0"/>
        <v>0</v>
      </c>
      <c r="E9" s="13"/>
      <c r="F9" s="8">
        <f t="shared" si="1"/>
        <v>0</v>
      </c>
      <c r="G9" s="5"/>
      <c r="H9" s="5"/>
      <c r="I9" s="5"/>
      <c r="J9" s="10"/>
      <c r="K9" s="10"/>
      <c r="L9" s="14"/>
      <c r="M9" s="15"/>
      <c r="N9" s="13"/>
      <c r="O9" s="16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5"/>
      <c r="B10" s="10"/>
      <c r="C10" s="10"/>
      <c r="D10" s="11">
        <f t="shared" si="0"/>
        <v>0</v>
      </c>
      <c r="E10" s="12"/>
      <c r="F10" s="8">
        <f t="shared" si="1"/>
        <v>0</v>
      </c>
      <c r="G10" s="5"/>
      <c r="H10" s="5"/>
      <c r="I10" s="5"/>
      <c r="J10" s="10"/>
      <c r="K10" s="10"/>
      <c r="L10" s="14"/>
      <c r="M10" s="15"/>
      <c r="N10" s="13"/>
      <c r="O10" s="16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5"/>
      <c r="B11" s="10"/>
      <c r="C11" s="10"/>
      <c r="D11" s="11">
        <f t="shared" si="0"/>
        <v>0</v>
      </c>
      <c r="E11" s="12"/>
      <c r="F11" s="8">
        <f t="shared" si="1"/>
        <v>0</v>
      </c>
      <c r="G11" s="5"/>
      <c r="H11" s="5"/>
      <c r="I11" s="5"/>
      <c r="J11" s="10"/>
      <c r="K11" s="10"/>
      <c r="L11" s="14"/>
      <c r="M11" s="15"/>
      <c r="N11" s="13"/>
      <c r="O11" s="16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5"/>
      <c r="B12" s="10"/>
      <c r="C12" s="10"/>
      <c r="D12" s="11">
        <f t="shared" si="0"/>
        <v>0</v>
      </c>
      <c r="E12" s="12"/>
      <c r="F12" s="8">
        <f t="shared" si="1"/>
        <v>0</v>
      </c>
      <c r="G12" s="5"/>
      <c r="H12" s="5"/>
      <c r="I12" s="5"/>
      <c r="J12" s="10"/>
      <c r="K12" s="10"/>
      <c r="L12" s="14"/>
      <c r="M12" s="15"/>
      <c r="N12" s="13"/>
      <c r="O12" s="16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5"/>
      <c r="B13" s="10"/>
      <c r="C13" s="10"/>
      <c r="D13" s="11">
        <f t="shared" si="0"/>
        <v>0</v>
      </c>
      <c r="E13" s="12"/>
      <c r="F13" s="8">
        <f t="shared" si="1"/>
        <v>0</v>
      </c>
      <c r="G13" s="5"/>
      <c r="H13" s="5"/>
      <c r="I13" s="5"/>
      <c r="J13" s="10"/>
      <c r="K13" s="10"/>
      <c r="L13" s="14"/>
      <c r="M13" s="15"/>
      <c r="N13" s="18"/>
      <c r="O13" s="16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5"/>
      <c r="B14" s="10"/>
      <c r="C14" s="10"/>
      <c r="D14" s="11">
        <f t="shared" si="0"/>
        <v>0</v>
      </c>
      <c r="E14" s="13"/>
      <c r="F14" s="8">
        <f t="shared" si="1"/>
        <v>0</v>
      </c>
      <c r="G14" s="5"/>
      <c r="H14" s="5"/>
      <c r="I14" s="5"/>
      <c r="J14" s="10"/>
      <c r="K14" s="10"/>
      <c r="L14" s="14"/>
      <c r="M14" s="15"/>
      <c r="N14" s="13"/>
      <c r="O14" s="16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5"/>
      <c r="B15" s="10"/>
      <c r="C15" s="10"/>
      <c r="D15" s="11">
        <f t="shared" si="0"/>
        <v>0</v>
      </c>
      <c r="E15" s="12"/>
      <c r="F15" s="8">
        <f t="shared" si="1"/>
        <v>0</v>
      </c>
      <c r="G15" s="5"/>
      <c r="H15" s="5"/>
      <c r="I15" s="5"/>
      <c r="J15" s="10"/>
      <c r="K15" s="10"/>
      <c r="L15" s="14"/>
      <c r="M15" s="15"/>
      <c r="N15" s="13"/>
      <c r="O15" s="16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5"/>
      <c r="B16" s="10"/>
      <c r="C16" s="10"/>
      <c r="D16" s="11">
        <f t="shared" si="0"/>
        <v>0</v>
      </c>
      <c r="E16" s="12"/>
      <c r="F16" s="8">
        <f t="shared" si="1"/>
        <v>0</v>
      </c>
      <c r="G16" s="5"/>
      <c r="H16" s="5"/>
      <c r="I16" s="5"/>
      <c r="J16" s="10"/>
      <c r="K16" s="10"/>
      <c r="L16" s="14"/>
      <c r="M16" s="15"/>
      <c r="N16" s="13"/>
      <c r="O16" s="16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5"/>
      <c r="B17" s="10"/>
      <c r="C17" s="10"/>
      <c r="D17" s="11">
        <f t="shared" si="0"/>
        <v>0</v>
      </c>
      <c r="E17" s="12"/>
      <c r="F17" s="8">
        <f t="shared" si="1"/>
        <v>0</v>
      </c>
      <c r="G17" s="5"/>
      <c r="H17" s="5"/>
      <c r="I17" s="5"/>
      <c r="J17" s="10"/>
      <c r="K17" s="10"/>
      <c r="L17" s="14"/>
      <c r="M17" s="15"/>
      <c r="N17" s="13"/>
      <c r="O17" s="16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10"/>
      <c r="C18" s="10"/>
      <c r="D18" s="11">
        <f t="shared" si="0"/>
        <v>0</v>
      </c>
      <c r="E18" s="12"/>
      <c r="F18" s="8">
        <f t="shared" si="1"/>
        <v>0</v>
      </c>
      <c r="G18" s="5"/>
      <c r="H18" s="5"/>
      <c r="I18" s="5"/>
      <c r="J18" s="10"/>
      <c r="K18" s="10"/>
      <c r="L18" s="14"/>
      <c r="M18" s="15"/>
      <c r="N18" s="13"/>
      <c r="O18" s="16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10"/>
      <c r="C19" s="10"/>
      <c r="D19" s="11">
        <f t="shared" si="0"/>
        <v>0</v>
      </c>
      <c r="E19" s="13"/>
      <c r="F19" s="8">
        <f t="shared" si="1"/>
        <v>0</v>
      </c>
      <c r="G19" s="5"/>
      <c r="H19" s="5"/>
      <c r="I19" s="5"/>
      <c r="J19" s="10"/>
      <c r="K19" s="10"/>
      <c r="L19" s="14"/>
      <c r="M19" s="15"/>
      <c r="N19" s="13"/>
      <c r="O19" s="16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10"/>
      <c r="C20" s="10"/>
      <c r="D20" s="11">
        <f t="shared" si="0"/>
        <v>0</v>
      </c>
      <c r="E20" s="12"/>
      <c r="F20" s="8">
        <f t="shared" si="1"/>
        <v>0</v>
      </c>
      <c r="G20" s="5"/>
      <c r="H20" s="5"/>
      <c r="I20" s="5"/>
      <c r="J20" s="10"/>
      <c r="K20" s="10"/>
      <c r="L20" s="14"/>
      <c r="M20" s="15"/>
      <c r="N20" s="13"/>
      <c r="O20" s="16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10"/>
      <c r="C21" s="10"/>
      <c r="D21" s="11">
        <f t="shared" si="0"/>
        <v>0</v>
      </c>
      <c r="E21" s="12"/>
      <c r="F21" s="8">
        <f t="shared" si="1"/>
        <v>0</v>
      </c>
      <c r="G21" s="5"/>
      <c r="H21" s="5"/>
      <c r="I21" s="5"/>
      <c r="J21" s="10"/>
      <c r="K21" s="10"/>
      <c r="L21" s="14"/>
      <c r="M21" s="15"/>
      <c r="N21" s="13"/>
      <c r="O21" s="16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10"/>
      <c r="C22" s="10"/>
      <c r="D22" s="11">
        <f t="shared" si="0"/>
        <v>0</v>
      </c>
      <c r="E22" s="12"/>
      <c r="F22" s="8">
        <f t="shared" si="1"/>
        <v>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10"/>
      <c r="C23" s="10"/>
      <c r="D23" s="11">
        <f t="shared" si="0"/>
        <v>0</v>
      </c>
      <c r="E23" s="12"/>
      <c r="F23" s="8">
        <f t="shared" si="1"/>
        <v>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10"/>
      <c r="C24" s="10"/>
      <c r="D24" s="11">
        <f t="shared" si="0"/>
        <v>0</v>
      </c>
      <c r="E24" s="13"/>
      <c r="F24" s="8">
        <f t="shared" si="1"/>
        <v>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10"/>
      <c r="C25" s="10"/>
      <c r="D25" s="11">
        <f t="shared" si="0"/>
        <v>0</v>
      </c>
      <c r="E25" s="12"/>
      <c r="F25" s="8">
        <f t="shared" si="1"/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10"/>
      <c r="C26" s="10"/>
      <c r="D26" s="11">
        <f t="shared" si="0"/>
        <v>0</v>
      </c>
      <c r="E26" s="12"/>
      <c r="F26" s="8">
        <f t="shared" si="1"/>
        <v>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10"/>
      <c r="C27" s="10"/>
      <c r="D27" s="11">
        <f t="shared" si="0"/>
        <v>0</v>
      </c>
      <c r="E27" s="12"/>
      <c r="F27" s="8">
        <f t="shared" si="1"/>
        <v>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19"/>
      <c r="C28" s="20"/>
      <c r="D28" s="21">
        <f t="shared" si="0"/>
        <v>0</v>
      </c>
      <c r="E28" s="7"/>
      <c r="F28" s="8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22"/>
      <c r="C29" s="20"/>
      <c r="D29" s="21">
        <f t="shared" si="0"/>
        <v>0</v>
      </c>
      <c r="E29" s="7"/>
      <c r="F29" s="8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19"/>
      <c r="C30" s="20"/>
      <c r="D30" s="21"/>
      <c r="E30" s="7"/>
      <c r="F30" s="8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22"/>
      <c r="C31" s="20"/>
      <c r="D31" s="21" t="s">
        <v>8</v>
      </c>
      <c r="E31" s="8">
        <f t="shared" ref="E31:F31" si="2">SUM(E2:E30)</f>
        <v>0</v>
      </c>
      <c r="F31" s="8">
        <f t="shared" si="2"/>
        <v>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19"/>
      <c r="C32" s="17"/>
      <c r="D32" s="5"/>
      <c r="E32" s="7"/>
      <c r="F32" s="9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19"/>
      <c r="C33" s="17"/>
      <c r="D33" s="5"/>
      <c r="E33" s="7" t="s">
        <v>9</v>
      </c>
      <c r="F33" s="9" t="e">
        <f>+E31/F31</f>
        <v>#DIV/0!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19"/>
      <c r="C34" s="17"/>
      <c r="D34" s="5"/>
      <c r="E34" s="23" t="s">
        <v>10</v>
      </c>
      <c r="F34" s="9">
        <f>E31</f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19"/>
      <c r="C35" s="17"/>
      <c r="D35" s="5"/>
      <c r="E35" s="7"/>
      <c r="F35" s="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24"/>
      <c r="F36" s="2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19"/>
      <c r="C44" s="5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19"/>
      <c r="C45" s="5"/>
      <c r="D45" s="5"/>
      <c r="E45" s="7"/>
      <c r="F45" s="9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19"/>
      <c r="C46" s="5"/>
      <c r="D46" s="5"/>
      <c r="E46" s="7"/>
      <c r="F46" s="9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19"/>
      <c r="C47" s="5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19"/>
      <c r="C48" s="5"/>
      <c r="D48" s="5"/>
      <c r="E48" s="7"/>
      <c r="F48" s="9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19"/>
      <c r="C49" s="5"/>
      <c r="D49" s="5"/>
      <c r="E49" s="7"/>
      <c r="F49" s="9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19"/>
      <c r="C50" s="5"/>
      <c r="D50" s="5"/>
      <c r="E50" s="7"/>
      <c r="F50" s="9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19"/>
      <c r="C51" s="5"/>
      <c r="D51" s="5"/>
      <c r="E51" s="7"/>
      <c r="F51" s="9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19"/>
      <c r="C52" s="5"/>
      <c r="D52" s="5"/>
      <c r="E52" s="7"/>
      <c r="F52" s="9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19"/>
      <c r="C53" s="5"/>
      <c r="D53" s="5"/>
      <c r="E53" s="7"/>
      <c r="F53" s="9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19"/>
      <c r="C54" s="5"/>
      <c r="D54" s="5"/>
      <c r="E54" s="7"/>
      <c r="F54" s="9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19"/>
      <c r="C55" s="5"/>
      <c r="D55" s="5"/>
      <c r="E55" s="7"/>
      <c r="F55" s="9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19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19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19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19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19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19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19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19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19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19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19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19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19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19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19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19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8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19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19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19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19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19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19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19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19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19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19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19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19"/>
      <c r="C84" s="5"/>
      <c r="D84" s="5"/>
      <c r="E84" s="7"/>
      <c r="F84" s="9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19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19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19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19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19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19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19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19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19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19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19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19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19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19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19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19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19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19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19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19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19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19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19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19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19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19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19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19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19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19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19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19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19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19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19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19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19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19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19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19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19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19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19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19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19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19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19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19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19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19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19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19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19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19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19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19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19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19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19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19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19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19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19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19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19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19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19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19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19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19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19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19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19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19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19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19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19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19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19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19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19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19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19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19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19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19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19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19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19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19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19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19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19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19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19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19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19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19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19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19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19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19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19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19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19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19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19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19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19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19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19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19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19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19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19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19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19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19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19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19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19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19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19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19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19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19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19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19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19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19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19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19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19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19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19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19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19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19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19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19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19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19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19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19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19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19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19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19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19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19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19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19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19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19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19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19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19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19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19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19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19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19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19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19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19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19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19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19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19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19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19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19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19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19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19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19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19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19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19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19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19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19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19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19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19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19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19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19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19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19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19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19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19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19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19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19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19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19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19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19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19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19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19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19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19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19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19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19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19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19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19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19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19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19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19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19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19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19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19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19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19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19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19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19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19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19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19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19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19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19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19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19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19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19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19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19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19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19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19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19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19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19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19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19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19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19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19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19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19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19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19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19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19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19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19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19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19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19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19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19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19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19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19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19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19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19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19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19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19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19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19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19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19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19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19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19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19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19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19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19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19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19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19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19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19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19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19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19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19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19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19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19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19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19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19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19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19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19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19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19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19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19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19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19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19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19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19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19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19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19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19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19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19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19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19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19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19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19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19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19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19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19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19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19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19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19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19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19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19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19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19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19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19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19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19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19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19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19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19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19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19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19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19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19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19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19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19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19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19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19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19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19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19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19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19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19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19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19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19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19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19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19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19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19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19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19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19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19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19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19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19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19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19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19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19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19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19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19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19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19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19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19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19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19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19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19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19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19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19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19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19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19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19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19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19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19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19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19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19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19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19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19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19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19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19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19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19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19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19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19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19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19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19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19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19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19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19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19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19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19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19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19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19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19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19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19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19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19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19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19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19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19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19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19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19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19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19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19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19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19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19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19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19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19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19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19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19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19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19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19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19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19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19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19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19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19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19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19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19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19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19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19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19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19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19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19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19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19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19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19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19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19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19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19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19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19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19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19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19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19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19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19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19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19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19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19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19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19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19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19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19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19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19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19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19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19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19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19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19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19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19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19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19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19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19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19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19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19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19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19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19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19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19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19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19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19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19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19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19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19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19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19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19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19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19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19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19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19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19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19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19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19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19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19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19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19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19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19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19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19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19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19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19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19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19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19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19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19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19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19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19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19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19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19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19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19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19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19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19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19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19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19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19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19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19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19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19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19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19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19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19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19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19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19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19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19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19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19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19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19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19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19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19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19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19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19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19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19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19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19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19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19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19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19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19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19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19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19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19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19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19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19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19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19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19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19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19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19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19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19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19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19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19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19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19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19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19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19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19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19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19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19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19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19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19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19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19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19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19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19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19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19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19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19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19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19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19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19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19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19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19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19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19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19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19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19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19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19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19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19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19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19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19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19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19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19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19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19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19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19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19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19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19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19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19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19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19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19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19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19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19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19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19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19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19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19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19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19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19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19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19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19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19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19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19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19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19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19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19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19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19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19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19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19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19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19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19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19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19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19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19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19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19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19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19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19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19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19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19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19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19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19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19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19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19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19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19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19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19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19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19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19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19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19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19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19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19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19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19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19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19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19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19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19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19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19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19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19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19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19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19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19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19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19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19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19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19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19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19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19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19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19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19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19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19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19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19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19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19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19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19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19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19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19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19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19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19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19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19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19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19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19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19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19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19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19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19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19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19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19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19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19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19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19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19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19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19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19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19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19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19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19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19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19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19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19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19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19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19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19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19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19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19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19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19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19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19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19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19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19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19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19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19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19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19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19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19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19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19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19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19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19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19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19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19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19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19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19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19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19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19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19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19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19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19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19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19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19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19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19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19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19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19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19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19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19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19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19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19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19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19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19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19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19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19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19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19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19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19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19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19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19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19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19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19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19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19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19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19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19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19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19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19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19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19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19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19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19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19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19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19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19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19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19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19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19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19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19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19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19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19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19"/>
      <c r="C976" s="5"/>
      <c r="D976" s="5"/>
      <c r="E976" s="7"/>
      <c r="F976" s="9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19"/>
      <c r="C977" s="5"/>
      <c r="D977" s="5"/>
      <c r="E977" s="7"/>
      <c r="F977" s="9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19"/>
      <c r="C978" s="5"/>
      <c r="D978" s="5"/>
      <c r="E978" s="7"/>
      <c r="F978" s="9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19"/>
      <c r="C979" s="5"/>
      <c r="D979" s="5"/>
      <c r="E979" s="7"/>
      <c r="F979" s="9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19"/>
      <c r="C980" s="5"/>
      <c r="D980" s="5"/>
      <c r="E980" s="7"/>
      <c r="F980" s="9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19"/>
      <c r="C981" s="5"/>
      <c r="D981" s="5"/>
      <c r="E981" s="7"/>
      <c r="F981" s="9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19"/>
      <c r="C982" s="5"/>
      <c r="D982" s="5"/>
      <c r="E982" s="7"/>
      <c r="F982" s="9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19"/>
      <c r="C983" s="5"/>
      <c r="D983" s="5"/>
      <c r="E983" s="7"/>
      <c r="F983" s="9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19"/>
      <c r="C984" s="5"/>
      <c r="D984" s="5"/>
      <c r="E984" s="7"/>
      <c r="F984" s="9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19"/>
      <c r="C985" s="5"/>
      <c r="D985" s="5"/>
      <c r="E985" s="7"/>
      <c r="F985" s="9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19"/>
      <c r="C986" s="5"/>
      <c r="D986" s="5"/>
      <c r="E986" s="7"/>
      <c r="F986" s="9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19"/>
      <c r="C987" s="5"/>
      <c r="D987" s="5"/>
      <c r="E987" s="7"/>
      <c r="F987" s="9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19"/>
      <c r="C988" s="5"/>
      <c r="D988" s="5"/>
      <c r="E988" s="7"/>
      <c r="F988" s="9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19"/>
      <c r="C989" s="5"/>
      <c r="D989" s="5"/>
      <c r="E989" s="7"/>
      <c r="F989" s="9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5"/>
      <c r="B990" s="19"/>
      <c r="C990" s="5"/>
      <c r="D990" s="5"/>
      <c r="E990" s="7"/>
      <c r="F990" s="9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5"/>
      <c r="B991" s="19"/>
      <c r="C991" s="5"/>
      <c r="D991" s="5"/>
      <c r="E991" s="7"/>
      <c r="F991" s="9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5"/>
      <c r="B992" s="19"/>
      <c r="C992" s="5"/>
      <c r="D992" s="5"/>
      <c r="E992" s="7"/>
      <c r="F992" s="9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5"/>
      <c r="B993" s="19"/>
      <c r="C993" s="5"/>
      <c r="D993" s="5"/>
      <c r="E993" s="7"/>
      <c r="F993" s="9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5"/>
      <c r="B994" s="19"/>
      <c r="C994" s="5"/>
      <c r="D994" s="5"/>
      <c r="E994" s="7"/>
      <c r="F994" s="9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5"/>
      <c r="B995" s="19"/>
      <c r="C995" s="5"/>
      <c r="D995" s="5"/>
      <c r="E995" s="7"/>
      <c r="F995" s="9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5"/>
      <c r="B996" s="19"/>
      <c r="C996" s="5"/>
      <c r="D996" s="5"/>
      <c r="E996" s="7"/>
      <c r="F996" s="9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5"/>
      <c r="B997" s="19"/>
      <c r="C997" s="5"/>
      <c r="D997" s="5"/>
      <c r="E997" s="7"/>
      <c r="F997" s="9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5">
      <c r="A998" s="5"/>
      <c r="B998" s="19"/>
      <c r="C998" s="5"/>
      <c r="D998" s="5"/>
      <c r="E998" s="7"/>
      <c r="F998" s="9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5">
      <c r="A999" s="5"/>
      <c r="B999" s="19"/>
      <c r="C999" s="5"/>
      <c r="D999" s="5"/>
      <c r="E999" s="7"/>
      <c r="F999" s="9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5">
      <c r="A1000" s="5"/>
      <c r="B1000" s="19"/>
      <c r="C1000" s="5"/>
      <c r="D1000" s="5"/>
      <c r="E1000" s="7"/>
      <c r="F1000" s="9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28"/>
  <sheetViews>
    <sheetView tabSelected="1" topLeftCell="A103" workbookViewId="0">
      <selection activeCell="B120" sqref="B120"/>
    </sheetView>
  </sheetViews>
  <sheetFormatPr baseColWidth="10" defaultColWidth="11.25" defaultRowHeight="15" customHeight="1" x14ac:dyDescent="0.35"/>
  <cols>
    <col min="1" max="1" width="15" customWidth="1"/>
    <col min="2" max="2" width="19.58203125" customWidth="1"/>
    <col min="3" max="4" width="17.58203125" customWidth="1"/>
    <col min="5" max="5" width="20.5" customWidth="1"/>
    <col min="6" max="6" width="19.5" customWidth="1"/>
    <col min="7" max="7" width="11" customWidth="1"/>
    <col min="8" max="26" width="10" customWidth="1"/>
  </cols>
  <sheetData>
    <row r="1" spans="1:26" ht="15.75" customHeight="1" x14ac:dyDescent="0.35">
      <c r="A1" s="1"/>
      <c r="B1" s="1" t="s">
        <v>1</v>
      </c>
      <c r="C1" s="1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10"/>
      <c r="B2" s="10">
        <v>43920</v>
      </c>
      <c r="C2" s="10">
        <v>43922</v>
      </c>
      <c r="D2" s="11">
        <f t="shared" ref="D2:D33" si="0">+C2-B2</f>
        <v>2</v>
      </c>
      <c r="E2" s="12">
        <v>1621.4</v>
      </c>
      <c r="F2" s="8">
        <f t="shared" ref="F2:F33" si="1">D2*E2</f>
        <v>3242.8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10"/>
      <c r="B3" s="10">
        <v>43920</v>
      </c>
      <c r="C3" s="10">
        <v>43922</v>
      </c>
      <c r="D3" s="11">
        <f t="shared" si="0"/>
        <v>2</v>
      </c>
      <c r="E3" s="13">
        <v>3224.65</v>
      </c>
      <c r="F3" s="8">
        <f t="shared" si="1"/>
        <v>6449.3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10"/>
      <c r="B4" s="10">
        <v>43920</v>
      </c>
      <c r="C4" s="10">
        <v>43922</v>
      </c>
      <c r="D4" s="11">
        <f t="shared" si="0"/>
        <v>2</v>
      </c>
      <c r="E4" s="12">
        <v>424</v>
      </c>
      <c r="F4" s="8">
        <f t="shared" si="1"/>
        <v>848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10"/>
      <c r="B5" s="10">
        <v>43920</v>
      </c>
      <c r="C5" s="10">
        <v>43922</v>
      </c>
      <c r="D5" s="11">
        <f t="shared" si="0"/>
        <v>2</v>
      </c>
      <c r="E5" s="12">
        <v>242</v>
      </c>
      <c r="F5" s="8">
        <f t="shared" si="1"/>
        <v>484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10"/>
      <c r="B6" s="10">
        <v>43920</v>
      </c>
      <c r="C6" s="10">
        <v>43922</v>
      </c>
      <c r="D6" s="11">
        <f t="shared" si="0"/>
        <v>2</v>
      </c>
      <c r="E6" s="12">
        <v>3630</v>
      </c>
      <c r="F6" s="8">
        <f t="shared" si="1"/>
        <v>7260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10"/>
      <c r="B7" s="10">
        <v>43920</v>
      </c>
      <c r="C7" s="10">
        <v>43922</v>
      </c>
      <c r="D7" s="11">
        <f t="shared" si="0"/>
        <v>2</v>
      </c>
      <c r="E7" s="12">
        <v>1640.18</v>
      </c>
      <c r="F7" s="8">
        <f t="shared" si="1"/>
        <v>3280.36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10"/>
      <c r="B8" s="10">
        <v>43920</v>
      </c>
      <c r="C8" s="10">
        <v>43922</v>
      </c>
      <c r="D8" s="11">
        <f t="shared" si="0"/>
        <v>2</v>
      </c>
      <c r="E8" s="12">
        <v>699.38</v>
      </c>
      <c r="F8" s="8">
        <f t="shared" si="1"/>
        <v>1398.76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0"/>
      <c r="B9" s="10">
        <v>43920</v>
      </c>
      <c r="C9" s="10">
        <v>43922</v>
      </c>
      <c r="D9" s="11">
        <f t="shared" si="0"/>
        <v>2</v>
      </c>
      <c r="E9" s="13">
        <v>197.9</v>
      </c>
      <c r="F9" s="8">
        <f t="shared" si="1"/>
        <v>395.8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10"/>
      <c r="B10" s="10">
        <v>43920</v>
      </c>
      <c r="C10" s="10">
        <v>43922</v>
      </c>
      <c r="D10" s="11">
        <f t="shared" si="0"/>
        <v>2</v>
      </c>
      <c r="E10" s="12">
        <v>650</v>
      </c>
      <c r="F10" s="8">
        <f t="shared" si="1"/>
        <v>1300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10"/>
      <c r="B11" s="10">
        <v>43920</v>
      </c>
      <c r="C11" s="10">
        <v>43922</v>
      </c>
      <c r="D11" s="11">
        <f t="shared" si="0"/>
        <v>2</v>
      </c>
      <c r="E11" s="12">
        <v>702.91</v>
      </c>
      <c r="F11" s="8">
        <f t="shared" si="1"/>
        <v>1405.82</v>
      </c>
      <c r="G11" s="1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10"/>
      <c r="B12" s="10">
        <v>43920</v>
      </c>
      <c r="C12" s="10">
        <v>43922</v>
      </c>
      <c r="D12" s="11">
        <f t="shared" si="0"/>
        <v>2</v>
      </c>
      <c r="E12" s="12">
        <v>1908.73</v>
      </c>
      <c r="F12" s="8">
        <f t="shared" si="1"/>
        <v>3817.46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10"/>
      <c r="B13" s="10">
        <v>43920</v>
      </c>
      <c r="C13" s="10">
        <v>43922</v>
      </c>
      <c r="D13" s="11">
        <f t="shared" si="0"/>
        <v>2</v>
      </c>
      <c r="E13" s="12">
        <v>154.88</v>
      </c>
      <c r="F13" s="8">
        <f t="shared" si="1"/>
        <v>309.76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10"/>
      <c r="B14" s="10">
        <v>43920</v>
      </c>
      <c r="C14" s="10">
        <v>43922</v>
      </c>
      <c r="D14" s="11">
        <f t="shared" si="0"/>
        <v>2</v>
      </c>
      <c r="E14" s="13">
        <v>72.599999999999994</v>
      </c>
      <c r="F14" s="8">
        <f t="shared" si="1"/>
        <v>145.19999999999999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10"/>
      <c r="B15" s="10">
        <v>43920</v>
      </c>
      <c r="C15" s="10">
        <v>43922</v>
      </c>
      <c r="D15" s="11">
        <f t="shared" si="0"/>
        <v>2</v>
      </c>
      <c r="E15" s="12">
        <v>544.5</v>
      </c>
      <c r="F15" s="8">
        <f t="shared" si="1"/>
        <v>1089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10"/>
      <c r="B16" s="10">
        <v>43920</v>
      </c>
      <c r="C16" s="10">
        <v>43922</v>
      </c>
      <c r="D16" s="11">
        <f t="shared" si="0"/>
        <v>2</v>
      </c>
      <c r="E16" s="12">
        <v>1017.01</v>
      </c>
      <c r="F16" s="8">
        <f t="shared" si="1"/>
        <v>2034.02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10"/>
      <c r="B17" s="10">
        <v>43920</v>
      </c>
      <c r="C17" s="10">
        <v>43922</v>
      </c>
      <c r="D17" s="11">
        <f t="shared" si="0"/>
        <v>2</v>
      </c>
      <c r="E17" s="12">
        <v>2126.58</v>
      </c>
      <c r="F17" s="8">
        <f t="shared" si="1"/>
        <v>4253.16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10"/>
      <c r="B18" s="10">
        <v>43920</v>
      </c>
      <c r="C18" s="10">
        <v>43922</v>
      </c>
      <c r="D18" s="11">
        <f t="shared" si="0"/>
        <v>2</v>
      </c>
      <c r="E18" s="12">
        <v>1047.8599999999999</v>
      </c>
      <c r="F18" s="8">
        <f t="shared" si="1"/>
        <v>2095.7199999999998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10"/>
      <c r="B19" s="10">
        <v>43920</v>
      </c>
      <c r="C19" s="10">
        <v>43922</v>
      </c>
      <c r="D19" s="11">
        <f t="shared" si="0"/>
        <v>2</v>
      </c>
      <c r="E19" s="13">
        <v>701.8</v>
      </c>
      <c r="F19" s="8">
        <f t="shared" si="1"/>
        <v>1403.6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10"/>
      <c r="B20" s="10">
        <v>43920</v>
      </c>
      <c r="C20" s="10">
        <v>43922</v>
      </c>
      <c r="D20" s="11">
        <f t="shared" si="0"/>
        <v>2</v>
      </c>
      <c r="E20" s="12">
        <v>258.5</v>
      </c>
      <c r="F20" s="8">
        <f t="shared" si="1"/>
        <v>517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10"/>
      <c r="B21" s="10">
        <v>43920</v>
      </c>
      <c r="C21" s="10">
        <v>43922</v>
      </c>
      <c r="D21" s="11">
        <f t="shared" si="0"/>
        <v>2</v>
      </c>
      <c r="E21" s="12">
        <v>425</v>
      </c>
      <c r="F21" s="8">
        <f t="shared" si="1"/>
        <v>850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10"/>
      <c r="B22" s="10">
        <v>43920</v>
      </c>
      <c r="C22" s="10">
        <v>43922</v>
      </c>
      <c r="D22" s="11">
        <f t="shared" si="0"/>
        <v>2</v>
      </c>
      <c r="E22" s="12">
        <v>74.8</v>
      </c>
      <c r="F22" s="8">
        <f t="shared" si="1"/>
        <v>149.6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10"/>
      <c r="B23" s="10">
        <v>43920</v>
      </c>
      <c r="C23" s="10">
        <v>43922</v>
      </c>
      <c r="D23" s="11">
        <f t="shared" si="0"/>
        <v>2</v>
      </c>
      <c r="E23" s="12">
        <v>972.4</v>
      </c>
      <c r="F23" s="8">
        <f t="shared" si="1"/>
        <v>1944.8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10"/>
      <c r="B24" s="10">
        <v>43920</v>
      </c>
      <c r="C24" s="10">
        <v>43922</v>
      </c>
      <c r="D24" s="11">
        <f t="shared" si="0"/>
        <v>2</v>
      </c>
      <c r="E24" s="13">
        <v>1035</v>
      </c>
      <c r="F24" s="8">
        <f t="shared" si="1"/>
        <v>2070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10"/>
      <c r="B25" s="10">
        <v>43920</v>
      </c>
      <c r="C25" s="10">
        <v>43922</v>
      </c>
      <c r="D25" s="11">
        <f t="shared" si="0"/>
        <v>2</v>
      </c>
      <c r="E25" s="12">
        <v>290.39999999999998</v>
      </c>
      <c r="F25" s="8">
        <f t="shared" si="1"/>
        <v>580.79999999999995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10"/>
      <c r="B26" s="10">
        <v>43920</v>
      </c>
      <c r="C26" s="10">
        <v>43922</v>
      </c>
      <c r="D26" s="11">
        <f t="shared" si="0"/>
        <v>2</v>
      </c>
      <c r="E26" s="12">
        <v>400</v>
      </c>
      <c r="F26" s="8">
        <f t="shared" si="1"/>
        <v>800</v>
      </c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10"/>
      <c r="B27" s="10">
        <v>43920</v>
      </c>
      <c r="C27" s="10">
        <v>43922</v>
      </c>
      <c r="D27" s="11">
        <f t="shared" si="0"/>
        <v>2</v>
      </c>
      <c r="E27" s="12">
        <v>987.24</v>
      </c>
      <c r="F27" s="8">
        <f t="shared" si="1"/>
        <v>1974.48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10"/>
      <c r="B28" s="10">
        <v>43927</v>
      </c>
      <c r="C28" s="10">
        <v>43927</v>
      </c>
      <c r="D28" s="11">
        <f t="shared" si="0"/>
        <v>0</v>
      </c>
      <c r="E28" s="26">
        <v>73.349999999999994</v>
      </c>
      <c r="F28" s="8">
        <f t="shared" si="1"/>
        <v>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10"/>
      <c r="B29" s="10">
        <v>43927</v>
      </c>
      <c r="C29" s="10">
        <v>43927</v>
      </c>
      <c r="D29" s="11">
        <f t="shared" si="0"/>
        <v>0</v>
      </c>
      <c r="E29" s="26">
        <v>8.9700000000000006</v>
      </c>
      <c r="F29" s="8">
        <f t="shared" si="1"/>
        <v>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10"/>
      <c r="B30" s="10">
        <v>43927</v>
      </c>
      <c r="C30" s="10">
        <v>43927</v>
      </c>
      <c r="D30" s="11">
        <f t="shared" si="0"/>
        <v>0</v>
      </c>
      <c r="E30" s="26">
        <v>2196.1999999999998</v>
      </c>
      <c r="F30" s="8">
        <f t="shared" si="1"/>
        <v>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10"/>
      <c r="B31" s="10">
        <v>43927</v>
      </c>
      <c r="C31" s="10">
        <v>43927</v>
      </c>
      <c r="D31" s="11">
        <f t="shared" si="0"/>
        <v>0</v>
      </c>
      <c r="E31" s="26">
        <v>2196.1999999999998</v>
      </c>
      <c r="F31" s="8">
        <f t="shared" si="1"/>
        <v>0</v>
      </c>
      <c r="G31" s="1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10"/>
      <c r="B32" s="10">
        <v>43928</v>
      </c>
      <c r="C32" s="10">
        <v>43928</v>
      </c>
      <c r="D32" s="11">
        <f t="shared" si="0"/>
        <v>0</v>
      </c>
      <c r="E32" s="26">
        <v>238.62</v>
      </c>
      <c r="F32" s="8">
        <f t="shared" si="1"/>
        <v>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10"/>
      <c r="B33" s="10">
        <v>43929</v>
      </c>
      <c r="C33" s="10">
        <v>43929</v>
      </c>
      <c r="D33" s="11">
        <f t="shared" si="0"/>
        <v>0</v>
      </c>
      <c r="E33" s="26">
        <v>525.54</v>
      </c>
      <c r="F33" s="8">
        <f t="shared" si="1"/>
        <v>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10"/>
      <c r="B34" s="10">
        <v>43929</v>
      </c>
      <c r="C34" s="10">
        <v>43929</v>
      </c>
      <c r="D34" s="11">
        <f t="shared" ref="D34:D65" si="2">+C34-B34</f>
        <v>0</v>
      </c>
      <c r="E34" s="26">
        <v>330</v>
      </c>
      <c r="F34" s="8">
        <f t="shared" ref="F34:F65" si="3">D34*E34</f>
        <v>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10"/>
      <c r="B35" s="10">
        <v>43927</v>
      </c>
      <c r="C35" s="10">
        <v>43930</v>
      </c>
      <c r="D35" s="11">
        <f t="shared" si="2"/>
        <v>3</v>
      </c>
      <c r="E35" s="12">
        <v>424</v>
      </c>
      <c r="F35" s="8">
        <f t="shared" si="3"/>
        <v>1272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10"/>
      <c r="B36" s="10">
        <v>43927</v>
      </c>
      <c r="C36" s="10">
        <v>43930</v>
      </c>
      <c r="D36" s="11">
        <f t="shared" si="2"/>
        <v>3</v>
      </c>
      <c r="E36" s="12">
        <v>1497.38</v>
      </c>
      <c r="F36" s="8">
        <f t="shared" si="3"/>
        <v>4492.1400000000003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10"/>
      <c r="B37" s="10">
        <v>43927</v>
      </c>
      <c r="C37" s="10">
        <v>43930</v>
      </c>
      <c r="D37" s="11">
        <f t="shared" si="2"/>
        <v>3</v>
      </c>
      <c r="E37" s="12">
        <v>94.02</v>
      </c>
      <c r="F37" s="8">
        <f t="shared" si="3"/>
        <v>282.06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10"/>
      <c r="B38" s="10">
        <v>43927</v>
      </c>
      <c r="C38" s="10">
        <v>43930</v>
      </c>
      <c r="D38" s="11">
        <f t="shared" si="2"/>
        <v>3</v>
      </c>
      <c r="E38" s="12">
        <v>847</v>
      </c>
      <c r="F38" s="8">
        <f t="shared" si="3"/>
        <v>2541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10"/>
      <c r="B39" s="10">
        <v>43927</v>
      </c>
      <c r="C39" s="10">
        <v>43930</v>
      </c>
      <c r="D39" s="11">
        <f t="shared" si="2"/>
        <v>3</v>
      </c>
      <c r="E39" s="12">
        <v>29.98</v>
      </c>
      <c r="F39" s="8">
        <f t="shared" si="3"/>
        <v>89.94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10"/>
      <c r="B40" s="10">
        <v>43927</v>
      </c>
      <c r="C40" s="10">
        <v>43930</v>
      </c>
      <c r="D40" s="11">
        <f t="shared" si="2"/>
        <v>3</v>
      </c>
      <c r="E40" s="12">
        <v>4799.67</v>
      </c>
      <c r="F40" s="8">
        <f t="shared" si="3"/>
        <v>14399.01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10"/>
      <c r="B41" s="10">
        <v>43927</v>
      </c>
      <c r="C41" s="10">
        <v>43930</v>
      </c>
      <c r="D41" s="11">
        <f t="shared" si="2"/>
        <v>3</v>
      </c>
      <c r="E41" s="12">
        <v>424</v>
      </c>
      <c r="F41" s="8">
        <f t="shared" si="3"/>
        <v>1272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10"/>
      <c r="B42" s="10">
        <v>43927</v>
      </c>
      <c r="C42" s="10">
        <v>43930</v>
      </c>
      <c r="D42" s="11">
        <f t="shared" si="2"/>
        <v>3</v>
      </c>
      <c r="E42" s="12">
        <v>2729.66</v>
      </c>
      <c r="F42" s="8">
        <f t="shared" si="3"/>
        <v>8188.98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10"/>
      <c r="B43" s="10">
        <v>43927</v>
      </c>
      <c r="C43" s="10">
        <v>43930</v>
      </c>
      <c r="D43" s="11">
        <f t="shared" si="2"/>
        <v>3</v>
      </c>
      <c r="E43" s="12">
        <v>1497.38</v>
      </c>
      <c r="F43" s="8">
        <f t="shared" si="3"/>
        <v>4492.1400000000003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10"/>
      <c r="B44" s="10">
        <v>43927</v>
      </c>
      <c r="C44" s="10">
        <v>43930</v>
      </c>
      <c r="D44" s="11">
        <f t="shared" si="2"/>
        <v>3</v>
      </c>
      <c r="E44" s="12">
        <v>68.849999999999994</v>
      </c>
      <c r="F44" s="8">
        <f t="shared" si="3"/>
        <v>206.54999999999998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10"/>
      <c r="B45" s="10">
        <v>43927</v>
      </c>
      <c r="C45" s="10">
        <v>43930</v>
      </c>
      <c r="D45" s="11">
        <f t="shared" si="2"/>
        <v>3</v>
      </c>
      <c r="E45" s="13">
        <v>699.38</v>
      </c>
      <c r="F45" s="8">
        <f t="shared" si="3"/>
        <v>2098.14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10"/>
      <c r="B46" s="10">
        <v>43927</v>
      </c>
      <c r="C46" s="10">
        <v>43930</v>
      </c>
      <c r="D46" s="11">
        <f t="shared" si="2"/>
        <v>3</v>
      </c>
      <c r="E46" s="12">
        <v>3021</v>
      </c>
      <c r="F46" s="8">
        <f t="shared" si="3"/>
        <v>9063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10"/>
      <c r="B47" s="10">
        <v>43927</v>
      </c>
      <c r="C47" s="10">
        <v>43930</v>
      </c>
      <c r="D47" s="11">
        <f t="shared" si="2"/>
        <v>3</v>
      </c>
      <c r="E47" s="12">
        <v>56.87</v>
      </c>
      <c r="F47" s="8">
        <f t="shared" si="3"/>
        <v>170.60999999999999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10"/>
      <c r="B48" s="10">
        <v>43927</v>
      </c>
      <c r="C48" s="10">
        <v>43930</v>
      </c>
      <c r="D48" s="11">
        <f t="shared" si="2"/>
        <v>3</v>
      </c>
      <c r="E48" s="12">
        <v>1984.28</v>
      </c>
      <c r="F48" s="8">
        <f t="shared" si="3"/>
        <v>5952.84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10"/>
      <c r="B49" s="10">
        <v>43927</v>
      </c>
      <c r="C49" s="10">
        <v>43930</v>
      </c>
      <c r="D49" s="11">
        <f t="shared" si="2"/>
        <v>3</v>
      </c>
      <c r="E49" s="26">
        <v>130.30000000000001</v>
      </c>
      <c r="F49" s="8">
        <f t="shared" si="3"/>
        <v>390.90000000000003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10"/>
      <c r="B50" s="10">
        <v>43927</v>
      </c>
      <c r="C50" s="10">
        <v>43930</v>
      </c>
      <c r="D50" s="11">
        <f t="shared" si="2"/>
        <v>3</v>
      </c>
      <c r="E50" s="7">
        <v>130.30000000000001</v>
      </c>
      <c r="F50" s="8">
        <f t="shared" si="3"/>
        <v>390.90000000000003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10"/>
      <c r="B51" s="10">
        <v>43927</v>
      </c>
      <c r="C51" s="10">
        <v>43930</v>
      </c>
      <c r="D51" s="11">
        <f t="shared" si="2"/>
        <v>3</v>
      </c>
      <c r="E51" s="7">
        <v>1177.68</v>
      </c>
      <c r="F51" s="8">
        <f t="shared" si="3"/>
        <v>3533.04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10"/>
      <c r="B52" s="10">
        <v>43927</v>
      </c>
      <c r="C52" s="10">
        <v>43930</v>
      </c>
      <c r="D52" s="11">
        <f t="shared" si="2"/>
        <v>3</v>
      </c>
      <c r="E52" s="7">
        <v>2167.92</v>
      </c>
      <c r="F52" s="8">
        <f t="shared" si="3"/>
        <v>6503.76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10"/>
      <c r="B53" s="10">
        <v>43927</v>
      </c>
      <c r="C53" s="10">
        <v>43930</v>
      </c>
      <c r="D53" s="11">
        <f t="shared" si="2"/>
        <v>3</v>
      </c>
      <c r="E53" s="26">
        <v>145.19999999999999</v>
      </c>
      <c r="F53" s="8">
        <f t="shared" si="3"/>
        <v>435.59999999999997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10"/>
      <c r="B54" s="10">
        <v>43927</v>
      </c>
      <c r="C54" s="10">
        <v>43930</v>
      </c>
      <c r="D54" s="11">
        <f t="shared" si="2"/>
        <v>3</v>
      </c>
      <c r="E54" s="26">
        <v>95</v>
      </c>
      <c r="F54" s="8">
        <f t="shared" si="3"/>
        <v>285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10"/>
      <c r="B55" s="10">
        <v>43927</v>
      </c>
      <c r="C55" s="10">
        <v>43930</v>
      </c>
      <c r="D55" s="11">
        <f t="shared" si="2"/>
        <v>3</v>
      </c>
      <c r="E55" s="26">
        <v>1026.08</v>
      </c>
      <c r="F55" s="8">
        <f t="shared" si="3"/>
        <v>3078.24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10"/>
      <c r="B56" s="10">
        <v>43927</v>
      </c>
      <c r="C56" s="10">
        <v>43930</v>
      </c>
      <c r="D56" s="11">
        <f t="shared" si="2"/>
        <v>3</v>
      </c>
      <c r="E56" s="26">
        <v>493.68</v>
      </c>
      <c r="F56" s="8">
        <f t="shared" si="3"/>
        <v>1481.04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10"/>
      <c r="B57" s="10">
        <v>43927</v>
      </c>
      <c r="C57" s="10">
        <v>43930</v>
      </c>
      <c r="D57" s="11">
        <f t="shared" si="2"/>
        <v>3</v>
      </c>
      <c r="E57" s="26">
        <v>141.5</v>
      </c>
      <c r="F57" s="8">
        <f t="shared" si="3"/>
        <v>424.5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10"/>
      <c r="B58" s="10">
        <v>43927</v>
      </c>
      <c r="C58" s="10">
        <v>43930</v>
      </c>
      <c r="D58" s="11">
        <f t="shared" si="2"/>
        <v>3</v>
      </c>
      <c r="E58" s="26">
        <v>157.5</v>
      </c>
      <c r="F58" s="8">
        <f t="shared" si="3"/>
        <v>472.5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10"/>
      <c r="B59" s="10">
        <v>43927</v>
      </c>
      <c r="C59" s="10">
        <v>43930</v>
      </c>
      <c r="D59" s="11">
        <f t="shared" si="2"/>
        <v>3</v>
      </c>
      <c r="E59" s="26">
        <v>1062.21</v>
      </c>
      <c r="F59" s="8">
        <f t="shared" si="3"/>
        <v>3186.63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10"/>
      <c r="B60" s="10">
        <v>43927</v>
      </c>
      <c r="C60" s="10">
        <v>43930</v>
      </c>
      <c r="D60" s="11">
        <f t="shared" si="2"/>
        <v>3</v>
      </c>
      <c r="E60" s="26">
        <v>445.2</v>
      </c>
      <c r="F60" s="8">
        <f t="shared" si="3"/>
        <v>1335.6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10"/>
      <c r="B61" s="10">
        <v>43927</v>
      </c>
      <c r="C61" s="10">
        <v>43930</v>
      </c>
      <c r="D61" s="11">
        <f t="shared" si="2"/>
        <v>3</v>
      </c>
      <c r="E61" s="26">
        <v>1089</v>
      </c>
      <c r="F61" s="8">
        <f t="shared" si="3"/>
        <v>3267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10"/>
      <c r="B62" s="10">
        <v>43927</v>
      </c>
      <c r="C62" s="10">
        <v>43930</v>
      </c>
      <c r="D62" s="11">
        <f t="shared" si="2"/>
        <v>3</v>
      </c>
      <c r="E62" s="26">
        <v>3630</v>
      </c>
      <c r="F62" s="8">
        <f t="shared" si="3"/>
        <v>10890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10"/>
      <c r="B63" s="10">
        <v>43927</v>
      </c>
      <c r="C63" s="10">
        <v>43930</v>
      </c>
      <c r="D63" s="11">
        <f t="shared" si="2"/>
        <v>3</v>
      </c>
      <c r="E63" s="26">
        <v>500</v>
      </c>
      <c r="F63" s="8">
        <f t="shared" si="3"/>
        <v>1500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10"/>
      <c r="B64" s="10">
        <v>43927</v>
      </c>
      <c r="C64" s="10">
        <v>43930</v>
      </c>
      <c r="D64" s="11">
        <f t="shared" si="2"/>
        <v>3</v>
      </c>
      <c r="E64" s="7">
        <v>1800</v>
      </c>
      <c r="F64" s="8">
        <f t="shared" si="3"/>
        <v>5400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10"/>
      <c r="B65" s="10">
        <v>43927</v>
      </c>
      <c r="C65" s="10">
        <v>43930</v>
      </c>
      <c r="D65" s="11">
        <f t="shared" si="2"/>
        <v>3</v>
      </c>
      <c r="E65" s="26">
        <v>29.38</v>
      </c>
      <c r="F65" s="8">
        <f t="shared" si="3"/>
        <v>88.14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10"/>
      <c r="B66" s="10">
        <v>43927</v>
      </c>
      <c r="C66" s="10">
        <v>43930</v>
      </c>
      <c r="D66" s="11">
        <f t="shared" ref="D66:D97" si="4">+C66-B66</f>
        <v>3</v>
      </c>
      <c r="E66" s="26">
        <v>18.149999999999999</v>
      </c>
      <c r="F66" s="8">
        <f t="shared" ref="F66:F97" si="5">D66*E66</f>
        <v>54.449999999999996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10"/>
      <c r="B67" s="10">
        <v>43927</v>
      </c>
      <c r="C67" s="10">
        <v>43930</v>
      </c>
      <c r="D67" s="11">
        <f t="shared" si="4"/>
        <v>3</v>
      </c>
      <c r="E67" s="26">
        <v>949.85</v>
      </c>
      <c r="F67" s="8">
        <f t="shared" si="5"/>
        <v>2849.55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10"/>
      <c r="B68" s="10">
        <v>43927</v>
      </c>
      <c r="C68" s="10">
        <v>43930</v>
      </c>
      <c r="D68" s="11">
        <f t="shared" si="4"/>
        <v>3</v>
      </c>
      <c r="E68" s="26">
        <v>290.39999999999998</v>
      </c>
      <c r="F68" s="8">
        <f t="shared" si="5"/>
        <v>871.19999999999993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s="5" customFormat="1" ht="15.75" customHeight="1" x14ac:dyDescent="0.35">
      <c r="A69" s="10"/>
      <c r="B69" s="10">
        <v>43927</v>
      </c>
      <c r="C69" s="10">
        <v>43930</v>
      </c>
      <c r="D69" s="11">
        <f t="shared" si="4"/>
        <v>3</v>
      </c>
      <c r="E69" s="26">
        <v>889.35</v>
      </c>
      <c r="F69" s="8">
        <f t="shared" si="5"/>
        <v>2668.05</v>
      </c>
    </row>
    <row r="70" spans="1:26" s="5" customFormat="1" ht="15.75" customHeight="1" x14ac:dyDescent="0.35">
      <c r="A70" s="10"/>
      <c r="B70" s="10">
        <v>43927</v>
      </c>
      <c r="C70" s="10">
        <v>43930</v>
      </c>
      <c r="D70" s="11">
        <f t="shared" si="4"/>
        <v>3</v>
      </c>
      <c r="E70" s="26">
        <v>1802</v>
      </c>
      <c r="F70" s="8">
        <f t="shared" si="5"/>
        <v>5406</v>
      </c>
    </row>
    <row r="71" spans="1:26" s="5" customFormat="1" ht="15.75" customHeight="1" x14ac:dyDescent="0.35">
      <c r="A71" s="10"/>
      <c r="B71" s="10">
        <v>43927</v>
      </c>
      <c r="C71" s="10">
        <v>43930</v>
      </c>
      <c r="D71" s="11">
        <f t="shared" si="4"/>
        <v>3</v>
      </c>
      <c r="E71" s="26">
        <v>605</v>
      </c>
      <c r="F71" s="8">
        <f t="shared" si="5"/>
        <v>1815</v>
      </c>
    </row>
    <row r="72" spans="1:26" s="5" customFormat="1" ht="15.75" customHeight="1" x14ac:dyDescent="0.35">
      <c r="A72" s="10"/>
      <c r="B72" s="10">
        <v>43927</v>
      </c>
      <c r="C72" s="10">
        <v>43930</v>
      </c>
      <c r="D72" s="11">
        <f t="shared" si="4"/>
        <v>3</v>
      </c>
      <c r="E72" s="26">
        <v>893.22</v>
      </c>
      <c r="F72" s="8">
        <f t="shared" si="5"/>
        <v>2679.66</v>
      </c>
    </row>
    <row r="73" spans="1:26" s="5" customFormat="1" ht="15.75" customHeight="1" x14ac:dyDescent="0.35">
      <c r="A73" s="10"/>
      <c r="B73" s="10">
        <v>43927</v>
      </c>
      <c r="C73" s="10">
        <v>43930</v>
      </c>
      <c r="D73" s="11">
        <f t="shared" si="4"/>
        <v>3</v>
      </c>
      <c r="E73" s="26">
        <v>1378</v>
      </c>
      <c r="F73" s="8">
        <f t="shared" si="5"/>
        <v>4134</v>
      </c>
    </row>
    <row r="74" spans="1:26" s="5" customFormat="1" ht="15.75" customHeight="1" x14ac:dyDescent="0.35">
      <c r="A74" s="10"/>
      <c r="B74" s="10">
        <v>43936</v>
      </c>
      <c r="C74" s="10">
        <v>43936</v>
      </c>
      <c r="D74" s="11">
        <f t="shared" si="4"/>
        <v>0</v>
      </c>
      <c r="E74" s="26">
        <v>193.5</v>
      </c>
      <c r="F74" s="8">
        <f t="shared" si="5"/>
        <v>0</v>
      </c>
    </row>
    <row r="75" spans="1:26" s="5" customFormat="1" ht="15.75" customHeight="1" x14ac:dyDescent="0.35">
      <c r="A75" s="10"/>
      <c r="B75" s="10">
        <v>43936</v>
      </c>
      <c r="C75" s="10">
        <v>43936</v>
      </c>
      <c r="D75" s="11">
        <f t="shared" si="4"/>
        <v>0</v>
      </c>
      <c r="E75" s="26">
        <v>784.15</v>
      </c>
      <c r="F75" s="8">
        <f t="shared" si="5"/>
        <v>0</v>
      </c>
    </row>
    <row r="76" spans="1:26" s="5" customFormat="1" ht="15.75" customHeight="1" x14ac:dyDescent="0.35">
      <c r="A76" s="10"/>
      <c r="B76" s="10">
        <v>43936</v>
      </c>
      <c r="C76" s="10">
        <v>43936</v>
      </c>
      <c r="D76" s="11">
        <f t="shared" si="4"/>
        <v>0</v>
      </c>
      <c r="E76" s="26">
        <v>655.48</v>
      </c>
      <c r="F76" s="8">
        <f t="shared" si="5"/>
        <v>0</v>
      </c>
    </row>
    <row r="77" spans="1:26" s="5" customFormat="1" ht="15.75" customHeight="1" x14ac:dyDescent="0.35">
      <c r="A77" s="10"/>
      <c r="B77" s="10">
        <v>43938</v>
      </c>
      <c r="C77" s="10">
        <v>43938</v>
      </c>
      <c r="D77" s="11">
        <f t="shared" si="4"/>
        <v>0</v>
      </c>
      <c r="E77" s="26">
        <v>21780</v>
      </c>
      <c r="F77" s="8">
        <f t="shared" si="5"/>
        <v>0</v>
      </c>
    </row>
    <row r="78" spans="1:26" s="5" customFormat="1" ht="15.75" customHeight="1" x14ac:dyDescent="0.35">
      <c r="A78" s="10"/>
      <c r="B78" s="10">
        <v>43938</v>
      </c>
      <c r="C78" s="10">
        <v>43938</v>
      </c>
      <c r="D78" s="11">
        <f t="shared" si="4"/>
        <v>0</v>
      </c>
      <c r="E78" s="26">
        <v>751.71</v>
      </c>
      <c r="F78" s="8">
        <f t="shared" si="5"/>
        <v>0</v>
      </c>
    </row>
    <row r="79" spans="1:26" s="5" customFormat="1" ht="15.75" customHeight="1" x14ac:dyDescent="0.35">
      <c r="A79" s="10"/>
      <c r="B79" s="10">
        <v>43938</v>
      </c>
      <c r="C79" s="10">
        <v>43938</v>
      </c>
      <c r="D79" s="11">
        <f t="shared" si="4"/>
        <v>0</v>
      </c>
      <c r="E79" s="26">
        <v>2206.4499999999998</v>
      </c>
      <c r="F79" s="8">
        <f t="shared" si="5"/>
        <v>0</v>
      </c>
    </row>
    <row r="80" spans="1:26" s="5" customFormat="1" ht="15.75" customHeight="1" x14ac:dyDescent="0.35">
      <c r="A80" s="10"/>
      <c r="B80" s="10">
        <v>43938</v>
      </c>
      <c r="C80" s="10">
        <v>43938</v>
      </c>
      <c r="D80" s="11">
        <f t="shared" si="4"/>
        <v>0</v>
      </c>
      <c r="E80" s="26">
        <v>39.520000000000003</v>
      </c>
      <c r="F80" s="8">
        <f t="shared" si="5"/>
        <v>0</v>
      </c>
    </row>
    <row r="81" spans="1:6" s="5" customFormat="1" ht="15.75" customHeight="1" x14ac:dyDescent="0.35">
      <c r="A81" s="10"/>
      <c r="B81" s="10">
        <v>43938</v>
      </c>
      <c r="C81" s="10">
        <v>43938</v>
      </c>
      <c r="D81" s="11">
        <f t="shared" si="4"/>
        <v>0</v>
      </c>
      <c r="E81" s="26">
        <v>231.76</v>
      </c>
      <c r="F81" s="8">
        <f t="shared" si="5"/>
        <v>0</v>
      </c>
    </row>
    <row r="82" spans="1:6" s="5" customFormat="1" ht="15.75" customHeight="1" x14ac:dyDescent="0.35">
      <c r="A82" s="10"/>
      <c r="B82" s="10">
        <v>43938</v>
      </c>
      <c r="C82" s="10">
        <v>43938</v>
      </c>
      <c r="D82" s="11">
        <f t="shared" si="4"/>
        <v>0</v>
      </c>
      <c r="E82" s="26">
        <v>385.95</v>
      </c>
      <c r="F82" s="8">
        <f t="shared" si="5"/>
        <v>0</v>
      </c>
    </row>
    <row r="83" spans="1:6" s="5" customFormat="1" ht="15.75" customHeight="1" x14ac:dyDescent="0.35">
      <c r="A83" s="10"/>
      <c r="B83" s="10">
        <v>43938</v>
      </c>
      <c r="C83" s="10">
        <v>43938</v>
      </c>
      <c r="D83" s="11">
        <f t="shared" si="4"/>
        <v>0</v>
      </c>
      <c r="E83" s="26">
        <v>147.07</v>
      </c>
      <c r="F83" s="8">
        <f t="shared" si="5"/>
        <v>0</v>
      </c>
    </row>
    <row r="84" spans="1:6" s="5" customFormat="1" ht="15.75" customHeight="1" x14ac:dyDescent="0.35">
      <c r="A84" s="10"/>
      <c r="B84" s="10">
        <v>43938</v>
      </c>
      <c r="C84" s="10">
        <v>43938</v>
      </c>
      <c r="D84" s="11">
        <f t="shared" si="4"/>
        <v>0</v>
      </c>
      <c r="E84" s="26">
        <v>3811.5</v>
      </c>
      <c r="F84" s="8">
        <f t="shared" si="5"/>
        <v>0</v>
      </c>
    </row>
    <row r="85" spans="1:6" s="5" customFormat="1" ht="15.75" customHeight="1" x14ac:dyDescent="0.35">
      <c r="A85" s="10"/>
      <c r="B85" s="10">
        <v>43938</v>
      </c>
      <c r="C85" s="10">
        <v>43938</v>
      </c>
      <c r="D85" s="11">
        <f t="shared" si="4"/>
        <v>0</v>
      </c>
      <c r="E85" s="26">
        <v>3000</v>
      </c>
      <c r="F85" s="8">
        <f t="shared" si="5"/>
        <v>0</v>
      </c>
    </row>
    <row r="86" spans="1:6" s="5" customFormat="1" ht="15.75" customHeight="1" x14ac:dyDescent="0.35">
      <c r="A86" s="10"/>
      <c r="B86" s="10">
        <v>43938</v>
      </c>
      <c r="C86" s="10">
        <v>43938</v>
      </c>
      <c r="D86" s="11">
        <f t="shared" si="4"/>
        <v>0</v>
      </c>
      <c r="E86" s="26">
        <v>46.22</v>
      </c>
      <c r="F86" s="8">
        <f t="shared" si="5"/>
        <v>0</v>
      </c>
    </row>
    <row r="87" spans="1:6" s="5" customFormat="1" ht="15.75" customHeight="1" x14ac:dyDescent="0.35">
      <c r="A87" s="10"/>
      <c r="B87" s="10">
        <v>43938</v>
      </c>
      <c r="C87" s="10">
        <v>43938</v>
      </c>
      <c r="D87" s="11">
        <f t="shared" si="4"/>
        <v>0</v>
      </c>
      <c r="E87" s="26">
        <v>51.13</v>
      </c>
      <c r="F87" s="8">
        <f t="shared" si="5"/>
        <v>0</v>
      </c>
    </row>
    <row r="88" spans="1:6" s="5" customFormat="1" ht="15.75" customHeight="1" x14ac:dyDescent="0.35">
      <c r="A88" s="10"/>
      <c r="B88" s="10">
        <v>43938</v>
      </c>
      <c r="C88" s="10">
        <v>43938</v>
      </c>
      <c r="D88" s="11">
        <f t="shared" si="4"/>
        <v>0</v>
      </c>
      <c r="E88" s="26">
        <v>9275</v>
      </c>
      <c r="F88" s="8">
        <f t="shared" si="5"/>
        <v>0</v>
      </c>
    </row>
    <row r="89" spans="1:6" s="5" customFormat="1" ht="15.75" customHeight="1" x14ac:dyDescent="0.35">
      <c r="A89" s="10"/>
      <c r="B89" s="10">
        <v>43938</v>
      </c>
      <c r="C89" s="10">
        <v>43938</v>
      </c>
      <c r="D89" s="11">
        <f t="shared" si="4"/>
        <v>0</v>
      </c>
      <c r="E89" s="26">
        <v>95.59</v>
      </c>
      <c r="F89" s="8">
        <f t="shared" si="5"/>
        <v>0</v>
      </c>
    </row>
    <row r="90" spans="1:6" s="5" customFormat="1" ht="15.75" customHeight="1" x14ac:dyDescent="0.35">
      <c r="A90" s="10"/>
      <c r="B90" s="10">
        <v>43941</v>
      </c>
      <c r="C90" s="10">
        <v>43941</v>
      </c>
      <c r="D90" s="11">
        <f t="shared" si="4"/>
        <v>0</v>
      </c>
      <c r="E90" s="26">
        <v>3295.77</v>
      </c>
      <c r="F90" s="8">
        <f t="shared" si="5"/>
        <v>0</v>
      </c>
    </row>
    <row r="91" spans="1:6" s="5" customFormat="1" ht="15.75" customHeight="1" x14ac:dyDescent="0.35">
      <c r="A91" s="10"/>
      <c r="B91" s="10">
        <v>43942</v>
      </c>
      <c r="C91" s="10">
        <v>43942</v>
      </c>
      <c r="D91" s="11">
        <f t="shared" si="4"/>
        <v>0</v>
      </c>
      <c r="E91" s="26">
        <v>139.15</v>
      </c>
      <c r="F91" s="8">
        <f t="shared" si="5"/>
        <v>0</v>
      </c>
    </row>
    <row r="92" spans="1:6" s="5" customFormat="1" ht="15.75" customHeight="1" x14ac:dyDescent="0.35">
      <c r="A92" s="10"/>
      <c r="B92" s="10">
        <v>43938</v>
      </c>
      <c r="C92" s="10">
        <v>43943</v>
      </c>
      <c r="D92" s="11">
        <f t="shared" si="4"/>
        <v>5</v>
      </c>
      <c r="E92" s="26">
        <v>2371.6</v>
      </c>
      <c r="F92" s="8">
        <f t="shared" si="5"/>
        <v>11858</v>
      </c>
    </row>
    <row r="93" spans="1:6" s="5" customFormat="1" ht="15.75" customHeight="1" x14ac:dyDescent="0.35">
      <c r="A93" s="10"/>
      <c r="B93" s="10">
        <v>43945</v>
      </c>
      <c r="C93" s="10">
        <v>43945</v>
      </c>
      <c r="D93" s="11">
        <f t="shared" si="4"/>
        <v>0</v>
      </c>
      <c r="E93" s="26">
        <v>91.86</v>
      </c>
      <c r="F93" s="8">
        <f t="shared" si="5"/>
        <v>0</v>
      </c>
    </row>
    <row r="94" spans="1:6" s="5" customFormat="1" ht="15.75" customHeight="1" x14ac:dyDescent="0.35">
      <c r="A94" s="10"/>
      <c r="B94" s="10">
        <v>43948</v>
      </c>
      <c r="C94" s="10">
        <v>43948</v>
      </c>
      <c r="D94" s="11">
        <f t="shared" si="4"/>
        <v>0</v>
      </c>
      <c r="E94" s="26">
        <v>133.18</v>
      </c>
      <c r="F94" s="8">
        <f t="shared" si="5"/>
        <v>0</v>
      </c>
    </row>
    <row r="95" spans="1:6" s="5" customFormat="1" ht="15.75" customHeight="1" x14ac:dyDescent="0.35">
      <c r="A95" s="10"/>
      <c r="B95" s="10">
        <v>43950</v>
      </c>
      <c r="C95" s="10">
        <v>43951</v>
      </c>
      <c r="D95" s="11">
        <f t="shared" si="4"/>
        <v>1</v>
      </c>
      <c r="E95" s="26">
        <v>14076.33</v>
      </c>
      <c r="F95" s="8">
        <f t="shared" si="5"/>
        <v>14076.33</v>
      </c>
    </row>
    <row r="96" spans="1:6" s="5" customFormat="1" ht="15.75" customHeight="1" x14ac:dyDescent="0.35">
      <c r="A96" s="10"/>
      <c r="B96" s="10">
        <v>43950</v>
      </c>
      <c r="C96" s="10">
        <v>43951</v>
      </c>
      <c r="D96" s="11">
        <f t="shared" si="4"/>
        <v>1</v>
      </c>
      <c r="E96" s="26">
        <v>5735.4</v>
      </c>
      <c r="F96" s="8">
        <f t="shared" si="5"/>
        <v>5735.4</v>
      </c>
    </row>
    <row r="97" spans="1:26" s="5" customFormat="1" ht="15.75" customHeight="1" x14ac:dyDescent="0.35">
      <c r="A97" s="10"/>
      <c r="B97" s="10">
        <v>43950</v>
      </c>
      <c r="C97" s="10">
        <v>43951</v>
      </c>
      <c r="D97" s="11">
        <f t="shared" si="4"/>
        <v>1</v>
      </c>
      <c r="E97" s="26">
        <v>21.71</v>
      </c>
      <c r="F97" s="8">
        <f t="shared" si="5"/>
        <v>21.71</v>
      </c>
    </row>
    <row r="98" spans="1:26" s="5" customFormat="1" ht="15.75" customHeight="1" x14ac:dyDescent="0.35">
      <c r="A98" s="10"/>
      <c r="B98" s="10">
        <v>43950</v>
      </c>
      <c r="C98" s="10">
        <v>43951</v>
      </c>
      <c r="D98" s="11">
        <f t="shared" ref="D98:D129" si="6">+C98-B98</f>
        <v>1</v>
      </c>
      <c r="E98" s="26">
        <v>1590</v>
      </c>
      <c r="F98" s="8">
        <f t="shared" ref="F98:F129" si="7">D98*E98</f>
        <v>1590</v>
      </c>
    </row>
    <row r="99" spans="1:26" s="5" customFormat="1" ht="15.75" customHeight="1" x14ac:dyDescent="0.35">
      <c r="A99" s="10"/>
      <c r="B99" s="10">
        <v>43950</v>
      </c>
      <c r="C99" s="10">
        <v>43951</v>
      </c>
      <c r="D99" s="11">
        <f t="shared" si="6"/>
        <v>1</v>
      </c>
      <c r="E99" s="26">
        <v>1815</v>
      </c>
      <c r="F99" s="8">
        <f t="shared" si="7"/>
        <v>1815</v>
      </c>
    </row>
    <row r="100" spans="1:26" s="5" customFormat="1" ht="15.75" customHeight="1" x14ac:dyDescent="0.35">
      <c r="A100" s="10"/>
      <c r="B100" s="10">
        <v>43950</v>
      </c>
      <c r="C100" s="10">
        <v>43951</v>
      </c>
      <c r="D100" s="11">
        <f t="shared" si="6"/>
        <v>1</v>
      </c>
      <c r="E100" s="26">
        <v>106</v>
      </c>
      <c r="F100" s="8">
        <f t="shared" si="7"/>
        <v>106</v>
      </c>
    </row>
    <row r="101" spans="1:26" s="5" customFormat="1" ht="15.75" customHeight="1" x14ac:dyDescent="0.35">
      <c r="A101" s="10"/>
      <c r="B101" s="10">
        <v>43950</v>
      </c>
      <c r="C101" s="10">
        <v>43951</v>
      </c>
      <c r="D101" s="11">
        <f t="shared" si="6"/>
        <v>1</v>
      </c>
      <c r="E101" s="26">
        <v>1484</v>
      </c>
      <c r="F101" s="8">
        <f t="shared" si="7"/>
        <v>1484</v>
      </c>
    </row>
    <row r="102" spans="1:26" s="5" customFormat="1" ht="15.75" customHeight="1" x14ac:dyDescent="0.35">
      <c r="A102" s="10"/>
      <c r="B102" s="10">
        <v>43950</v>
      </c>
      <c r="C102" s="10">
        <v>43951</v>
      </c>
      <c r="D102" s="11">
        <f t="shared" si="6"/>
        <v>1</v>
      </c>
      <c r="E102" s="26">
        <v>11.5</v>
      </c>
      <c r="F102" s="8">
        <f t="shared" si="7"/>
        <v>11.5</v>
      </c>
    </row>
    <row r="103" spans="1:26" s="5" customFormat="1" ht="15.75" customHeight="1" x14ac:dyDescent="0.35">
      <c r="A103" s="10"/>
      <c r="B103" s="10">
        <v>43950</v>
      </c>
      <c r="C103" s="10">
        <v>43951</v>
      </c>
      <c r="D103" s="11">
        <f t="shared" si="6"/>
        <v>1</v>
      </c>
      <c r="E103" s="26">
        <v>246.72</v>
      </c>
      <c r="F103" s="8">
        <f t="shared" si="7"/>
        <v>246.72</v>
      </c>
    </row>
    <row r="104" spans="1:26" s="5" customFormat="1" ht="15.75" customHeight="1" x14ac:dyDescent="0.35">
      <c r="A104" s="10"/>
      <c r="B104" s="10">
        <v>43950</v>
      </c>
      <c r="C104" s="10">
        <v>43951</v>
      </c>
      <c r="D104" s="11">
        <f t="shared" si="6"/>
        <v>1</v>
      </c>
      <c r="E104" s="26">
        <v>4634.3</v>
      </c>
      <c r="F104" s="8">
        <f t="shared" si="7"/>
        <v>4634.3</v>
      </c>
    </row>
    <row r="105" spans="1:26" s="5" customFormat="1" ht="15.75" customHeight="1" x14ac:dyDescent="0.35">
      <c r="A105" s="10"/>
      <c r="B105" s="10">
        <v>43950</v>
      </c>
      <c r="C105" s="10">
        <v>43951</v>
      </c>
      <c r="D105" s="11">
        <f t="shared" si="6"/>
        <v>1</v>
      </c>
      <c r="E105" s="26">
        <v>1433.12</v>
      </c>
      <c r="F105" s="8">
        <f t="shared" si="7"/>
        <v>1433.12</v>
      </c>
    </row>
    <row r="106" spans="1:26" s="5" customFormat="1" ht="15.75" customHeight="1" x14ac:dyDescent="0.35">
      <c r="A106" s="10"/>
      <c r="B106" s="10">
        <v>43950</v>
      </c>
      <c r="C106" s="10">
        <v>43951</v>
      </c>
      <c r="D106" s="11">
        <f t="shared" si="6"/>
        <v>1</v>
      </c>
      <c r="E106" s="26">
        <v>1118.04</v>
      </c>
      <c r="F106" s="8">
        <f t="shared" si="7"/>
        <v>1118.04</v>
      </c>
    </row>
    <row r="107" spans="1:26" s="5" customFormat="1" ht="15.75" customHeight="1" x14ac:dyDescent="0.35">
      <c r="A107" s="10"/>
      <c r="B107" s="10">
        <v>43950</v>
      </c>
      <c r="C107" s="10">
        <v>43951</v>
      </c>
      <c r="D107" s="11">
        <f t="shared" si="6"/>
        <v>1</v>
      </c>
      <c r="E107" s="26">
        <v>1203.95</v>
      </c>
      <c r="F107" s="8">
        <f t="shared" si="7"/>
        <v>1203.95</v>
      </c>
    </row>
    <row r="108" spans="1:26" ht="15.75" customHeight="1" x14ac:dyDescent="0.35">
      <c r="A108" s="10"/>
      <c r="B108" s="10">
        <v>43950</v>
      </c>
      <c r="C108" s="10">
        <v>43951</v>
      </c>
      <c r="D108" s="11">
        <f t="shared" si="6"/>
        <v>1</v>
      </c>
      <c r="E108" s="26">
        <v>862.84</v>
      </c>
      <c r="F108" s="8">
        <f t="shared" si="7"/>
        <v>862.84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10"/>
      <c r="B109" s="10">
        <v>43950</v>
      </c>
      <c r="C109" s="10">
        <v>43951</v>
      </c>
      <c r="D109" s="11">
        <f t="shared" si="6"/>
        <v>1</v>
      </c>
      <c r="E109" s="26">
        <v>2232.12</v>
      </c>
      <c r="F109" s="8">
        <f t="shared" si="7"/>
        <v>2232.12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10"/>
      <c r="B110" s="10">
        <v>43950</v>
      </c>
      <c r="C110" s="10">
        <v>43951</v>
      </c>
      <c r="D110" s="11">
        <f t="shared" si="6"/>
        <v>1</v>
      </c>
      <c r="E110" s="26">
        <v>1469.97</v>
      </c>
      <c r="F110" s="8">
        <f t="shared" si="7"/>
        <v>1469.97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10"/>
      <c r="B111" s="10">
        <v>43950</v>
      </c>
      <c r="C111" s="10">
        <v>43951</v>
      </c>
      <c r="D111" s="11">
        <f t="shared" si="6"/>
        <v>1</v>
      </c>
      <c r="E111" s="26">
        <v>8206.07</v>
      </c>
      <c r="F111" s="8">
        <f t="shared" si="7"/>
        <v>8206.07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10"/>
      <c r="B112" s="10">
        <v>43950</v>
      </c>
      <c r="C112" s="10">
        <v>43951</v>
      </c>
      <c r="D112" s="11">
        <f t="shared" si="6"/>
        <v>1</v>
      </c>
      <c r="E112" s="26">
        <v>745.36</v>
      </c>
      <c r="F112" s="8">
        <f t="shared" si="7"/>
        <v>745.36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10"/>
      <c r="B113" s="10">
        <v>43950</v>
      </c>
      <c r="C113" s="10">
        <v>43951</v>
      </c>
      <c r="D113" s="11">
        <f t="shared" si="6"/>
        <v>1</v>
      </c>
      <c r="E113" s="26">
        <v>1497.38</v>
      </c>
      <c r="F113" s="8">
        <f t="shared" si="7"/>
        <v>1497.38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10"/>
      <c r="B114" s="10">
        <v>43950</v>
      </c>
      <c r="C114" s="10">
        <v>43951</v>
      </c>
      <c r="D114" s="11">
        <f t="shared" si="6"/>
        <v>1</v>
      </c>
      <c r="E114" s="26">
        <v>1028.5</v>
      </c>
      <c r="F114" s="8">
        <f t="shared" si="7"/>
        <v>1028.5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10"/>
      <c r="B115" s="10">
        <v>43950</v>
      </c>
      <c r="C115" s="10">
        <v>43951</v>
      </c>
      <c r="D115" s="11">
        <f t="shared" si="6"/>
        <v>1</v>
      </c>
      <c r="E115" s="26">
        <v>60000</v>
      </c>
      <c r="F115" s="8">
        <f t="shared" si="7"/>
        <v>60000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10"/>
      <c r="B116" s="10">
        <v>43950</v>
      </c>
      <c r="C116" s="10">
        <v>43951</v>
      </c>
      <c r="D116" s="11">
        <f t="shared" si="6"/>
        <v>1</v>
      </c>
      <c r="E116" s="26">
        <v>471.27</v>
      </c>
      <c r="F116" s="8">
        <f t="shared" si="7"/>
        <v>471.27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10"/>
      <c r="B117" s="10">
        <v>43950</v>
      </c>
      <c r="C117" s="10">
        <v>43951</v>
      </c>
      <c r="D117" s="11">
        <f t="shared" si="6"/>
        <v>1</v>
      </c>
      <c r="E117" s="26">
        <v>157.30000000000001</v>
      </c>
      <c r="F117" s="8">
        <f t="shared" si="7"/>
        <v>157.30000000000001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10"/>
      <c r="B118" s="10">
        <v>43950</v>
      </c>
      <c r="C118" s="10">
        <v>43951</v>
      </c>
      <c r="D118" s="11">
        <f t="shared" si="6"/>
        <v>1</v>
      </c>
      <c r="E118" s="26">
        <v>2298.4</v>
      </c>
      <c r="F118" s="8">
        <f t="shared" si="7"/>
        <v>2298.4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10"/>
      <c r="B119" s="10">
        <v>43950</v>
      </c>
      <c r="C119" s="10">
        <v>43951</v>
      </c>
      <c r="D119" s="11">
        <f t="shared" si="6"/>
        <v>1</v>
      </c>
      <c r="E119" s="26">
        <v>2348.39</v>
      </c>
      <c r="F119" s="8">
        <f t="shared" si="7"/>
        <v>2348.39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10"/>
      <c r="B120" s="10"/>
      <c r="C120" s="10"/>
      <c r="D120" s="11">
        <f t="shared" si="6"/>
        <v>0</v>
      </c>
      <c r="E120" s="26"/>
      <c r="F120" s="8">
        <f t="shared" si="7"/>
        <v>0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10"/>
      <c r="B121" s="10"/>
      <c r="C121" s="10"/>
      <c r="D121" s="11"/>
      <c r="E121" s="13"/>
      <c r="F121" s="8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10"/>
      <c r="B122" s="1"/>
      <c r="C122" s="10"/>
      <c r="D122" s="11">
        <f>+C122-B122</f>
        <v>0</v>
      </c>
      <c r="E122" s="12">
        <f t="shared" ref="E122:F122" si="8">SUM(E2:E121)</f>
        <v>234119.24999999994</v>
      </c>
      <c r="F122" s="12">
        <f t="shared" si="8"/>
        <v>294412.28000000003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10"/>
      <c r="B123" s="1"/>
      <c r="C123" s="1"/>
      <c r="D123" s="4"/>
      <c r="E123" s="26"/>
      <c r="F123" s="8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10"/>
      <c r="B124" s="1"/>
      <c r="C124" s="1"/>
      <c r="D124" s="4"/>
      <c r="E124" s="26" t="s">
        <v>11</v>
      </c>
      <c r="F124" s="8">
        <f>F122/E122</f>
        <v>1.2575312794654865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10"/>
      <c r="B125" s="27"/>
      <c r="C125" s="28"/>
      <c r="D125" s="5"/>
      <c r="E125" s="26" t="s">
        <v>12</v>
      </c>
      <c r="F125" s="8">
        <f>E122</f>
        <v>234119.24999999994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10"/>
      <c r="B126" s="27"/>
      <c r="C126" s="28"/>
      <c r="D126" s="5"/>
      <c r="E126" s="26"/>
      <c r="F126" s="8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10"/>
      <c r="B127" s="27"/>
      <c r="C127" s="28"/>
      <c r="D127" s="5"/>
      <c r="E127" s="26" t="s">
        <v>13</v>
      </c>
      <c r="F127" s="8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10"/>
      <c r="B128" s="27"/>
      <c r="C128" s="28"/>
      <c r="D128" s="5"/>
      <c r="E128" s="26" t="s">
        <v>10</v>
      </c>
      <c r="F128" s="8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10"/>
      <c r="B129" s="1"/>
      <c r="C129" s="1"/>
      <c r="D129" s="4"/>
      <c r="E129" s="6"/>
      <c r="F129" s="8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10"/>
      <c r="B130" s="27"/>
      <c r="C130" s="28"/>
      <c r="D130" s="5"/>
      <c r="E130" s="6"/>
      <c r="F130" s="8">
        <f>(F124*F125)+(F127*F128)</f>
        <v>294412.28000000003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10"/>
      <c r="B131" s="27"/>
      <c r="C131" s="28"/>
      <c r="D131" s="5"/>
      <c r="E131" s="6"/>
      <c r="F131" s="8">
        <f>F125+F128</f>
        <v>234119.24999999994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10"/>
      <c r="B132" s="1"/>
      <c r="C132" s="1"/>
      <c r="D132" s="4"/>
      <c r="E132" s="6"/>
      <c r="F132" s="8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10"/>
      <c r="B133" s="27"/>
      <c r="C133" s="28"/>
      <c r="D133" s="5"/>
      <c r="E133" s="29" t="s">
        <v>14</v>
      </c>
      <c r="F133" s="25">
        <f>F130/F131</f>
        <v>1.2575312794654865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10"/>
      <c r="B134" s="1"/>
      <c r="C134" s="1"/>
      <c r="D134" s="4"/>
      <c r="E134" s="6"/>
      <c r="F134" s="8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10"/>
      <c r="B135" s="1"/>
      <c r="C135" s="1"/>
      <c r="D135" s="4"/>
      <c r="E135" s="6"/>
      <c r="F135" s="8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10"/>
      <c r="B136" s="1"/>
      <c r="C136" s="1"/>
      <c r="D136" s="4"/>
      <c r="E136" s="6"/>
      <c r="F136" s="8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10"/>
      <c r="B137" s="1"/>
      <c r="C137" s="1"/>
      <c r="D137" s="4"/>
      <c r="E137" s="6"/>
      <c r="F137" s="8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10"/>
      <c r="B138" s="1"/>
      <c r="C138" s="1"/>
      <c r="D138" s="4"/>
      <c r="E138" s="6"/>
      <c r="F138" s="8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10"/>
      <c r="B139" s="1"/>
      <c r="C139" s="1"/>
      <c r="D139" s="4"/>
      <c r="E139" s="6"/>
      <c r="F139" s="8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10"/>
      <c r="B140" s="1"/>
      <c r="C140" s="1"/>
      <c r="D140" s="4"/>
      <c r="E140" s="6"/>
      <c r="F140" s="8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10"/>
      <c r="B141" s="1"/>
      <c r="C141" s="1"/>
      <c r="D141" s="4"/>
      <c r="E141" s="6"/>
      <c r="F141" s="8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10"/>
      <c r="B142" s="1"/>
      <c r="C142" s="1"/>
      <c r="D142" s="4"/>
      <c r="E142" s="6"/>
      <c r="F142" s="8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10"/>
      <c r="B143" s="1"/>
      <c r="C143" s="1"/>
      <c r="D143" s="4"/>
      <c r="E143" s="6"/>
      <c r="F143" s="8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10"/>
      <c r="B144" s="1"/>
      <c r="C144" s="1"/>
      <c r="D144" s="4"/>
      <c r="E144" s="6"/>
      <c r="F144" s="8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10"/>
      <c r="B145" s="1"/>
      <c r="C145" s="1"/>
      <c r="D145" s="4"/>
      <c r="E145" s="6"/>
      <c r="F145" s="8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10"/>
      <c r="B146" s="1"/>
      <c r="C146" s="1"/>
      <c r="D146" s="4"/>
      <c r="E146" s="6"/>
      <c r="F146" s="8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10"/>
      <c r="B147" s="1"/>
      <c r="C147" s="1"/>
      <c r="D147" s="4"/>
      <c r="E147" s="6"/>
      <c r="F147" s="8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1"/>
      <c r="B148" s="1"/>
      <c r="C148" s="1"/>
      <c r="D148" s="4"/>
      <c r="E148" s="6"/>
      <c r="F148" s="8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1"/>
      <c r="B149" s="1"/>
      <c r="C149" s="1"/>
      <c r="D149" s="4"/>
      <c r="E149" s="6"/>
      <c r="F149" s="8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1"/>
      <c r="B150" s="1"/>
      <c r="C150" s="1"/>
      <c r="D150" s="4"/>
      <c r="E150" s="6"/>
      <c r="F150" s="8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27"/>
      <c r="B151" s="1"/>
      <c r="C151" s="1"/>
      <c r="D151" s="4"/>
      <c r="E151" s="6"/>
      <c r="F151" s="8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27"/>
      <c r="B152" s="1"/>
      <c r="C152" s="1"/>
      <c r="D152" s="4"/>
      <c r="E152" s="6"/>
      <c r="F152" s="8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27"/>
      <c r="B153" s="1"/>
      <c r="C153" s="1"/>
      <c r="D153" s="4"/>
      <c r="E153" s="6"/>
      <c r="F153" s="8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27"/>
      <c r="B154" s="1"/>
      <c r="C154" s="1"/>
      <c r="D154" s="4"/>
      <c r="E154" s="6"/>
      <c r="F154" s="8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1"/>
      <c r="B155" s="1"/>
      <c r="C155" s="1"/>
      <c r="D155" s="4"/>
      <c r="E155" s="6"/>
      <c r="F155" s="8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27"/>
      <c r="B156" s="1"/>
      <c r="C156" s="1"/>
      <c r="D156" s="4"/>
      <c r="E156" s="6"/>
      <c r="F156" s="8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27"/>
      <c r="B157" s="1"/>
      <c r="C157" s="1"/>
      <c r="D157" s="4"/>
      <c r="E157" s="6"/>
      <c r="F157" s="8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1"/>
      <c r="B158" s="1"/>
      <c r="C158" s="1"/>
      <c r="D158" s="4"/>
      <c r="E158" s="6"/>
      <c r="F158" s="8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27"/>
      <c r="B159" s="1"/>
      <c r="C159" s="1"/>
      <c r="D159" s="4"/>
      <c r="E159" s="6"/>
      <c r="F159" s="8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1"/>
      <c r="B160" s="1"/>
      <c r="C160" s="1"/>
      <c r="D160" s="4"/>
      <c r="E160" s="6"/>
      <c r="F160" s="8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1"/>
      <c r="B161" s="1"/>
      <c r="C161" s="1"/>
      <c r="D161" s="4"/>
      <c r="E161" s="6"/>
      <c r="F161" s="8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1"/>
      <c r="B162" s="1"/>
      <c r="C162" s="1"/>
      <c r="D162" s="4"/>
      <c r="E162" s="6"/>
      <c r="F162" s="8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1"/>
      <c r="B163" s="1"/>
      <c r="C163" s="1"/>
      <c r="D163" s="4"/>
      <c r="E163" s="6"/>
      <c r="F163" s="8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1"/>
      <c r="B164" s="1"/>
      <c r="C164" s="1"/>
      <c r="D164" s="4"/>
      <c r="E164" s="6"/>
      <c r="F164" s="8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1"/>
      <c r="B165" s="1"/>
      <c r="C165" s="1"/>
      <c r="D165" s="4"/>
      <c r="E165" s="6"/>
      <c r="F165" s="8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1"/>
      <c r="B166" s="1"/>
      <c r="C166" s="1"/>
      <c r="D166" s="4"/>
      <c r="E166" s="6"/>
      <c r="F166" s="8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1"/>
      <c r="B167" s="1"/>
      <c r="C167" s="1"/>
      <c r="D167" s="4"/>
      <c r="E167" s="6"/>
      <c r="F167" s="8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1"/>
      <c r="B168" s="1"/>
      <c r="C168" s="1"/>
      <c r="D168" s="4"/>
      <c r="E168" s="6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1"/>
      <c r="B169" s="1"/>
      <c r="C169" s="1"/>
      <c r="D169" s="4"/>
      <c r="E169" s="6"/>
      <c r="F169" s="8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1"/>
      <c r="B170" s="1"/>
      <c r="C170" s="1"/>
      <c r="D170" s="4"/>
      <c r="E170" s="6"/>
      <c r="F170" s="8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1"/>
      <c r="B171" s="1"/>
      <c r="C171" s="1"/>
      <c r="D171" s="4"/>
      <c r="E171" s="6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1"/>
      <c r="B172" s="1"/>
      <c r="C172" s="1"/>
      <c r="D172" s="4"/>
      <c r="E172" s="6"/>
      <c r="F172" s="8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1"/>
      <c r="B173" s="1"/>
      <c r="C173" s="1"/>
      <c r="D173" s="4"/>
      <c r="E173" s="6"/>
      <c r="F173" s="8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1"/>
      <c r="B174" s="1"/>
      <c r="C174" s="1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1"/>
      <c r="B175" s="1"/>
      <c r="C175" s="1"/>
      <c r="D175" s="4"/>
      <c r="E175" s="6"/>
      <c r="F175" s="8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1"/>
      <c r="B176" s="1"/>
      <c r="C176" s="1"/>
      <c r="D176" s="4"/>
      <c r="E176" s="6"/>
      <c r="F176" s="8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1"/>
      <c r="B177" s="1"/>
      <c r="C177" s="1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1"/>
      <c r="B178" s="1"/>
      <c r="C178" s="1"/>
      <c r="D178" s="4"/>
      <c r="E178" s="6"/>
      <c r="F178" s="8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1"/>
      <c r="B179" s="1"/>
      <c r="C179" s="1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1"/>
      <c r="B180" s="1"/>
      <c r="C180" s="1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1"/>
      <c r="B181" s="1"/>
      <c r="C181" s="1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1"/>
      <c r="B182" s="1"/>
      <c r="C182" s="1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1"/>
      <c r="B183" s="1"/>
      <c r="C183" s="1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1"/>
      <c r="B184" s="1"/>
      <c r="C184" s="1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1"/>
      <c r="B185" s="1"/>
      <c r="C185" s="1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1"/>
      <c r="B186" s="1"/>
      <c r="C186" s="1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1"/>
      <c r="B187" s="1"/>
      <c r="C187" s="1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1"/>
      <c r="B188" s="1"/>
      <c r="C188" s="1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1"/>
      <c r="B189" s="1"/>
      <c r="C189" s="1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1"/>
      <c r="B190" s="1"/>
      <c r="C190" s="1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1"/>
      <c r="B191" s="1"/>
      <c r="C191" s="1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1"/>
      <c r="B192" s="1"/>
      <c r="C192" s="1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1"/>
      <c r="B193" s="1"/>
      <c r="C193" s="1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1"/>
      <c r="B194" s="1"/>
      <c r="C194" s="1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1"/>
      <c r="B195" s="1"/>
      <c r="C195" s="1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1"/>
      <c r="B196" s="1"/>
      <c r="C196" s="1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1"/>
      <c r="B197" s="1"/>
      <c r="C197" s="1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1"/>
      <c r="B198" s="1"/>
      <c r="C198" s="1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1"/>
      <c r="B199" s="1"/>
      <c r="C199" s="1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1"/>
      <c r="B200" s="1"/>
      <c r="C200" s="1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1"/>
      <c r="B201" s="1"/>
      <c r="C201" s="1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1"/>
      <c r="B202" s="1"/>
      <c r="C202" s="1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1"/>
      <c r="B203" s="1"/>
      <c r="C203" s="1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1"/>
      <c r="B204" s="1"/>
      <c r="C204" s="1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1"/>
      <c r="B205" s="1"/>
      <c r="C205" s="1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1"/>
      <c r="B206" s="1"/>
      <c r="C206" s="1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1"/>
      <c r="B207" s="1"/>
      <c r="C207" s="1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1"/>
      <c r="B208" s="1"/>
      <c r="C208" s="1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1"/>
      <c r="B209" s="1"/>
      <c r="C209" s="1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1"/>
      <c r="B210" s="1"/>
      <c r="C210" s="1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1"/>
      <c r="B211" s="1"/>
      <c r="C211" s="1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1"/>
      <c r="B212" s="1"/>
      <c r="C212" s="1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1"/>
      <c r="B213" s="1"/>
      <c r="C213" s="1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1"/>
      <c r="B214" s="1"/>
      <c r="C214" s="1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1"/>
      <c r="B215" s="1"/>
      <c r="C215" s="1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1"/>
      <c r="B216" s="1"/>
      <c r="C216" s="1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1"/>
      <c r="B217" s="1"/>
      <c r="C217" s="1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1"/>
      <c r="B218" s="1"/>
      <c r="C218" s="1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1"/>
      <c r="B219" s="1"/>
      <c r="C219" s="1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1"/>
      <c r="B220" s="1"/>
      <c r="C220" s="1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1"/>
      <c r="B221" s="1"/>
      <c r="C221" s="1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1"/>
      <c r="B222" s="1"/>
      <c r="C222" s="1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1"/>
      <c r="B223" s="1"/>
      <c r="C223" s="1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1"/>
      <c r="B224" s="1"/>
      <c r="C224" s="1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1"/>
      <c r="B225" s="1"/>
      <c r="C225" s="1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1"/>
      <c r="B226" s="1"/>
      <c r="C226" s="1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1"/>
      <c r="B227" s="1"/>
      <c r="C227" s="1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1"/>
      <c r="B228" s="1"/>
      <c r="C228" s="1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1"/>
      <c r="B229" s="1"/>
      <c r="C229" s="1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1"/>
      <c r="B230" s="1"/>
      <c r="C230" s="1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1"/>
      <c r="B231" s="1"/>
      <c r="C231" s="1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1"/>
      <c r="B232" s="1"/>
      <c r="C232" s="1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1"/>
      <c r="B233" s="1"/>
      <c r="C233" s="1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1"/>
      <c r="B234" s="1"/>
      <c r="C234" s="1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1"/>
      <c r="B235" s="1"/>
      <c r="C235" s="1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1"/>
      <c r="B236" s="1"/>
      <c r="C236" s="1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1"/>
      <c r="B237" s="1"/>
      <c r="C237" s="1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1"/>
      <c r="B238" s="1"/>
      <c r="C238" s="1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1"/>
      <c r="B239" s="1"/>
      <c r="C239" s="1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1"/>
      <c r="B240" s="1"/>
      <c r="C240" s="1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1"/>
      <c r="B241" s="1"/>
      <c r="C241" s="1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1"/>
      <c r="B242" s="1"/>
      <c r="C242" s="1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1"/>
      <c r="B243" s="1"/>
      <c r="C243" s="1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1"/>
      <c r="B244" s="1"/>
      <c r="C244" s="1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1"/>
      <c r="B245" s="1"/>
      <c r="C245" s="1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1"/>
      <c r="B246" s="1"/>
      <c r="C246" s="1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1"/>
      <c r="B247" s="1"/>
      <c r="C247" s="1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1"/>
      <c r="B248" s="1"/>
      <c r="C248" s="1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1"/>
      <c r="B249" s="1"/>
      <c r="C249" s="1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1"/>
      <c r="B250" s="1"/>
      <c r="C250" s="1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1"/>
      <c r="B251" s="1"/>
      <c r="C251" s="1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1"/>
      <c r="B252" s="1"/>
      <c r="C252" s="1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1"/>
      <c r="B253" s="1"/>
      <c r="C253" s="1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1"/>
      <c r="B254" s="1"/>
      <c r="C254" s="1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1"/>
      <c r="B255" s="1"/>
      <c r="C255" s="1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1"/>
      <c r="B256" s="1"/>
      <c r="C256" s="1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1"/>
      <c r="B257" s="1"/>
      <c r="C257" s="1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1"/>
      <c r="B258" s="1"/>
      <c r="C258" s="1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1"/>
      <c r="B259" s="1"/>
      <c r="C259" s="1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1"/>
      <c r="B260" s="1"/>
      <c r="C260" s="1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1"/>
      <c r="B261" s="1"/>
      <c r="C261" s="1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1"/>
      <c r="B262" s="1"/>
      <c r="C262" s="1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1"/>
      <c r="B263" s="1"/>
      <c r="C263" s="1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1"/>
      <c r="B264" s="1"/>
      <c r="C264" s="1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1"/>
      <c r="B265" s="1"/>
      <c r="C265" s="1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1"/>
      <c r="B266" s="1"/>
      <c r="C266" s="1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1"/>
      <c r="B267" s="1"/>
      <c r="C267" s="1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1"/>
      <c r="B268" s="1"/>
      <c r="C268" s="1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1"/>
      <c r="B269" s="1"/>
      <c r="C269" s="1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1"/>
      <c r="B270" s="1"/>
      <c r="C270" s="1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1"/>
      <c r="B271" s="1"/>
      <c r="C271" s="1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1"/>
      <c r="B272" s="1"/>
      <c r="C272" s="1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1"/>
      <c r="B273" s="1"/>
      <c r="C273" s="1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1"/>
      <c r="B274" s="1"/>
      <c r="C274" s="1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1"/>
      <c r="B275" s="1"/>
      <c r="C275" s="1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1"/>
      <c r="B276" s="1"/>
      <c r="C276" s="1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1"/>
      <c r="B277" s="1"/>
      <c r="C277" s="1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1"/>
      <c r="B278" s="1"/>
      <c r="C278" s="1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1"/>
      <c r="B279" s="1"/>
      <c r="C279" s="1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1"/>
      <c r="B280" s="1"/>
      <c r="C280" s="1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1"/>
      <c r="B281" s="1"/>
      <c r="C281" s="1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1"/>
      <c r="B282" s="1"/>
      <c r="C282" s="1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1"/>
      <c r="B283" s="1"/>
      <c r="C283" s="1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1"/>
      <c r="B284" s="1"/>
      <c r="C284" s="1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1"/>
      <c r="B285" s="1"/>
      <c r="C285" s="1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1"/>
      <c r="B286" s="1"/>
      <c r="C286" s="1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1"/>
      <c r="B287" s="1"/>
      <c r="C287" s="1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1"/>
      <c r="B288" s="1"/>
      <c r="C288" s="1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1"/>
      <c r="B289" s="1"/>
      <c r="C289" s="1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1"/>
      <c r="B290" s="1"/>
      <c r="C290" s="1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1"/>
      <c r="B291" s="1"/>
      <c r="C291" s="1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1"/>
      <c r="B292" s="1"/>
      <c r="C292" s="1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1"/>
      <c r="B293" s="1"/>
      <c r="C293" s="1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1"/>
      <c r="B294" s="1"/>
      <c r="C294" s="1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1"/>
      <c r="B295" s="1"/>
      <c r="C295" s="1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1"/>
      <c r="B296" s="1"/>
      <c r="C296" s="1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1"/>
      <c r="B297" s="1"/>
      <c r="C297" s="1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1"/>
      <c r="B298" s="1"/>
      <c r="C298" s="1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1"/>
      <c r="B299" s="1"/>
      <c r="C299" s="1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1"/>
      <c r="B300" s="1"/>
      <c r="C300" s="1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1"/>
      <c r="B301" s="1"/>
      <c r="C301" s="1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1"/>
      <c r="B302" s="1"/>
      <c r="C302" s="1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1"/>
      <c r="B303" s="1"/>
      <c r="C303" s="1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1"/>
      <c r="B304" s="1"/>
      <c r="C304" s="1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1"/>
      <c r="B305" s="1"/>
      <c r="C305" s="1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1"/>
      <c r="B306" s="1"/>
      <c r="C306" s="1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1"/>
      <c r="B307" s="1"/>
      <c r="C307" s="1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1"/>
      <c r="B308" s="1"/>
      <c r="C308" s="1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1"/>
      <c r="B309" s="1"/>
      <c r="C309" s="1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1"/>
      <c r="B310" s="1"/>
      <c r="C310" s="1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1"/>
      <c r="B311" s="1"/>
      <c r="C311" s="1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1"/>
      <c r="B312" s="1"/>
      <c r="C312" s="1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1"/>
      <c r="B313" s="1"/>
      <c r="C313" s="1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1"/>
      <c r="B314" s="1"/>
      <c r="C314" s="1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1"/>
      <c r="B315" s="1"/>
      <c r="C315" s="1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1"/>
      <c r="B316" s="1"/>
      <c r="C316" s="1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1"/>
      <c r="B317" s="1"/>
      <c r="C317" s="1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1"/>
      <c r="B318" s="1"/>
      <c r="C318" s="1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1"/>
      <c r="B319" s="1"/>
      <c r="C319" s="1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1"/>
      <c r="B320" s="1"/>
      <c r="C320" s="1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1"/>
      <c r="B321" s="1"/>
      <c r="C321" s="1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1"/>
      <c r="B322" s="1"/>
      <c r="C322" s="1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1"/>
      <c r="B323" s="1"/>
      <c r="C323" s="1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1"/>
      <c r="B324" s="1"/>
      <c r="C324" s="1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1"/>
      <c r="B325" s="1"/>
      <c r="C325" s="1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1"/>
      <c r="B326" s="1"/>
      <c r="C326" s="1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1"/>
      <c r="B327" s="1"/>
      <c r="C327" s="1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1"/>
      <c r="B328" s="1"/>
      <c r="C328" s="1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1"/>
      <c r="B329" s="1"/>
      <c r="C329" s="1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1"/>
      <c r="B330" s="1"/>
      <c r="C330" s="1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1"/>
      <c r="B331" s="1"/>
      <c r="C331" s="1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1"/>
      <c r="B332" s="1"/>
      <c r="C332" s="1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1"/>
      <c r="B333" s="1"/>
      <c r="C333" s="1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1"/>
      <c r="B334" s="1"/>
      <c r="C334" s="1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1"/>
      <c r="B335" s="1"/>
      <c r="C335" s="1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1"/>
      <c r="B336" s="1"/>
      <c r="C336" s="1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1"/>
      <c r="B337" s="1"/>
      <c r="C337" s="1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1"/>
      <c r="B338" s="1"/>
      <c r="C338" s="1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1"/>
      <c r="B339" s="1"/>
      <c r="C339" s="1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1"/>
      <c r="B340" s="1"/>
      <c r="C340" s="1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1"/>
      <c r="B341" s="1"/>
      <c r="C341" s="1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1"/>
      <c r="B342" s="1"/>
      <c r="C342" s="1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1"/>
      <c r="B343" s="1"/>
      <c r="C343" s="1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1"/>
      <c r="B344" s="1"/>
      <c r="C344" s="1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1"/>
      <c r="B345" s="1"/>
      <c r="C345" s="1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1"/>
      <c r="B346" s="1"/>
      <c r="C346" s="1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1"/>
      <c r="B347" s="1"/>
      <c r="C347" s="1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1"/>
      <c r="B348" s="1"/>
      <c r="C348" s="1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1"/>
      <c r="B349" s="1"/>
      <c r="C349" s="1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1"/>
      <c r="B350" s="1"/>
      <c r="C350" s="1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1"/>
      <c r="B351" s="1"/>
      <c r="C351" s="1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1"/>
      <c r="B352" s="1"/>
      <c r="C352" s="1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1"/>
      <c r="B353" s="1"/>
      <c r="C353" s="1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1"/>
      <c r="B354" s="1"/>
      <c r="C354" s="1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1"/>
      <c r="B355" s="1"/>
      <c r="C355" s="1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1"/>
      <c r="B356" s="1"/>
      <c r="C356" s="1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1"/>
      <c r="B357" s="1"/>
      <c r="C357" s="1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1"/>
      <c r="B358" s="1"/>
      <c r="C358" s="1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1"/>
      <c r="B359" s="1"/>
      <c r="C359" s="1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1"/>
      <c r="B360" s="1"/>
      <c r="C360" s="1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1"/>
      <c r="B361" s="1"/>
      <c r="C361" s="1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1"/>
      <c r="B362" s="1"/>
      <c r="C362" s="1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1"/>
      <c r="B363" s="1"/>
      <c r="C363" s="1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1"/>
      <c r="B364" s="1"/>
      <c r="C364" s="1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1"/>
      <c r="B365" s="1"/>
      <c r="C365" s="1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1"/>
      <c r="B366" s="1"/>
      <c r="C366" s="1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1"/>
      <c r="B367" s="1"/>
      <c r="C367" s="1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1"/>
      <c r="B368" s="1"/>
      <c r="C368" s="1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1"/>
      <c r="B369" s="1"/>
      <c r="C369" s="1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1"/>
      <c r="B370" s="1"/>
      <c r="C370" s="1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1"/>
      <c r="B371" s="1"/>
      <c r="C371" s="1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1"/>
      <c r="B372" s="1"/>
      <c r="C372" s="1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1"/>
      <c r="B373" s="1"/>
      <c r="C373" s="1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1"/>
      <c r="B374" s="1"/>
      <c r="C374" s="1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1"/>
      <c r="B375" s="1"/>
      <c r="C375" s="1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1"/>
      <c r="B376" s="1"/>
      <c r="C376" s="1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1"/>
      <c r="B377" s="1"/>
      <c r="C377" s="1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1"/>
      <c r="B378" s="1"/>
      <c r="C378" s="1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1"/>
      <c r="B379" s="1"/>
      <c r="C379" s="1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1"/>
      <c r="B380" s="1"/>
      <c r="C380" s="1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1"/>
      <c r="B381" s="1"/>
      <c r="C381" s="1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1"/>
      <c r="B382" s="1"/>
      <c r="C382" s="1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1"/>
      <c r="B383" s="1"/>
      <c r="C383" s="1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1"/>
      <c r="B384" s="1"/>
      <c r="C384" s="1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1"/>
      <c r="B385" s="1"/>
      <c r="C385" s="1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1"/>
      <c r="B386" s="1"/>
      <c r="C386" s="1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1"/>
      <c r="B387" s="1"/>
      <c r="C387" s="1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1"/>
      <c r="B388" s="1"/>
      <c r="C388" s="1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1"/>
      <c r="B389" s="1"/>
      <c r="C389" s="1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1"/>
      <c r="B390" s="1"/>
      <c r="C390" s="1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1"/>
      <c r="B391" s="1"/>
      <c r="C391" s="1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1"/>
      <c r="B392" s="1"/>
      <c r="C392" s="1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1"/>
      <c r="B393" s="1"/>
      <c r="C393" s="1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1"/>
      <c r="B394" s="1"/>
      <c r="C394" s="1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1"/>
      <c r="B395" s="1"/>
      <c r="C395" s="1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1"/>
      <c r="B396" s="1"/>
      <c r="C396" s="1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1"/>
      <c r="B397" s="1"/>
      <c r="C397" s="1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1"/>
      <c r="B398" s="1"/>
      <c r="C398" s="1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1"/>
      <c r="B399" s="1"/>
      <c r="C399" s="1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1"/>
      <c r="B400" s="1"/>
      <c r="C400" s="1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1"/>
      <c r="B401" s="1"/>
      <c r="C401" s="1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1"/>
      <c r="B402" s="1"/>
      <c r="C402" s="1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1"/>
      <c r="B403" s="1"/>
      <c r="C403" s="1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1"/>
      <c r="B404" s="1"/>
      <c r="C404" s="1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1"/>
      <c r="B405" s="1"/>
      <c r="C405" s="1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1"/>
      <c r="B406" s="1"/>
      <c r="C406" s="1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1"/>
      <c r="B407" s="1"/>
      <c r="C407" s="1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1"/>
      <c r="B408" s="1"/>
      <c r="C408" s="1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1"/>
      <c r="B409" s="1"/>
      <c r="C409" s="1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1"/>
      <c r="B410" s="1"/>
      <c r="C410" s="1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1"/>
      <c r="B411" s="1"/>
      <c r="C411" s="1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1"/>
      <c r="B412" s="1"/>
      <c r="C412" s="1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1"/>
      <c r="B413" s="1"/>
      <c r="C413" s="1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1"/>
      <c r="B414" s="1"/>
      <c r="C414" s="1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1"/>
      <c r="B415" s="1"/>
      <c r="C415" s="1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1"/>
      <c r="B416" s="1"/>
      <c r="C416" s="1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1"/>
      <c r="B417" s="1"/>
      <c r="C417" s="1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1"/>
      <c r="B418" s="1"/>
      <c r="C418" s="1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1"/>
      <c r="B419" s="1"/>
      <c r="C419" s="1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1"/>
      <c r="B420" s="1"/>
      <c r="C420" s="1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1"/>
      <c r="B421" s="1"/>
      <c r="C421" s="1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1"/>
      <c r="B422" s="1"/>
      <c r="C422" s="1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1"/>
      <c r="B423" s="1"/>
      <c r="C423" s="1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1"/>
      <c r="B424" s="1"/>
      <c r="C424" s="1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1"/>
      <c r="B425" s="1"/>
      <c r="C425" s="1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1"/>
      <c r="B426" s="1"/>
      <c r="C426" s="1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1"/>
      <c r="B427" s="1"/>
      <c r="C427" s="1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1"/>
      <c r="B428" s="1"/>
      <c r="C428" s="1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1"/>
      <c r="B429" s="1"/>
      <c r="C429" s="1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1"/>
      <c r="B430" s="1"/>
      <c r="C430" s="1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1"/>
      <c r="B431" s="1"/>
      <c r="C431" s="1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1"/>
      <c r="B432" s="1"/>
      <c r="C432" s="1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1"/>
      <c r="B433" s="1"/>
      <c r="C433" s="1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1"/>
      <c r="B434" s="1"/>
      <c r="C434" s="1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1"/>
      <c r="B435" s="1"/>
      <c r="C435" s="1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1"/>
      <c r="B436" s="1"/>
      <c r="C436" s="1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1"/>
      <c r="B437" s="1"/>
      <c r="C437" s="1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1"/>
      <c r="B438" s="1"/>
      <c r="C438" s="1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1"/>
      <c r="B439" s="1"/>
      <c r="C439" s="1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1"/>
      <c r="B440" s="1"/>
      <c r="C440" s="1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1"/>
      <c r="B441" s="1"/>
      <c r="C441" s="1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1"/>
      <c r="B442" s="1"/>
      <c r="C442" s="1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1"/>
      <c r="B443" s="1"/>
      <c r="C443" s="1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1"/>
      <c r="B444" s="1"/>
      <c r="C444" s="1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1"/>
      <c r="B445" s="1"/>
      <c r="C445" s="1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1"/>
      <c r="B446" s="1"/>
      <c r="C446" s="1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1"/>
      <c r="B447" s="1"/>
      <c r="C447" s="1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1"/>
      <c r="B448" s="1"/>
      <c r="C448" s="1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1"/>
      <c r="B449" s="1"/>
      <c r="C449" s="1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1"/>
      <c r="B450" s="1"/>
      <c r="C450" s="1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1"/>
      <c r="B451" s="1"/>
      <c r="C451" s="1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1"/>
      <c r="B452" s="1"/>
      <c r="C452" s="1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1"/>
      <c r="B453" s="1"/>
      <c r="C453" s="1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1"/>
      <c r="B454" s="1"/>
      <c r="C454" s="1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1"/>
      <c r="B455" s="1"/>
      <c r="C455" s="1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1"/>
      <c r="B456" s="1"/>
      <c r="C456" s="1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1"/>
      <c r="B457" s="1"/>
      <c r="C457" s="1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1"/>
      <c r="B458" s="1"/>
      <c r="C458" s="1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1"/>
      <c r="B459" s="1"/>
      <c r="C459" s="1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1"/>
      <c r="B460" s="1"/>
      <c r="C460" s="1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1"/>
      <c r="B461" s="1"/>
      <c r="C461" s="1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1"/>
      <c r="B462" s="1"/>
      <c r="C462" s="1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1"/>
      <c r="B463" s="1"/>
      <c r="C463" s="1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1"/>
      <c r="B464" s="1"/>
      <c r="C464" s="1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1"/>
      <c r="B465" s="1"/>
      <c r="C465" s="1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1"/>
      <c r="B466" s="1"/>
      <c r="C466" s="1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1"/>
      <c r="B467" s="1"/>
      <c r="C467" s="1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1"/>
      <c r="B468" s="1"/>
      <c r="C468" s="1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1"/>
      <c r="B469" s="1"/>
      <c r="C469" s="1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1"/>
      <c r="B470" s="1"/>
      <c r="C470" s="1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1"/>
      <c r="B471" s="1"/>
      <c r="C471" s="1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1"/>
      <c r="B472" s="1"/>
      <c r="C472" s="1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1"/>
      <c r="B473" s="1"/>
      <c r="C473" s="1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1"/>
      <c r="B474" s="1"/>
      <c r="C474" s="1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1"/>
      <c r="B475" s="1"/>
      <c r="C475" s="1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1"/>
      <c r="B476" s="1"/>
      <c r="C476" s="1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1"/>
      <c r="B477" s="1"/>
      <c r="C477" s="1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1"/>
      <c r="B478" s="1"/>
      <c r="C478" s="1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1"/>
      <c r="B479" s="1"/>
      <c r="C479" s="1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1"/>
      <c r="B480" s="1"/>
      <c r="C480" s="1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1"/>
      <c r="B481" s="1"/>
      <c r="C481" s="1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1"/>
      <c r="B482" s="1"/>
      <c r="C482" s="1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1"/>
      <c r="B483" s="1"/>
      <c r="C483" s="1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1"/>
      <c r="B484" s="1"/>
      <c r="C484" s="1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1"/>
      <c r="B485" s="1"/>
      <c r="C485" s="1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1"/>
      <c r="B486" s="1"/>
      <c r="C486" s="1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1"/>
      <c r="B487" s="1"/>
      <c r="C487" s="1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1"/>
      <c r="B488" s="1"/>
      <c r="C488" s="1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1"/>
      <c r="B489" s="1"/>
      <c r="C489" s="1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1"/>
      <c r="B490" s="1"/>
      <c r="C490" s="1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1"/>
      <c r="B491" s="1"/>
      <c r="C491" s="1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1"/>
      <c r="B492" s="1"/>
      <c r="C492" s="1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1"/>
      <c r="B493" s="1"/>
      <c r="C493" s="1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1"/>
      <c r="B494" s="1"/>
      <c r="C494" s="1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1"/>
      <c r="B495" s="1"/>
      <c r="C495" s="1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1"/>
      <c r="B496" s="1"/>
      <c r="C496" s="1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1"/>
      <c r="B497" s="1"/>
      <c r="C497" s="1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1"/>
      <c r="B498" s="1"/>
      <c r="C498" s="1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1"/>
      <c r="B499" s="1"/>
      <c r="C499" s="1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1"/>
      <c r="B500" s="1"/>
      <c r="C500" s="1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1"/>
      <c r="B501" s="1"/>
      <c r="C501" s="1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1"/>
      <c r="B502" s="1"/>
      <c r="C502" s="1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1"/>
      <c r="B503" s="1"/>
      <c r="C503" s="1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1"/>
      <c r="B504" s="1"/>
      <c r="C504" s="1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1"/>
      <c r="B505" s="1"/>
      <c r="C505" s="1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1"/>
      <c r="B506" s="1"/>
      <c r="C506" s="1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1"/>
      <c r="B507" s="1"/>
      <c r="C507" s="1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1"/>
      <c r="B508" s="1"/>
      <c r="C508" s="1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1"/>
      <c r="B509" s="1"/>
      <c r="C509" s="1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1"/>
      <c r="B510" s="1"/>
      <c r="C510" s="1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1"/>
      <c r="B511" s="1"/>
      <c r="C511" s="1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1"/>
      <c r="B512" s="1"/>
      <c r="C512" s="1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1"/>
      <c r="B513" s="1"/>
      <c r="C513" s="1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1"/>
      <c r="B514" s="1"/>
      <c r="C514" s="1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1"/>
      <c r="B515" s="1"/>
      <c r="C515" s="1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1"/>
      <c r="B516" s="1"/>
      <c r="C516" s="1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1"/>
      <c r="B517" s="1"/>
      <c r="C517" s="1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1"/>
      <c r="B518" s="1"/>
      <c r="C518" s="1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1"/>
      <c r="B519" s="1"/>
      <c r="C519" s="1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1"/>
      <c r="B520" s="1"/>
      <c r="C520" s="1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1"/>
      <c r="B521" s="1"/>
      <c r="C521" s="1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1"/>
      <c r="B522" s="1"/>
      <c r="C522" s="1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1"/>
      <c r="B523" s="1"/>
      <c r="C523" s="1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1"/>
      <c r="B524" s="1"/>
      <c r="C524" s="1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1"/>
      <c r="B525" s="1"/>
      <c r="C525" s="1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1"/>
      <c r="B526" s="1"/>
      <c r="C526" s="1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1"/>
      <c r="B527" s="1"/>
      <c r="C527" s="1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1"/>
      <c r="B528" s="1"/>
      <c r="C528" s="1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1"/>
      <c r="B529" s="1"/>
      <c r="C529" s="1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1"/>
      <c r="B530" s="1"/>
      <c r="C530" s="1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1"/>
      <c r="B531" s="1"/>
      <c r="C531" s="1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1"/>
      <c r="B532" s="1"/>
      <c r="C532" s="1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1"/>
      <c r="B533" s="1"/>
      <c r="C533" s="1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1"/>
      <c r="B534" s="1"/>
      <c r="C534" s="1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1"/>
      <c r="B535" s="1"/>
      <c r="C535" s="1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1"/>
      <c r="B536" s="1"/>
      <c r="C536" s="1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1"/>
      <c r="B537" s="1"/>
      <c r="C537" s="1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1"/>
      <c r="B538" s="1"/>
      <c r="C538" s="1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1"/>
      <c r="B539" s="1"/>
      <c r="C539" s="1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1"/>
      <c r="B540" s="1"/>
      <c r="C540" s="1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1"/>
      <c r="B541" s="1"/>
      <c r="C541" s="1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1"/>
      <c r="B542" s="1"/>
      <c r="C542" s="1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1"/>
      <c r="B543" s="1"/>
      <c r="C543" s="1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1"/>
      <c r="B544" s="1"/>
      <c r="C544" s="1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1"/>
      <c r="B545" s="1"/>
      <c r="C545" s="1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1"/>
      <c r="B546" s="1"/>
      <c r="C546" s="1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1"/>
      <c r="B547" s="1"/>
      <c r="C547" s="1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1"/>
      <c r="B548" s="1"/>
      <c r="C548" s="1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1"/>
      <c r="B549" s="1"/>
      <c r="C549" s="1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1"/>
      <c r="B550" s="1"/>
      <c r="C550" s="1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1"/>
      <c r="B551" s="1"/>
      <c r="C551" s="1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1"/>
      <c r="B552" s="1"/>
      <c r="C552" s="1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1"/>
      <c r="B553" s="1"/>
      <c r="C553" s="1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1"/>
      <c r="B554" s="1"/>
      <c r="C554" s="1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1"/>
      <c r="B555" s="1"/>
      <c r="C555" s="1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1"/>
      <c r="B556" s="1"/>
      <c r="C556" s="1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1"/>
      <c r="B557" s="1"/>
      <c r="C557" s="1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1"/>
      <c r="B558" s="1"/>
      <c r="C558" s="1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1"/>
      <c r="B559" s="1"/>
      <c r="C559" s="1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1"/>
      <c r="B560" s="1"/>
      <c r="C560" s="1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1"/>
      <c r="B561" s="1"/>
      <c r="C561" s="1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1"/>
      <c r="B562" s="1"/>
      <c r="C562" s="1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1"/>
      <c r="B563" s="1"/>
      <c r="C563" s="1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1"/>
      <c r="B564" s="1"/>
      <c r="C564" s="1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1"/>
      <c r="B565" s="1"/>
      <c r="C565" s="1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1"/>
      <c r="B566" s="1"/>
      <c r="C566" s="1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1"/>
      <c r="B567" s="1"/>
      <c r="C567" s="1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1"/>
      <c r="B568" s="1"/>
      <c r="C568" s="1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1"/>
      <c r="B569" s="1"/>
      <c r="C569" s="1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1"/>
      <c r="B570" s="1"/>
      <c r="C570" s="1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1"/>
      <c r="B571" s="1"/>
      <c r="C571" s="1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1"/>
      <c r="B572" s="1"/>
      <c r="C572" s="1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1"/>
      <c r="B573" s="1"/>
      <c r="C573" s="1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1"/>
      <c r="B574" s="1"/>
      <c r="C574" s="1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1"/>
      <c r="B575" s="1"/>
      <c r="C575" s="1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1"/>
      <c r="B576" s="1"/>
      <c r="C576" s="1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1"/>
      <c r="B577" s="1"/>
      <c r="C577" s="1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1"/>
      <c r="B578" s="1"/>
      <c r="C578" s="1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1"/>
      <c r="B579" s="1"/>
      <c r="C579" s="1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1"/>
      <c r="B580" s="1"/>
      <c r="C580" s="1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1"/>
      <c r="B581" s="1"/>
      <c r="C581" s="1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1"/>
      <c r="B582" s="1"/>
      <c r="C582" s="1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1"/>
      <c r="B583" s="1"/>
      <c r="C583" s="1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1"/>
      <c r="B584" s="1"/>
      <c r="C584" s="1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1"/>
      <c r="B585" s="1"/>
      <c r="C585" s="1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1"/>
      <c r="B586" s="1"/>
      <c r="C586" s="1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1"/>
      <c r="B587" s="1"/>
      <c r="C587" s="1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1"/>
      <c r="B588" s="1"/>
      <c r="C588" s="1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1"/>
      <c r="B589" s="1"/>
      <c r="C589" s="1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1"/>
      <c r="B590" s="1"/>
      <c r="C590" s="1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1"/>
      <c r="B591" s="1"/>
      <c r="C591" s="1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1"/>
      <c r="B592" s="1"/>
      <c r="C592" s="1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1"/>
      <c r="B593" s="1"/>
      <c r="C593" s="1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1"/>
      <c r="B594" s="1"/>
      <c r="C594" s="1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1"/>
      <c r="B595" s="1"/>
      <c r="C595" s="1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1"/>
      <c r="B596" s="1"/>
      <c r="C596" s="1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1"/>
      <c r="B597" s="1"/>
      <c r="C597" s="1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1"/>
      <c r="B598" s="1"/>
      <c r="C598" s="1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1"/>
      <c r="B599" s="1"/>
      <c r="C599" s="1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1"/>
      <c r="B600" s="1"/>
      <c r="C600" s="1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1"/>
      <c r="B601" s="1"/>
      <c r="C601" s="1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1"/>
      <c r="B602" s="1"/>
      <c r="C602" s="1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1"/>
      <c r="B603" s="1"/>
      <c r="C603" s="1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1"/>
      <c r="B604" s="1"/>
      <c r="C604" s="1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1"/>
      <c r="B605" s="1"/>
      <c r="C605" s="1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1"/>
      <c r="B606" s="1"/>
      <c r="C606" s="1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1"/>
      <c r="B607" s="1"/>
      <c r="C607" s="1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1"/>
      <c r="B608" s="1"/>
      <c r="C608" s="1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1"/>
      <c r="B609" s="1"/>
      <c r="C609" s="1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1"/>
      <c r="B610" s="1"/>
      <c r="C610" s="1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1"/>
      <c r="B611" s="1"/>
      <c r="C611" s="1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1"/>
      <c r="B612" s="1"/>
      <c r="C612" s="1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1"/>
      <c r="B613" s="1"/>
      <c r="C613" s="1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1"/>
      <c r="B614" s="1"/>
      <c r="C614" s="1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1"/>
      <c r="B615" s="1"/>
      <c r="C615" s="1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1"/>
      <c r="B616" s="1"/>
      <c r="C616" s="1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1"/>
      <c r="B617" s="1"/>
      <c r="C617" s="1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1"/>
      <c r="B618" s="1"/>
      <c r="C618" s="1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1"/>
      <c r="B619" s="1"/>
      <c r="C619" s="1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1"/>
      <c r="B620" s="1"/>
      <c r="C620" s="1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1"/>
      <c r="B621" s="1"/>
      <c r="C621" s="1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1"/>
      <c r="B622" s="1"/>
      <c r="C622" s="1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1"/>
      <c r="B623" s="1"/>
      <c r="C623" s="1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1"/>
      <c r="B624" s="1"/>
      <c r="C624" s="1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1"/>
      <c r="B625" s="1"/>
      <c r="C625" s="1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1"/>
      <c r="B626" s="1"/>
      <c r="C626" s="1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1"/>
      <c r="B627" s="1"/>
      <c r="C627" s="1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1"/>
      <c r="B628" s="1"/>
      <c r="C628" s="1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1"/>
      <c r="B629" s="1"/>
      <c r="C629" s="1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1"/>
      <c r="B630" s="1"/>
      <c r="C630" s="1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1"/>
      <c r="B631" s="1"/>
      <c r="C631" s="1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1"/>
      <c r="B632" s="1"/>
      <c r="C632" s="1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1"/>
      <c r="B633" s="1"/>
      <c r="C633" s="1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1"/>
      <c r="B634" s="1"/>
      <c r="C634" s="1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1"/>
      <c r="B635" s="1"/>
      <c r="C635" s="1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1"/>
      <c r="B636" s="1"/>
      <c r="C636" s="1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1"/>
      <c r="B637" s="1"/>
      <c r="C637" s="1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1"/>
      <c r="B638" s="1"/>
      <c r="C638" s="1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1"/>
      <c r="B639" s="1"/>
      <c r="C639" s="1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1"/>
      <c r="B640" s="1"/>
      <c r="C640" s="1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1"/>
      <c r="B641" s="1"/>
      <c r="C641" s="1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1"/>
      <c r="B642" s="1"/>
      <c r="C642" s="1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1"/>
      <c r="B643" s="1"/>
      <c r="C643" s="1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1"/>
      <c r="B644" s="1"/>
      <c r="C644" s="1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1"/>
      <c r="B645" s="1"/>
      <c r="C645" s="1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1"/>
      <c r="B646" s="1"/>
      <c r="C646" s="1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1"/>
      <c r="B647" s="1"/>
      <c r="C647" s="1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1"/>
      <c r="B648" s="1"/>
      <c r="C648" s="1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1"/>
      <c r="B649" s="1"/>
      <c r="C649" s="1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1"/>
      <c r="B650" s="1"/>
      <c r="C650" s="1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1"/>
      <c r="B651" s="1"/>
      <c r="C651" s="1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1"/>
      <c r="B652" s="1"/>
      <c r="C652" s="1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1"/>
      <c r="B653" s="1"/>
      <c r="C653" s="1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1"/>
      <c r="B654" s="1"/>
      <c r="C654" s="1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1"/>
      <c r="B655" s="1"/>
      <c r="C655" s="1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1"/>
      <c r="B656" s="1"/>
      <c r="C656" s="1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1"/>
      <c r="B657" s="1"/>
      <c r="C657" s="1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1"/>
      <c r="B658" s="1"/>
      <c r="C658" s="1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1"/>
      <c r="B659" s="1"/>
      <c r="C659" s="1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1"/>
      <c r="B660" s="1"/>
      <c r="C660" s="1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1"/>
      <c r="B661" s="1"/>
      <c r="C661" s="1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1"/>
      <c r="B662" s="1"/>
      <c r="C662" s="1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1"/>
      <c r="B663" s="1"/>
      <c r="C663" s="1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1"/>
      <c r="B664" s="1"/>
      <c r="C664" s="1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1"/>
      <c r="B665" s="1"/>
      <c r="C665" s="1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1"/>
      <c r="B666" s="1"/>
      <c r="C666" s="1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1"/>
      <c r="B667" s="1"/>
      <c r="C667" s="1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1"/>
      <c r="B668" s="1"/>
      <c r="C668" s="1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1"/>
      <c r="B669" s="1"/>
      <c r="C669" s="1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1"/>
      <c r="B670" s="1"/>
      <c r="C670" s="1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1"/>
      <c r="B671" s="1"/>
      <c r="C671" s="1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1"/>
      <c r="B672" s="1"/>
      <c r="C672" s="1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1"/>
      <c r="B673" s="1"/>
      <c r="C673" s="1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1"/>
      <c r="B674" s="1"/>
      <c r="C674" s="1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1"/>
      <c r="B675" s="1"/>
      <c r="C675" s="1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1"/>
      <c r="B676" s="1"/>
      <c r="C676" s="1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1"/>
      <c r="B677" s="1"/>
      <c r="C677" s="1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1"/>
      <c r="B678" s="1"/>
      <c r="C678" s="1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1"/>
      <c r="B679" s="1"/>
      <c r="C679" s="1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1"/>
      <c r="B680" s="1"/>
      <c r="C680" s="1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1"/>
      <c r="B681" s="1"/>
      <c r="C681" s="1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1"/>
      <c r="B682" s="1"/>
      <c r="C682" s="1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1"/>
      <c r="B683" s="1"/>
      <c r="C683" s="1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1"/>
      <c r="B684" s="1"/>
      <c r="C684" s="1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1"/>
      <c r="B685" s="1"/>
      <c r="C685" s="1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1"/>
      <c r="B686" s="1"/>
      <c r="C686" s="1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1"/>
      <c r="B687" s="1"/>
      <c r="C687" s="1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1"/>
      <c r="B688" s="1"/>
      <c r="C688" s="1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1"/>
      <c r="B689" s="1"/>
      <c r="C689" s="1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1"/>
      <c r="B690" s="1"/>
      <c r="C690" s="1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1"/>
      <c r="B691" s="1"/>
      <c r="C691" s="1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1"/>
      <c r="B692" s="1"/>
      <c r="C692" s="1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1"/>
      <c r="B693" s="1"/>
      <c r="C693" s="1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1"/>
      <c r="B694" s="1"/>
      <c r="C694" s="1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1"/>
      <c r="B695" s="1"/>
      <c r="C695" s="1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1"/>
      <c r="B696" s="1"/>
      <c r="C696" s="1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1"/>
      <c r="B697" s="1"/>
      <c r="C697" s="1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1"/>
      <c r="B698" s="1"/>
      <c r="C698" s="1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1"/>
      <c r="B699" s="1"/>
      <c r="C699" s="1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1"/>
      <c r="B700" s="1"/>
      <c r="C700" s="1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1"/>
      <c r="B701" s="1"/>
      <c r="C701" s="1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1"/>
      <c r="B702" s="1"/>
      <c r="C702" s="1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1"/>
      <c r="B703" s="1"/>
      <c r="C703" s="1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1"/>
      <c r="B704" s="1"/>
      <c r="C704" s="1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1"/>
      <c r="B705" s="1"/>
      <c r="C705" s="1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1"/>
      <c r="B706" s="1"/>
      <c r="C706" s="1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1"/>
      <c r="B707" s="1"/>
      <c r="C707" s="1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1"/>
      <c r="B708" s="1"/>
      <c r="C708" s="1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1"/>
      <c r="B709" s="1"/>
      <c r="C709" s="1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1"/>
      <c r="B710" s="1"/>
      <c r="C710" s="1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1"/>
      <c r="B711" s="1"/>
      <c r="C711" s="1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1"/>
      <c r="B712" s="1"/>
      <c r="C712" s="1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1"/>
      <c r="B713" s="1"/>
      <c r="C713" s="1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1"/>
      <c r="B714" s="1"/>
      <c r="C714" s="1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1"/>
      <c r="B715" s="1"/>
      <c r="C715" s="1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1"/>
      <c r="B716" s="1"/>
      <c r="C716" s="1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1"/>
      <c r="B717" s="1"/>
      <c r="C717" s="1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1"/>
      <c r="B718" s="1"/>
      <c r="C718" s="1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1"/>
      <c r="B719" s="1"/>
      <c r="C719" s="1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1"/>
      <c r="B720" s="1"/>
      <c r="C720" s="1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1"/>
      <c r="B721" s="1"/>
      <c r="C721" s="1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1"/>
      <c r="B722" s="1"/>
      <c r="C722" s="1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1"/>
      <c r="B723" s="1"/>
      <c r="C723" s="1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1"/>
      <c r="B724" s="1"/>
      <c r="C724" s="1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1"/>
      <c r="B725" s="1"/>
      <c r="C725" s="1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1"/>
      <c r="B726" s="1"/>
      <c r="C726" s="1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1"/>
      <c r="B727" s="1"/>
      <c r="C727" s="1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1"/>
      <c r="B728" s="1"/>
      <c r="C728" s="1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1"/>
      <c r="B729" s="1"/>
      <c r="C729" s="1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1"/>
      <c r="B730" s="1"/>
      <c r="C730" s="1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1"/>
      <c r="B731" s="1"/>
      <c r="C731" s="1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1"/>
      <c r="B732" s="1"/>
      <c r="C732" s="1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1"/>
      <c r="B733" s="1"/>
      <c r="C733" s="1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1"/>
      <c r="B734" s="1"/>
      <c r="C734" s="1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1"/>
      <c r="B735" s="1"/>
      <c r="C735" s="1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1"/>
      <c r="B736" s="1"/>
      <c r="C736" s="1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1"/>
      <c r="B737" s="1"/>
      <c r="C737" s="1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1"/>
      <c r="B738" s="1"/>
      <c r="C738" s="1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1"/>
      <c r="B739" s="1"/>
      <c r="C739" s="1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1"/>
      <c r="B740" s="1"/>
      <c r="C740" s="1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1"/>
      <c r="B741" s="1"/>
      <c r="C741" s="1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1"/>
      <c r="B742" s="1"/>
      <c r="C742" s="1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1"/>
      <c r="B743" s="1"/>
      <c r="C743" s="1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1"/>
      <c r="B744" s="1"/>
      <c r="C744" s="1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1"/>
      <c r="B745" s="1"/>
      <c r="C745" s="1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1"/>
      <c r="B746" s="1"/>
      <c r="C746" s="1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1"/>
      <c r="B747" s="1"/>
      <c r="C747" s="1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1"/>
      <c r="B748" s="1"/>
      <c r="C748" s="1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1"/>
      <c r="B749" s="1"/>
      <c r="C749" s="1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1"/>
      <c r="B750" s="1"/>
      <c r="C750" s="1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1"/>
      <c r="B751" s="1"/>
      <c r="C751" s="1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1"/>
      <c r="B752" s="1"/>
      <c r="C752" s="1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1"/>
      <c r="B753" s="1"/>
      <c r="C753" s="1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1"/>
      <c r="B754" s="1"/>
      <c r="C754" s="1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1"/>
      <c r="B755" s="1"/>
      <c r="C755" s="1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1"/>
      <c r="B756" s="1"/>
      <c r="C756" s="1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1"/>
      <c r="B757" s="1"/>
      <c r="C757" s="1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1"/>
      <c r="B758" s="1"/>
      <c r="C758" s="1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1"/>
      <c r="B759" s="1"/>
      <c r="C759" s="1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1"/>
      <c r="B760" s="1"/>
      <c r="C760" s="1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1"/>
      <c r="B761" s="1"/>
      <c r="C761" s="1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1"/>
      <c r="B762" s="1"/>
      <c r="C762" s="1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1"/>
      <c r="B763" s="1"/>
      <c r="C763" s="1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1"/>
      <c r="B764" s="1"/>
      <c r="C764" s="1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1"/>
      <c r="B765" s="1"/>
      <c r="C765" s="1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1"/>
      <c r="B766" s="1"/>
      <c r="C766" s="1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1"/>
      <c r="B767" s="1"/>
      <c r="C767" s="1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1"/>
      <c r="B768" s="1"/>
      <c r="C768" s="1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1"/>
      <c r="B769" s="1"/>
      <c r="C769" s="1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1"/>
      <c r="B770" s="1"/>
      <c r="C770" s="1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1"/>
      <c r="B771" s="1"/>
      <c r="C771" s="1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1"/>
      <c r="B772" s="1"/>
      <c r="C772" s="1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1"/>
      <c r="B773" s="1"/>
      <c r="C773" s="1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1"/>
      <c r="B774" s="1"/>
      <c r="C774" s="1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1"/>
      <c r="B775" s="1"/>
      <c r="C775" s="1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1"/>
      <c r="B776" s="1"/>
      <c r="C776" s="1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1"/>
      <c r="B777" s="1"/>
      <c r="C777" s="1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1"/>
      <c r="B778" s="1"/>
      <c r="C778" s="1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1"/>
      <c r="B779" s="1"/>
      <c r="C779" s="1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1"/>
      <c r="B780" s="1"/>
      <c r="C780" s="1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1"/>
      <c r="B781" s="1"/>
      <c r="C781" s="1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1"/>
      <c r="B782" s="1"/>
      <c r="C782" s="1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1"/>
      <c r="B783" s="1"/>
      <c r="C783" s="1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1"/>
      <c r="B784" s="1"/>
      <c r="C784" s="1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1"/>
      <c r="B785" s="1"/>
      <c r="C785" s="1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1"/>
      <c r="B786" s="1"/>
      <c r="C786" s="1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1"/>
      <c r="B787" s="1"/>
      <c r="C787" s="1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1"/>
      <c r="B788" s="1"/>
      <c r="C788" s="1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1"/>
      <c r="B789" s="1"/>
      <c r="C789" s="1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1"/>
      <c r="B790" s="1"/>
      <c r="C790" s="1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1"/>
      <c r="B791" s="1"/>
      <c r="C791" s="1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1"/>
      <c r="B792" s="1"/>
      <c r="C792" s="1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1"/>
      <c r="B793" s="1"/>
      <c r="C793" s="1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1"/>
      <c r="B794" s="1"/>
      <c r="C794" s="1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1"/>
      <c r="B795" s="1"/>
      <c r="C795" s="1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1"/>
      <c r="B796" s="1"/>
      <c r="C796" s="1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1"/>
      <c r="B797" s="1"/>
      <c r="C797" s="1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1"/>
      <c r="B798" s="1"/>
      <c r="C798" s="1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1"/>
      <c r="B799" s="1"/>
      <c r="C799" s="1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1"/>
      <c r="B800" s="1"/>
      <c r="C800" s="1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1"/>
      <c r="B801" s="1"/>
      <c r="C801" s="1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1"/>
      <c r="B802" s="1"/>
      <c r="C802" s="1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1"/>
      <c r="B803" s="1"/>
      <c r="C803" s="1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1"/>
      <c r="B804" s="1"/>
      <c r="C804" s="1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1"/>
      <c r="B805" s="1"/>
      <c r="C805" s="1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1"/>
      <c r="B806" s="1"/>
      <c r="C806" s="1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1"/>
      <c r="B807" s="1"/>
      <c r="C807" s="1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1"/>
      <c r="B808" s="1"/>
      <c r="C808" s="1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1"/>
      <c r="B809" s="1"/>
      <c r="C809" s="1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1"/>
      <c r="B810" s="1"/>
      <c r="C810" s="1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1"/>
      <c r="B811" s="1"/>
      <c r="C811" s="1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1"/>
      <c r="B812" s="1"/>
      <c r="C812" s="1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1"/>
      <c r="B813" s="1"/>
      <c r="C813" s="1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1"/>
      <c r="B814" s="1"/>
      <c r="C814" s="1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1"/>
      <c r="B815" s="1"/>
      <c r="C815" s="1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1"/>
      <c r="B816" s="1"/>
      <c r="C816" s="1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1"/>
      <c r="B817" s="1"/>
      <c r="C817" s="1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1"/>
      <c r="B818" s="1"/>
      <c r="C818" s="1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1"/>
      <c r="B819" s="1"/>
      <c r="C819" s="1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1"/>
      <c r="B820" s="1"/>
      <c r="C820" s="1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1"/>
      <c r="B821" s="1"/>
      <c r="C821" s="1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1"/>
      <c r="B822" s="1"/>
      <c r="C822" s="1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1"/>
      <c r="B823" s="1"/>
      <c r="C823" s="1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1"/>
      <c r="B824" s="1"/>
      <c r="C824" s="1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1"/>
      <c r="B825" s="1"/>
      <c r="C825" s="1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1"/>
      <c r="B826" s="1"/>
      <c r="C826" s="1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1"/>
      <c r="B827" s="1"/>
      <c r="C827" s="1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1"/>
      <c r="B828" s="1"/>
      <c r="C828" s="1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1"/>
      <c r="B829" s="1"/>
      <c r="C829" s="1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1"/>
      <c r="B830" s="1"/>
      <c r="C830" s="1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1"/>
      <c r="B831" s="1"/>
      <c r="C831" s="1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1"/>
      <c r="B832" s="1"/>
      <c r="C832" s="1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1"/>
      <c r="B833" s="1"/>
      <c r="C833" s="1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1"/>
      <c r="B834" s="1"/>
      <c r="C834" s="1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1"/>
      <c r="B835" s="1"/>
      <c r="C835" s="1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1"/>
      <c r="B836" s="1"/>
      <c r="C836" s="1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1"/>
      <c r="B837" s="1"/>
      <c r="C837" s="1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1"/>
      <c r="B838" s="1"/>
      <c r="C838" s="1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1"/>
      <c r="B839" s="1"/>
      <c r="C839" s="1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1"/>
      <c r="B840" s="1"/>
      <c r="C840" s="1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1"/>
      <c r="B841" s="1"/>
      <c r="C841" s="1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1"/>
      <c r="B842" s="1"/>
      <c r="C842" s="1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1"/>
      <c r="B843" s="1"/>
      <c r="C843" s="1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1"/>
      <c r="B844" s="1"/>
      <c r="C844" s="1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1"/>
      <c r="B845" s="1"/>
      <c r="C845" s="1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1"/>
      <c r="B846" s="1"/>
      <c r="C846" s="1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1"/>
      <c r="B847" s="1"/>
      <c r="C847" s="1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1"/>
      <c r="B848" s="1"/>
      <c r="C848" s="1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1"/>
      <c r="B849" s="1"/>
      <c r="C849" s="1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1"/>
      <c r="B850" s="1"/>
      <c r="C850" s="1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1"/>
      <c r="B851" s="1"/>
      <c r="C851" s="1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1"/>
      <c r="B852" s="1"/>
      <c r="C852" s="1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1"/>
      <c r="B853" s="1"/>
      <c r="C853" s="1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1"/>
      <c r="B854" s="1"/>
      <c r="C854" s="1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1"/>
      <c r="B855" s="1"/>
      <c r="C855" s="1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1"/>
      <c r="B856" s="1"/>
      <c r="C856" s="1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1"/>
      <c r="B857" s="1"/>
      <c r="C857" s="1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1"/>
      <c r="B858" s="1"/>
      <c r="C858" s="1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1"/>
      <c r="B859" s="1"/>
      <c r="C859" s="1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1"/>
      <c r="B860" s="1"/>
      <c r="C860" s="1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1"/>
      <c r="B861" s="1"/>
      <c r="C861" s="1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1"/>
      <c r="B862" s="1"/>
      <c r="C862" s="1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1"/>
      <c r="B863" s="1"/>
      <c r="C863" s="1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1"/>
      <c r="B864" s="1"/>
      <c r="C864" s="1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1"/>
      <c r="B865" s="1"/>
      <c r="C865" s="1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1"/>
      <c r="B866" s="1"/>
      <c r="C866" s="1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1"/>
      <c r="B867" s="1"/>
      <c r="C867" s="1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1"/>
      <c r="B868" s="1"/>
      <c r="C868" s="1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1"/>
      <c r="B869" s="1"/>
      <c r="C869" s="1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1"/>
      <c r="B870" s="1"/>
      <c r="C870" s="1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1"/>
      <c r="B871" s="1"/>
      <c r="C871" s="1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1"/>
      <c r="B872" s="1"/>
      <c r="C872" s="1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1"/>
      <c r="B873" s="1"/>
      <c r="C873" s="1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1"/>
      <c r="B874" s="1"/>
      <c r="C874" s="1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1"/>
      <c r="B875" s="1"/>
      <c r="C875" s="1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1"/>
      <c r="B876" s="1"/>
      <c r="C876" s="1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1"/>
      <c r="B877" s="1"/>
      <c r="C877" s="1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1"/>
      <c r="B878" s="1"/>
      <c r="C878" s="1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1"/>
      <c r="B879" s="1"/>
      <c r="C879" s="1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1"/>
      <c r="B880" s="1"/>
      <c r="C880" s="1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1"/>
      <c r="B881" s="1"/>
      <c r="C881" s="1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1"/>
      <c r="B882" s="1"/>
      <c r="C882" s="1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1"/>
      <c r="B883" s="1"/>
      <c r="C883" s="1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1"/>
      <c r="B884" s="1"/>
      <c r="C884" s="1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1"/>
      <c r="B885" s="1"/>
      <c r="C885" s="1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1"/>
      <c r="B886" s="1"/>
      <c r="C886" s="1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1"/>
      <c r="B887" s="1"/>
      <c r="C887" s="1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1"/>
      <c r="B888" s="1"/>
      <c r="C888" s="1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1"/>
      <c r="B889" s="1"/>
      <c r="C889" s="1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1"/>
      <c r="B890" s="1"/>
      <c r="C890" s="1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1"/>
      <c r="B891" s="1"/>
      <c r="C891" s="1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1"/>
      <c r="B892" s="1"/>
      <c r="C892" s="1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1"/>
      <c r="B893" s="1"/>
      <c r="C893" s="1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1"/>
      <c r="B894" s="1"/>
      <c r="C894" s="1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1"/>
      <c r="B895" s="1"/>
      <c r="C895" s="1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1"/>
      <c r="B896" s="1"/>
      <c r="C896" s="1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1"/>
      <c r="B897" s="1"/>
      <c r="C897" s="1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1"/>
      <c r="B898" s="1"/>
      <c r="C898" s="1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1"/>
      <c r="B899" s="1"/>
      <c r="C899" s="1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1"/>
      <c r="B900" s="1"/>
      <c r="C900" s="1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1"/>
      <c r="B901" s="1"/>
      <c r="C901" s="1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1"/>
      <c r="B902" s="1"/>
      <c r="C902" s="1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1"/>
      <c r="B903" s="1"/>
      <c r="C903" s="1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1"/>
      <c r="B904" s="1"/>
      <c r="C904" s="1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1"/>
      <c r="B905" s="1"/>
      <c r="C905" s="1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1"/>
      <c r="B906" s="1"/>
      <c r="C906" s="1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1"/>
      <c r="B907" s="1"/>
      <c r="C907" s="1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1"/>
      <c r="B908" s="1"/>
      <c r="C908" s="1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1"/>
      <c r="B909" s="1"/>
      <c r="C909" s="1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1"/>
      <c r="B910" s="1"/>
      <c r="C910" s="1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1"/>
      <c r="B911" s="1"/>
      <c r="C911" s="1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1"/>
      <c r="B912" s="1"/>
      <c r="C912" s="1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1"/>
      <c r="B913" s="1"/>
      <c r="C913" s="1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1"/>
      <c r="B914" s="1"/>
      <c r="C914" s="1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1"/>
      <c r="B915" s="1"/>
      <c r="C915" s="1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1"/>
      <c r="B916" s="1"/>
      <c r="C916" s="1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1"/>
      <c r="B917" s="1"/>
      <c r="C917" s="1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1"/>
      <c r="B918" s="1"/>
      <c r="C918" s="1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1"/>
      <c r="B919" s="1"/>
      <c r="C919" s="1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1"/>
      <c r="B920" s="1"/>
      <c r="C920" s="1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1"/>
      <c r="B921" s="1"/>
      <c r="C921" s="1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1"/>
      <c r="B922" s="1"/>
      <c r="C922" s="1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1"/>
      <c r="B923" s="1"/>
      <c r="C923" s="1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1"/>
      <c r="B924" s="1"/>
      <c r="C924" s="1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1"/>
      <c r="B925" s="1"/>
      <c r="C925" s="1"/>
      <c r="D925" s="4"/>
      <c r="E925" s="6"/>
      <c r="F925" s="8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1"/>
      <c r="B926" s="1"/>
      <c r="C926" s="1"/>
      <c r="D926" s="4"/>
      <c r="E926" s="6"/>
      <c r="F926" s="8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1"/>
      <c r="B927" s="1"/>
      <c r="C927" s="1"/>
      <c r="D927" s="4"/>
      <c r="E927" s="6"/>
      <c r="F927" s="8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1"/>
      <c r="B928" s="1"/>
      <c r="C928" s="1"/>
      <c r="D928" s="4"/>
      <c r="E928" s="6"/>
      <c r="F928" s="8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1"/>
      <c r="B929" s="1"/>
      <c r="C929" s="1"/>
      <c r="D929" s="4"/>
      <c r="E929" s="6"/>
      <c r="F929" s="8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1"/>
      <c r="B930" s="1"/>
      <c r="C930" s="1"/>
      <c r="D930" s="4"/>
      <c r="E930" s="6"/>
      <c r="F930" s="8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1"/>
      <c r="B931" s="1"/>
      <c r="C931" s="1"/>
      <c r="D931" s="4"/>
      <c r="E931" s="6"/>
      <c r="F931" s="8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1"/>
      <c r="B932" s="1"/>
      <c r="C932" s="1"/>
      <c r="D932" s="4"/>
      <c r="E932" s="6"/>
      <c r="F932" s="8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1"/>
      <c r="B933" s="1"/>
      <c r="C933" s="1"/>
      <c r="D933" s="4"/>
      <c r="E933" s="6"/>
      <c r="F933" s="8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1"/>
      <c r="B934" s="1"/>
      <c r="C934" s="1"/>
      <c r="D934" s="4"/>
      <c r="E934" s="6"/>
      <c r="F934" s="8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1"/>
      <c r="B935" s="1"/>
      <c r="C935" s="1"/>
      <c r="D935" s="4"/>
      <c r="E935" s="6"/>
      <c r="F935" s="8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1"/>
      <c r="B936" s="1"/>
      <c r="C936" s="1"/>
      <c r="D936" s="4"/>
      <c r="E936" s="6"/>
      <c r="F936" s="8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1"/>
      <c r="B937" s="1"/>
      <c r="C937" s="1"/>
      <c r="D937" s="4"/>
      <c r="E937" s="6"/>
      <c r="F937" s="8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1"/>
      <c r="B938" s="1"/>
      <c r="C938" s="1"/>
      <c r="D938" s="4"/>
      <c r="E938" s="6"/>
      <c r="F938" s="8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1"/>
      <c r="B939" s="1"/>
      <c r="C939" s="1"/>
      <c r="D939" s="4"/>
      <c r="E939" s="6"/>
      <c r="F939" s="8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1"/>
      <c r="B940" s="1"/>
      <c r="C940" s="1"/>
      <c r="D940" s="4"/>
      <c r="E940" s="6"/>
      <c r="F940" s="8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1"/>
      <c r="B941" s="1"/>
      <c r="C941" s="1"/>
      <c r="D941" s="4"/>
      <c r="E941" s="6"/>
      <c r="F941" s="8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1"/>
      <c r="B942" s="1"/>
      <c r="C942" s="1"/>
      <c r="D942" s="4"/>
      <c r="E942" s="6"/>
      <c r="F942" s="8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1"/>
      <c r="B943" s="1"/>
      <c r="C943" s="1"/>
      <c r="D943" s="4"/>
      <c r="E943" s="6"/>
      <c r="F943" s="8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1"/>
      <c r="B944" s="1"/>
      <c r="C944" s="1"/>
      <c r="D944" s="4"/>
      <c r="E944" s="6"/>
      <c r="F944" s="8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1"/>
      <c r="B945" s="1"/>
      <c r="C945" s="1"/>
      <c r="D945" s="4"/>
      <c r="E945" s="6"/>
      <c r="F945" s="8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1"/>
      <c r="B946" s="1"/>
      <c r="C946" s="1"/>
      <c r="D946" s="4"/>
      <c r="E946" s="6"/>
      <c r="F946" s="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1"/>
      <c r="B947" s="1"/>
      <c r="C947" s="1"/>
      <c r="D947" s="4"/>
      <c r="E947" s="6"/>
      <c r="F947" s="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1"/>
      <c r="B948" s="1"/>
      <c r="C948" s="1"/>
      <c r="D948" s="4"/>
      <c r="E948" s="6"/>
      <c r="F948" s="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1"/>
      <c r="B949" s="1"/>
      <c r="C949" s="1"/>
      <c r="D949" s="4"/>
      <c r="E949" s="6"/>
      <c r="F949" s="8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1"/>
      <c r="B950" s="1"/>
      <c r="C950" s="1"/>
      <c r="D950" s="4"/>
      <c r="E950" s="6"/>
      <c r="F950" s="8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1"/>
      <c r="B951" s="1"/>
      <c r="C951" s="1"/>
      <c r="D951" s="4"/>
      <c r="E951" s="6"/>
      <c r="F951" s="8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1"/>
      <c r="B952" s="1"/>
      <c r="C952" s="1"/>
      <c r="D952" s="4"/>
      <c r="E952" s="6"/>
      <c r="F952" s="8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1"/>
      <c r="B953" s="1"/>
      <c r="C953" s="1"/>
      <c r="D953" s="4"/>
      <c r="E953" s="6"/>
      <c r="F953" s="8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1"/>
      <c r="B954" s="1"/>
      <c r="C954" s="1"/>
      <c r="D954" s="4"/>
      <c r="E954" s="6"/>
      <c r="F954" s="8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1"/>
      <c r="B955" s="1"/>
      <c r="C955" s="1"/>
      <c r="D955" s="4"/>
      <c r="E955" s="6"/>
      <c r="F955" s="8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1"/>
      <c r="B956" s="1"/>
      <c r="C956" s="1"/>
      <c r="D956" s="4"/>
      <c r="E956" s="6"/>
      <c r="F956" s="8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1"/>
      <c r="B957" s="1"/>
      <c r="C957" s="1"/>
      <c r="D957" s="4"/>
      <c r="E957" s="6"/>
      <c r="F957" s="8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1"/>
      <c r="B958" s="1"/>
      <c r="C958" s="1"/>
      <c r="D958" s="4"/>
      <c r="E958" s="6"/>
      <c r="F958" s="8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1"/>
      <c r="B959" s="1"/>
      <c r="C959" s="1"/>
      <c r="D959" s="4"/>
      <c r="E959" s="6"/>
      <c r="F959" s="8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1"/>
      <c r="B960" s="1"/>
      <c r="C960" s="1"/>
      <c r="D960" s="4"/>
      <c r="E960" s="6"/>
      <c r="F960" s="8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1"/>
      <c r="B961" s="1"/>
      <c r="C961" s="1"/>
      <c r="D961" s="4"/>
      <c r="E961" s="6"/>
      <c r="F961" s="8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1"/>
      <c r="B962" s="1"/>
      <c r="C962" s="1"/>
      <c r="D962" s="4"/>
      <c r="E962" s="6"/>
      <c r="F962" s="8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1"/>
      <c r="B963" s="1"/>
      <c r="C963" s="1"/>
      <c r="D963" s="4"/>
      <c r="E963" s="6"/>
      <c r="F963" s="8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1"/>
      <c r="B964" s="1"/>
      <c r="C964" s="1"/>
      <c r="D964" s="4"/>
      <c r="E964" s="6"/>
      <c r="F964" s="8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1"/>
      <c r="B965" s="1"/>
      <c r="C965" s="1"/>
      <c r="D965" s="4"/>
      <c r="E965" s="6"/>
      <c r="F965" s="8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1"/>
      <c r="B966" s="1"/>
      <c r="C966" s="1"/>
      <c r="D966" s="4"/>
      <c r="E966" s="6"/>
      <c r="F966" s="8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1"/>
      <c r="B967" s="1"/>
      <c r="C967" s="1"/>
      <c r="D967" s="4"/>
      <c r="E967" s="6"/>
      <c r="F967" s="8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1"/>
      <c r="B968" s="1"/>
      <c r="C968" s="1"/>
      <c r="D968" s="4"/>
      <c r="E968" s="6"/>
      <c r="F968" s="8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1"/>
      <c r="B969" s="1"/>
      <c r="C969" s="1"/>
      <c r="D969" s="4"/>
      <c r="E969" s="6"/>
      <c r="F969" s="8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1"/>
      <c r="B970" s="1"/>
      <c r="C970" s="1"/>
      <c r="D970" s="4"/>
      <c r="E970" s="6"/>
      <c r="F970" s="8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1"/>
      <c r="B971" s="1"/>
      <c r="C971" s="1"/>
      <c r="D971" s="4"/>
      <c r="E971" s="6"/>
      <c r="F971" s="8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1"/>
      <c r="B972" s="1"/>
      <c r="C972" s="1"/>
      <c r="D972" s="4"/>
      <c r="E972" s="6"/>
      <c r="F972" s="8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1"/>
      <c r="B973" s="1"/>
      <c r="C973" s="1"/>
      <c r="D973" s="4"/>
      <c r="E973" s="6"/>
      <c r="F973" s="8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1"/>
      <c r="B974" s="1"/>
      <c r="C974" s="1"/>
      <c r="D974" s="4"/>
      <c r="E974" s="6"/>
      <c r="F974" s="8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1"/>
      <c r="B975" s="1"/>
      <c r="C975" s="1"/>
      <c r="D975" s="4"/>
      <c r="E975" s="6"/>
      <c r="F975" s="8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1"/>
      <c r="B976" s="1"/>
      <c r="C976" s="1"/>
      <c r="D976" s="4"/>
      <c r="E976" s="6"/>
      <c r="F976" s="8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1"/>
      <c r="B977" s="1"/>
      <c r="C977" s="1"/>
      <c r="D977" s="4"/>
      <c r="E977" s="6"/>
      <c r="F977" s="8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1"/>
      <c r="B978" s="1"/>
      <c r="C978" s="1"/>
      <c r="D978" s="4"/>
      <c r="E978" s="6"/>
      <c r="F978" s="8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1"/>
      <c r="B979" s="1"/>
      <c r="C979" s="1"/>
      <c r="D979" s="4"/>
      <c r="E979" s="6"/>
      <c r="F979" s="8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1"/>
      <c r="B980" s="1"/>
      <c r="C980" s="1"/>
      <c r="D980" s="4"/>
      <c r="E980" s="6"/>
      <c r="F980" s="8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1"/>
      <c r="B981" s="1"/>
      <c r="C981" s="1"/>
      <c r="D981" s="4"/>
      <c r="E981" s="6"/>
      <c r="F981" s="8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1"/>
      <c r="B982" s="1"/>
      <c r="C982" s="1"/>
      <c r="D982" s="4"/>
      <c r="E982" s="6"/>
      <c r="F982" s="8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1"/>
      <c r="B983" s="1"/>
      <c r="C983" s="1"/>
      <c r="D983" s="4"/>
      <c r="E983" s="6"/>
      <c r="F983" s="8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1"/>
      <c r="B984" s="1"/>
      <c r="C984" s="1"/>
      <c r="D984" s="4"/>
      <c r="E984" s="6"/>
      <c r="F984" s="8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1"/>
      <c r="B985" s="1"/>
      <c r="C985" s="1"/>
      <c r="D985" s="4"/>
      <c r="E985" s="6"/>
      <c r="F985" s="8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1"/>
      <c r="B986" s="1"/>
      <c r="C986" s="1"/>
      <c r="D986" s="4"/>
      <c r="E986" s="6"/>
      <c r="F986" s="8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1"/>
      <c r="B987" s="1"/>
      <c r="C987" s="1"/>
      <c r="D987" s="4"/>
      <c r="E987" s="6"/>
      <c r="F987" s="8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1"/>
      <c r="B988" s="1"/>
      <c r="C988" s="1"/>
      <c r="D988" s="4"/>
      <c r="E988" s="6"/>
      <c r="F988" s="8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1"/>
      <c r="B989" s="1"/>
      <c r="C989" s="1"/>
      <c r="D989" s="4"/>
      <c r="E989" s="6"/>
      <c r="F989" s="8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1"/>
      <c r="B990" s="1"/>
      <c r="C990" s="1"/>
      <c r="D990" s="4"/>
      <c r="E990" s="6"/>
      <c r="F990" s="8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1"/>
      <c r="B991" s="1"/>
      <c r="C991" s="1"/>
      <c r="D991" s="4"/>
      <c r="E991" s="6"/>
      <c r="F991" s="8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1"/>
      <c r="B992" s="1"/>
      <c r="C992" s="1"/>
      <c r="D992" s="4"/>
      <c r="E992" s="6"/>
      <c r="F992" s="8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1"/>
      <c r="B993" s="1"/>
      <c r="C993" s="1"/>
      <c r="D993" s="4"/>
      <c r="E993" s="6"/>
      <c r="F993" s="8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1"/>
      <c r="B994" s="1"/>
      <c r="C994" s="1"/>
      <c r="D994" s="4"/>
      <c r="E994" s="6"/>
      <c r="F994" s="8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1"/>
      <c r="B995" s="1"/>
      <c r="C995" s="1"/>
      <c r="D995" s="4"/>
      <c r="E995" s="6"/>
      <c r="F995" s="8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1"/>
      <c r="B996" s="1"/>
      <c r="C996" s="1"/>
      <c r="D996" s="4"/>
      <c r="E996" s="6"/>
      <c r="F996" s="8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1"/>
      <c r="B997" s="1"/>
      <c r="C997" s="1"/>
      <c r="D997" s="4"/>
      <c r="E997" s="6"/>
      <c r="F997" s="8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5">
      <c r="A998" s="1"/>
      <c r="B998" s="1"/>
      <c r="C998" s="1"/>
      <c r="D998" s="4"/>
      <c r="E998" s="6"/>
      <c r="F998" s="8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5">
      <c r="A999" s="1"/>
      <c r="B999" s="1"/>
      <c r="C999" s="1"/>
      <c r="D999" s="4"/>
      <c r="E999" s="6"/>
      <c r="F999" s="8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5">
      <c r="A1000" s="1"/>
      <c r="B1000" s="1"/>
      <c r="C1000" s="1"/>
      <c r="D1000" s="4"/>
      <c r="E1000" s="6"/>
      <c r="F1000" s="8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ht="15.75" customHeight="1" x14ac:dyDescent="0.35">
      <c r="A1001" s="1"/>
      <c r="B1001" s="1"/>
      <c r="C1001" s="1"/>
      <c r="D1001" s="4"/>
      <c r="E1001" s="6"/>
      <c r="F1001" s="8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ht="15.75" customHeight="1" x14ac:dyDescent="0.35">
      <c r="A1002" s="1"/>
      <c r="B1002" s="1"/>
      <c r="C1002" s="1"/>
      <c r="D1002" s="4"/>
      <c r="E1002" s="6"/>
      <c r="F1002" s="8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ht="15.75" customHeight="1" x14ac:dyDescent="0.35">
      <c r="A1003" s="1"/>
      <c r="B1003" s="1"/>
      <c r="C1003" s="1"/>
      <c r="D1003" s="4"/>
      <c r="E1003" s="6"/>
      <c r="F1003" s="8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ht="15.75" customHeight="1" x14ac:dyDescent="0.35">
      <c r="A1004" s="1"/>
      <c r="B1004" s="1"/>
      <c r="C1004" s="1"/>
      <c r="D1004" s="4"/>
      <c r="E1004" s="6"/>
      <c r="F1004" s="8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  <row r="1005" spans="1:26" ht="15.75" customHeight="1" x14ac:dyDescent="0.35">
      <c r="A1005" s="1"/>
      <c r="B1005" s="1"/>
      <c r="C1005" s="1"/>
      <c r="D1005" s="4"/>
      <c r="E1005" s="6"/>
      <c r="F1005" s="8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</row>
    <row r="1006" spans="1:26" ht="15.75" customHeight="1" x14ac:dyDescent="0.35">
      <c r="A1006" s="1"/>
      <c r="B1006" s="1"/>
      <c r="C1006" s="1"/>
      <c r="D1006" s="4"/>
      <c r="E1006" s="6"/>
      <c r="F1006" s="8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</row>
    <row r="1007" spans="1:26" ht="15.75" customHeight="1" x14ac:dyDescent="0.35">
      <c r="A1007" s="1"/>
      <c r="B1007" s="1"/>
      <c r="C1007" s="1"/>
      <c r="D1007" s="4"/>
      <c r="E1007" s="6"/>
      <c r="F1007" s="8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</row>
    <row r="1008" spans="1:26" ht="15.75" customHeight="1" x14ac:dyDescent="0.35">
      <c r="A1008" s="1"/>
      <c r="B1008" s="1"/>
      <c r="C1008" s="1"/>
      <c r="D1008" s="4"/>
      <c r="E1008" s="6"/>
      <c r="F1008" s="8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</row>
    <row r="1009" spans="1:26" ht="15.75" customHeight="1" x14ac:dyDescent="0.35">
      <c r="A1009" s="1"/>
      <c r="B1009" s="1"/>
      <c r="C1009" s="1"/>
      <c r="D1009" s="4"/>
      <c r="E1009" s="6"/>
      <c r="F1009" s="8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</row>
    <row r="1010" spans="1:26" ht="15.75" customHeight="1" x14ac:dyDescent="0.35">
      <c r="A1010" s="1"/>
      <c r="B1010" s="1"/>
      <c r="C1010" s="1"/>
      <c r="D1010" s="4"/>
      <c r="E1010" s="6"/>
      <c r="F1010" s="8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</row>
    <row r="1011" spans="1:26" ht="15.75" customHeight="1" x14ac:dyDescent="0.35">
      <c r="A1011" s="1"/>
      <c r="B1011" s="1"/>
      <c r="C1011" s="1"/>
      <c r="D1011" s="4"/>
      <c r="E1011" s="6"/>
      <c r="F1011" s="8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</row>
    <row r="1012" spans="1:26" ht="15.75" customHeight="1" x14ac:dyDescent="0.35">
      <c r="A1012" s="1"/>
      <c r="B1012" s="1"/>
      <c r="C1012" s="1"/>
      <c r="D1012" s="4"/>
      <c r="E1012" s="6"/>
      <c r="F1012" s="8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</row>
    <row r="1013" spans="1:26" ht="15.75" customHeight="1" x14ac:dyDescent="0.35">
      <c r="A1013" s="1"/>
      <c r="B1013" s="1"/>
      <c r="C1013" s="1"/>
      <c r="D1013" s="4"/>
      <c r="E1013" s="6"/>
      <c r="F1013" s="8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</row>
    <row r="1014" spans="1:26" ht="15.75" customHeight="1" x14ac:dyDescent="0.35">
      <c r="A1014" s="1"/>
      <c r="B1014" s="1"/>
      <c r="C1014" s="1"/>
      <c r="D1014" s="4"/>
      <c r="E1014" s="6"/>
      <c r="F1014" s="8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</row>
    <row r="1015" spans="1:26" ht="15.75" customHeight="1" x14ac:dyDescent="0.35">
      <c r="A1015" s="1"/>
      <c r="B1015" s="1"/>
      <c r="C1015" s="1"/>
      <c r="D1015" s="4"/>
      <c r="E1015" s="6"/>
      <c r="F1015" s="8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</row>
    <row r="1016" spans="1:26" ht="15.75" customHeight="1" x14ac:dyDescent="0.35">
      <c r="A1016" s="1"/>
      <c r="B1016" s="1"/>
      <c r="C1016" s="1"/>
      <c r="D1016" s="4"/>
      <c r="E1016" s="6"/>
      <c r="F1016" s="8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</row>
    <row r="1017" spans="1:26" ht="15.75" customHeight="1" x14ac:dyDescent="0.35">
      <c r="A1017" s="1"/>
      <c r="B1017" s="1"/>
      <c r="C1017" s="1"/>
      <c r="D1017" s="4"/>
      <c r="E1017" s="6"/>
      <c r="F1017" s="8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</row>
    <row r="1018" spans="1:26" ht="15.75" customHeight="1" x14ac:dyDescent="0.35">
      <c r="A1018" s="1"/>
      <c r="B1018" s="1"/>
      <c r="C1018" s="1"/>
      <c r="D1018" s="4"/>
      <c r="E1018" s="6"/>
      <c r="F1018" s="8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</row>
    <row r="1019" spans="1:26" ht="15.75" customHeight="1" x14ac:dyDescent="0.35">
      <c r="A1019" s="1"/>
      <c r="B1019" s="1"/>
      <c r="C1019" s="1"/>
      <c r="D1019" s="4"/>
      <c r="E1019" s="6"/>
      <c r="F1019" s="8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</row>
    <row r="1020" spans="1:26" ht="15.75" customHeight="1" x14ac:dyDescent="0.35">
      <c r="A1020" s="1"/>
      <c r="B1020" s="1"/>
      <c r="C1020" s="1"/>
      <c r="D1020" s="4"/>
      <c r="E1020" s="6"/>
      <c r="F1020" s="8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</row>
    <row r="1021" spans="1:26" ht="15.75" customHeight="1" x14ac:dyDescent="0.35">
      <c r="A1021" s="1"/>
      <c r="B1021" s="1"/>
      <c r="C1021" s="1"/>
      <c r="D1021" s="4"/>
      <c r="E1021" s="6"/>
      <c r="F1021" s="8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</row>
    <row r="1022" spans="1:26" ht="15.75" customHeight="1" x14ac:dyDescent="0.35">
      <c r="A1022" s="1"/>
      <c r="B1022" s="1"/>
      <c r="C1022" s="1"/>
      <c r="D1022" s="4"/>
      <c r="E1022" s="6"/>
      <c r="F1022" s="8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</row>
    <row r="1023" spans="1:26" ht="15.75" customHeight="1" x14ac:dyDescent="0.35">
      <c r="A1023" s="1"/>
      <c r="B1023" s="1"/>
      <c r="C1023" s="1"/>
      <c r="D1023" s="4"/>
      <c r="E1023" s="6"/>
      <c r="F1023" s="8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</row>
    <row r="1024" spans="1:26" ht="15.75" customHeight="1" x14ac:dyDescent="0.35">
      <c r="A1024" s="1"/>
      <c r="B1024" s="1"/>
      <c r="C1024" s="1"/>
      <c r="D1024" s="4"/>
      <c r="E1024" s="6"/>
      <c r="F1024" s="8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</row>
    <row r="1025" spans="1:26" ht="15.75" customHeight="1" x14ac:dyDescent="0.35">
      <c r="A1025" s="1"/>
      <c r="B1025" s="1"/>
      <c r="C1025" s="1"/>
      <c r="D1025" s="4"/>
      <c r="E1025" s="6"/>
      <c r="F1025" s="8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</row>
    <row r="1026" spans="1:26" ht="15.75" customHeight="1" x14ac:dyDescent="0.35">
      <c r="A1026" s="1"/>
      <c r="B1026" s="1"/>
      <c r="C1026" s="1"/>
      <c r="D1026" s="4"/>
      <c r="E1026" s="6"/>
      <c r="F1026" s="8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</row>
    <row r="1027" spans="1:26" ht="15.75" customHeight="1" x14ac:dyDescent="0.35">
      <c r="A1027" s="1"/>
      <c r="B1027" s="1"/>
      <c r="C1027" s="1"/>
      <c r="D1027" s="4"/>
      <c r="E1027" s="6"/>
      <c r="F1027" s="8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</row>
    <row r="1028" spans="1:26" ht="15.75" customHeight="1" x14ac:dyDescent="0.35">
      <c r="A1028" s="1"/>
      <c r="B1028" s="1"/>
      <c r="C1028" s="1"/>
      <c r="D1028" s="4"/>
      <c r="E1028" s="6"/>
      <c r="F1028" s="8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</row>
  </sheetData>
  <sortState xmlns:xlrd2="http://schemas.microsoft.com/office/spreadsheetml/2017/richdata2" ref="B2:F119">
    <sortCondition ref="C2:C119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OSCAR</cp:lastModifiedBy>
  <dcterms:created xsi:type="dcterms:W3CDTF">2018-10-03T10:16:35Z</dcterms:created>
  <dcterms:modified xsi:type="dcterms:W3CDTF">2020-05-07T09:37:14Z</dcterms:modified>
</cp:coreProperties>
</file>