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3 Publicitat Activa\Cost servicis\"/>
    </mc:Choice>
  </mc:AlternateContent>
  <bookViews>
    <workbookView xWindow="120" yWindow="75" windowWidth="28515" windowHeight="12345"/>
  </bookViews>
  <sheets>
    <sheet name="CES 2024" sheetId="1" r:id="rId1"/>
  </sheets>
  <calcPr calcId="152511"/>
</workbook>
</file>

<file path=xl/calcChain.xml><?xml version="1.0" encoding="utf-8"?>
<calcChain xmlns="http://schemas.openxmlformats.org/spreadsheetml/2006/main">
  <c r="C25" i="1" l="1"/>
  <c r="D25" i="1"/>
  <c r="E25" i="1"/>
  <c r="F25" i="1"/>
  <c r="G25" i="1"/>
  <c r="H25" i="1"/>
  <c r="I25" i="1"/>
  <c r="D51" i="1" l="1"/>
  <c r="E51" i="1"/>
  <c r="F51" i="1"/>
  <c r="G51" i="1"/>
  <c r="H51" i="1"/>
  <c r="I51" i="1"/>
  <c r="C51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28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5" i="1"/>
  <c r="G53" i="1" l="1"/>
  <c r="J51" i="1"/>
  <c r="F53" i="1"/>
  <c r="C53" i="1"/>
  <c r="E53" i="1"/>
  <c r="H53" i="1"/>
  <c r="D53" i="1"/>
  <c r="I53" i="1"/>
  <c r="J25" i="1"/>
  <c r="J53" i="1" l="1"/>
</calcChain>
</file>

<file path=xl/sharedStrings.xml><?xml version="1.0" encoding="utf-8"?>
<sst xmlns="http://schemas.openxmlformats.org/spreadsheetml/2006/main" count="59" uniqueCount="59">
  <si>
    <t>Descripción</t>
  </si>
  <si>
    <t>Alumbrado Público</t>
  </si>
  <si>
    <t>Cementerio</t>
  </si>
  <si>
    <t>Recogida de residuos</t>
  </si>
  <si>
    <t>Limpieza viaria</t>
  </si>
  <si>
    <t xml:space="preserve">Abastecimiento domiciliario de agua potable </t>
  </si>
  <si>
    <t>Alcantarillado</t>
  </si>
  <si>
    <t>Pavimentación de las vías públicas</t>
  </si>
  <si>
    <t>Parque público</t>
  </si>
  <si>
    <t>Biblioteca pública</t>
  </si>
  <si>
    <t>Tratamiento de residuos</t>
  </si>
  <si>
    <t>Protección civil</t>
  </si>
  <si>
    <t>Evaluación e información de situaciones de necesidad social y la atención inmediata a personas en situación o riesgo de exclusión social</t>
  </si>
  <si>
    <t>Acceso a los núcleos de población</t>
  </si>
  <si>
    <t>Prevención y extinción de incendios</t>
  </si>
  <si>
    <t>Instalaciones deportivas de uso público</t>
  </si>
  <si>
    <t>Transporte colectivo urbano de viajeros</t>
  </si>
  <si>
    <t>Medio ambiente urbano</t>
  </si>
  <si>
    <t>Medio ambiente urbano: Parques y jardines públicos</t>
  </si>
  <si>
    <t>Medio ambiente urbano: Gestión de los residuos sólidos urbanos</t>
  </si>
  <si>
    <t>Medio ambiente urbano: Protección contra la contaminación acústica, lumínica y atmosférica en las zonas urbanas</t>
  </si>
  <si>
    <t>Urbanismo: planeamiento, gestión, ejecución y disciplina urbanística</t>
  </si>
  <si>
    <t>Protección y gestión del Patrimonio histórico</t>
  </si>
  <si>
    <t>Promoción y gestión de la vivienda de protección pública con criterios de sostenibilidad financiera</t>
  </si>
  <si>
    <t>Conservación y rehabilitación de la edificación</t>
  </si>
  <si>
    <t>Evacuación y tratamiento de aguas residuales</t>
  </si>
  <si>
    <t>Infraestructura viaria y otros equipamientos de titularidad de la entidad local</t>
  </si>
  <si>
    <t>Policía local</t>
  </si>
  <si>
    <t>Tráfico, estacionamiento de vehículos y movilidad</t>
  </si>
  <si>
    <t>Información y promoción de la actividad turística de interés y ámbito local</t>
  </si>
  <si>
    <t>Ferias</t>
  </si>
  <si>
    <t>Abastos, mercados, lonjas</t>
  </si>
  <si>
    <t>Comercio ambulante</t>
  </si>
  <si>
    <t>Protección de la salubridad pública</t>
  </si>
  <si>
    <t>Actividades funerarias</t>
  </si>
  <si>
    <t>Promoción del deporte</t>
  </si>
  <si>
    <t>Instalaciones deportivas</t>
  </si>
  <si>
    <t>Instalaciones de ocupación del tiempo libre</t>
  </si>
  <si>
    <t>Promoción de la cultura</t>
  </si>
  <si>
    <t>Equipamientos culturales</t>
  </si>
  <si>
    <t>Participar en la vigilancia del cumplimiento de la escolaridad obligatoria</t>
  </si>
  <si>
    <t>Cooperar con las Administraciones educativas correspondientes en la obtención de los solares nenesarios para la cosntrucción de nuevos centros docentes</t>
  </si>
  <si>
    <t>Conservación, mantenimiento y vigilancia de los edificios de titularidad local destinados a centros públicos de educación infantil, de educación primaria o de educación especial</t>
  </si>
  <si>
    <t>Promoción en su término municipal de la participación de los ciudadanos en el uso eficiente y sostenible de las tecnologías de la información y las comunicaciones</t>
  </si>
  <si>
    <t>Gasto de personal</t>
  </si>
  <si>
    <t>Amortizaciones</t>
  </si>
  <si>
    <t>Gastos indirectos</t>
  </si>
  <si>
    <t>Coste efectivo</t>
  </si>
  <si>
    <t>SERVICIOS PRESTACIÓN OBLIGATORIA</t>
  </si>
  <si>
    <t>TOTAL SERVICIOS  PRESTACIÓN OBLIGATORIA</t>
  </si>
  <si>
    <t>SERVICIOS COMPETENCIAS PROPIAS</t>
  </si>
  <si>
    <t>TOTAL SERVICIOS COMPETENCIAS PROPIAS</t>
  </si>
  <si>
    <t>TOTAL</t>
  </si>
  <si>
    <t>Gasto en bienes 
corrientes y servicios</t>
  </si>
  <si>
    <t>Arrendamientos 
financieros</t>
  </si>
  <si>
    <t>Transferencias corrientes
 y de capital</t>
  </si>
  <si>
    <t>Otros gastos
 no financieros</t>
  </si>
  <si>
    <t xml:space="preserve">                         COSTE EFECTIVO DE LOS SERVICIOS 2024   </t>
  </si>
  <si>
    <t>Fecha actualización: 09/12/2025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</si>
</sst>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1E8F5"/>
        <bgColor indexed="64"/>
      </patternFill>
    </fill>
    <fill>
      <patternFill patternType="solid">
        <fgColor rgb="FF6699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ont="1" applyFill="1" applyAlignment="1">
      <alignment horizontal="center"/>
    </xf>
    <xf numFmtId="0" fontId="0" fillId="2" borderId="0" xfId="0" applyFont="1" applyFill="1"/>
    <xf numFmtId="0" fontId="0" fillId="2" borderId="1" xfId="0" applyFont="1" applyFill="1" applyBorder="1" applyAlignment="1">
      <alignment horizontal="justify" vertical="center" wrapText="1"/>
    </xf>
    <xf numFmtId="0" fontId="0" fillId="3" borderId="1" xfId="0" applyFont="1" applyFill="1" applyBorder="1" applyAlignment="1">
      <alignment horizontal="justify" vertical="center" wrapText="1"/>
    </xf>
    <xf numFmtId="0" fontId="0" fillId="3" borderId="2" xfId="0" applyFont="1" applyFill="1" applyBorder="1" applyAlignment="1">
      <alignment horizontal="justify" vertical="center" wrapText="1"/>
    </xf>
    <xf numFmtId="0" fontId="0" fillId="2" borderId="1" xfId="0" applyFont="1" applyFill="1" applyBorder="1" applyAlignment="1">
      <alignment horizontal="justify" vertical="center"/>
    </xf>
    <xf numFmtId="0" fontId="0" fillId="3" borderId="1" xfId="0" applyFont="1" applyFill="1" applyBorder="1" applyAlignment="1">
      <alignment horizontal="justify" vertical="center"/>
    </xf>
    <xf numFmtId="0" fontId="0" fillId="2" borderId="0" xfId="0" applyFont="1" applyFill="1" applyAlignment="1">
      <alignment vertical="center"/>
    </xf>
    <xf numFmtId="0" fontId="1" fillId="4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" fontId="0" fillId="3" borderId="1" xfId="0" applyNumberFormat="1" applyFont="1" applyFill="1" applyBorder="1" applyAlignment="1">
      <alignment horizontal="right" vertical="center" indent="1"/>
    </xf>
    <xf numFmtId="4" fontId="0" fillId="2" borderId="1" xfId="0" applyNumberFormat="1" applyFont="1" applyFill="1" applyBorder="1" applyAlignment="1">
      <alignment horizontal="right" vertical="center" indent="1"/>
    </xf>
    <xf numFmtId="4" fontId="1" fillId="4" borderId="1" xfId="0" applyNumberFormat="1" applyFont="1" applyFill="1" applyBorder="1" applyAlignment="1">
      <alignment horizontal="right" indent="1"/>
    </xf>
    <xf numFmtId="0" fontId="0" fillId="2" borderId="0" xfId="0" applyFont="1" applyFill="1" applyAlignment="1">
      <alignment horizontal="right" indent="1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99FF"/>
      <color rgb="FFE1E8FF"/>
      <color rgb="FFE1E8F5"/>
      <color rgb="FFE1E8F0"/>
      <color rgb="FFE1E8F2"/>
      <color rgb="FFE1E8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3"/>
  <sheetViews>
    <sheetView tabSelected="1" workbookViewId="0">
      <pane ySplit="2" topLeftCell="A3" activePane="bottomLeft" state="frozen"/>
      <selection pane="bottomLeft" activeCell="B3" sqref="B3:J4"/>
    </sheetView>
  </sheetViews>
  <sheetFormatPr baseColWidth="10" defaultRowHeight="15" x14ac:dyDescent="0.25"/>
  <cols>
    <col min="1" max="1" width="11.42578125" style="2"/>
    <col min="2" max="2" width="47.28515625" style="2" customWidth="1"/>
    <col min="3" max="3" width="19" style="2" customWidth="1"/>
    <col min="4" max="4" width="34.7109375" style="2" bestFit="1" customWidth="1"/>
    <col min="5" max="5" width="17.85546875" style="1" customWidth="1"/>
    <col min="6" max="6" width="26" style="2" bestFit="1" customWidth="1"/>
    <col min="7" max="7" width="34.28515625" style="2" bestFit="1" customWidth="1"/>
    <col min="8" max="8" width="25.140625" style="2" bestFit="1" customWidth="1"/>
    <col min="9" max="9" width="17.85546875" style="2" customWidth="1"/>
    <col min="10" max="10" width="19" style="2" customWidth="1"/>
    <col min="11" max="16384" width="11.42578125" style="2"/>
  </cols>
  <sheetData>
    <row r="1" spans="2:10" ht="36.75" customHeight="1" x14ac:dyDescent="0.25">
      <c r="B1" s="22" t="s">
        <v>57</v>
      </c>
      <c r="C1" s="22"/>
      <c r="D1" s="22"/>
      <c r="E1" s="22"/>
      <c r="F1" s="22"/>
      <c r="G1" s="22"/>
      <c r="H1" s="22"/>
      <c r="I1" s="23" t="s">
        <v>58</v>
      </c>
      <c r="J1" s="23"/>
    </row>
    <row r="2" spans="2:10" ht="31.5" x14ac:dyDescent="0.25">
      <c r="B2" s="10" t="s">
        <v>0</v>
      </c>
      <c r="C2" s="10" t="s">
        <v>44</v>
      </c>
      <c r="D2" s="11" t="s">
        <v>53</v>
      </c>
      <c r="E2" s="10" t="s">
        <v>45</v>
      </c>
      <c r="F2" s="11" t="s">
        <v>54</v>
      </c>
      <c r="G2" s="11" t="s">
        <v>55</v>
      </c>
      <c r="H2" s="11" t="s">
        <v>56</v>
      </c>
      <c r="I2" s="10" t="s">
        <v>46</v>
      </c>
      <c r="J2" s="10" t="s">
        <v>47</v>
      </c>
    </row>
    <row r="3" spans="2:10" x14ac:dyDescent="0.25">
      <c r="B3" s="16" t="s">
        <v>48</v>
      </c>
      <c r="C3" s="17"/>
      <c r="D3" s="17"/>
      <c r="E3" s="17"/>
      <c r="F3" s="17"/>
      <c r="G3" s="17"/>
      <c r="H3" s="17"/>
      <c r="I3" s="17"/>
      <c r="J3" s="18"/>
    </row>
    <row r="4" spans="2:10" x14ac:dyDescent="0.25">
      <c r="B4" s="19"/>
      <c r="C4" s="20"/>
      <c r="D4" s="20"/>
      <c r="E4" s="20"/>
      <c r="F4" s="20"/>
      <c r="G4" s="20"/>
      <c r="H4" s="20"/>
      <c r="I4" s="20"/>
      <c r="J4" s="21"/>
    </row>
    <row r="5" spans="2:10" x14ac:dyDescent="0.25">
      <c r="B5" s="4" t="s">
        <v>1</v>
      </c>
      <c r="C5" s="12">
        <v>184593.08000000002</v>
      </c>
      <c r="D5" s="12">
        <v>12848663.040000001</v>
      </c>
      <c r="E5" s="12">
        <v>91379.59</v>
      </c>
      <c r="F5" s="12">
        <v>0</v>
      </c>
      <c r="G5" s="12">
        <v>0</v>
      </c>
      <c r="H5" s="12">
        <v>0</v>
      </c>
      <c r="I5" s="12">
        <v>1308392.6000000003</v>
      </c>
      <c r="J5" s="12">
        <f>SUM(C5:I5)</f>
        <v>14433028.310000001</v>
      </c>
    </row>
    <row r="6" spans="2:10" x14ac:dyDescent="0.25">
      <c r="B6" s="3" t="s">
        <v>2</v>
      </c>
      <c r="C6" s="13">
        <v>665285.47</v>
      </c>
      <c r="D6" s="13">
        <v>1311282.05</v>
      </c>
      <c r="E6" s="13">
        <v>1609835.7</v>
      </c>
      <c r="F6" s="13">
        <v>0</v>
      </c>
      <c r="G6" s="13">
        <v>34921.979999999996</v>
      </c>
      <c r="H6" s="13">
        <v>0</v>
      </c>
      <c r="I6" s="13">
        <v>361009.25</v>
      </c>
      <c r="J6" s="13">
        <f t="shared" ref="J6:J24" si="0">SUM(C6:I6)</f>
        <v>3982334.4499999997</v>
      </c>
    </row>
    <row r="7" spans="2:10" x14ac:dyDescent="0.25">
      <c r="B7" s="4" t="s">
        <v>3</v>
      </c>
      <c r="C7" s="12">
        <v>0</v>
      </c>
      <c r="D7" s="12">
        <v>30948795.690000005</v>
      </c>
      <c r="E7" s="12">
        <v>30986.27999999997</v>
      </c>
      <c r="F7" s="12">
        <v>0</v>
      </c>
      <c r="G7" s="12">
        <v>0</v>
      </c>
      <c r="H7" s="12">
        <v>0</v>
      </c>
      <c r="I7" s="12">
        <v>3088368.95</v>
      </c>
      <c r="J7" s="12">
        <f t="shared" si="0"/>
        <v>34068150.920000009</v>
      </c>
    </row>
    <row r="8" spans="2:10" x14ac:dyDescent="0.25">
      <c r="B8" s="3" t="s">
        <v>4</v>
      </c>
      <c r="C8" s="13">
        <v>1540734.8299999998</v>
      </c>
      <c r="D8" s="13">
        <v>48526492.960000001</v>
      </c>
      <c r="E8" s="13">
        <v>0</v>
      </c>
      <c r="F8" s="13">
        <v>0</v>
      </c>
      <c r="G8" s="13">
        <v>0</v>
      </c>
      <c r="H8" s="13">
        <v>0</v>
      </c>
      <c r="I8" s="13">
        <v>4991192.8999999994</v>
      </c>
      <c r="J8" s="13">
        <f t="shared" si="0"/>
        <v>55058420.689999998</v>
      </c>
    </row>
    <row r="9" spans="2:10" x14ac:dyDescent="0.25">
      <c r="B9" s="4" t="s">
        <v>5</v>
      </c>
      <c r="C9" s="12">
        <v>514142</v>
      </c>
      <c r="D9" s="12">
        <v>3556717.67</v>
      </c>
      <c r="E9" s="12">
        <v>13557669.469999999</v>
      </c>
      <c r="F9" s="12">
        <v>0</v>
      </c>
      <c r="G9" s="12">
        <v>0</v>
      </c>
      <c r="H9" s="12">
        <v>0</v>
      </c>
      <c r="I9" s="12">
        <v>1757384.94</v>
      </c>
      <c r="J9" s="12">
        <f t="shared" si="0"/>
        <v>19385914.080000002</v>
      </c>
    </row>
    <row r="10" spans="2:10" x14ac:dyDescent="0.25">
      <c r="B10" s="3" t="s">
        <v>6</v>
      </c>
      <c r="C10" s="13">
        <v>1566938.4399999997</v>
      </c>
      <c r="D10" s="13">
        <v>16052704.68</v>
      </c>
      <c r="E10" s="13">
        <v>1313362.97</v>
      </c>
      <c r="F10" s="13">
        <v>0</v>
      </c>
      <c r="G10" s="13">
        <v>0</v>
      </c>
      <c r="H10" s="13">
        <v>0</v>
      </c>
      <c r="I10" s="13">
        <v>1887428</v>
      </c>
      <c r="J10" s="13">
        <f t="shared" si="0"/>
        <v>20820434.09</v>
      </c>
    </row>
    <row r="11" spans="2:10" x14ac:dyDescent="0.25">
      <c r="B11" s="5" t="s">
        <v>13</v>
      </c>
      <c r="C11" s="12">
        <v>121630.97000000003</v>
      </c>
      <c r="D11" s="12">
        <v>1322406.19</v>
      </c>
      <c r="E11" s="12">
        <v>646590.64</v>
      </c>
      <c r="F11" s="12">
        <v>0</v>
      </c>
      <c r="G11" s="12">
        <v>0</v>
      </c>
      <c r="H11" s="12">
        <v>0</v>
      </c>
      <c r="I11" s="12">
        <v>208414.31</v>
      </c>
      <c r="J11" s="12">
        <f t="shared" si="0"/>
        <v>2299042.11</v>
      </c>
    </row>
    <row r="12" spans="2:10" x14ac:dyDescent="0.25">
      <c r="B12" s="3" t="s">
        <v>7</v>
      </c>
      <c r="C12" s="13">
        <v>1040623.63</v>
      </c>
      <c r="D12" s="13">
        <v>4253445.3099999996</v>
      </c>
      <c r="E12" s="13">
        <v>15587668.640000001</v>
      </c>
      <c r="F12" s="13">
        <v>0</v>
      </c>
      <c r="G12" s="13">
        <v>0</v>
      </c>
      <c r="H12" s="13">
        <v>0</v>
      </c>
      <c r="I12" s="13">
        <v>2081696.71</v>
      </c>
      <c r="J12" s="13">
        <f t="shared" si="0"/>
        <v>22963434.289999999</v>
      </c>
    </row>
    <row r="13" spans="2:10" x14ac:dyDescent="0.25">
      <c r="B13" s="4" t="s">
        <v>8</v>
      </c>
      <c r="C13" s="12">
        <v>1936621.2</v>
      </c>
      <c r="D13" s="12">
        <v>21462183.5</v>
      </c>
      <c r="E13" s="12">
        <v>15667920.870000001</v>
      </c>
      <c r="F13" s="12">
        <v>0</v>
      </c>
      <c r="G13" s="12">
        <v>265</v>
      </c>
      <c r="H13" s="12">
        <v>0</v>
      </c>
      <c r="I13" s="12">
        <v>3894581.3400000008</v>
      </c>
      <c r="J13" s="12">
        <f t="shared" si="0"/>
        <v>42961571.910000004</v>
      </c>
    </row>
    <row r="14" spans="2:10" x14ac:dyDescent="0.25">
      <c r="B14" s="3" t="s">
        <v>9</v>
      </c>
      <c r="C14" s="13">
        <v>491862.31999999995</v>
      </c>
      <c r="D14" s="13">
        <v>251239.94</v>
      </c>
      <c r="E14" s="13">
        <v>304747.09999999998</v>
      </c>
      <c r="F14" s="13">
        <v>0</v>
      </c>
      <c r="G14" s="13">
        <v>0</v>
      </c>
      <c r="H14" s="13">
        <v>0</v>
      </c>
      <c r="I14" s="13">
        <v>328320.23999999993</v>
      </c>
      <c r="J14" s="13">
        <f t="shared" si="0"/>
        <v>1376169.5999999999</v>
      </c>
    </row>
    <row r="15" spans="2:10" x14ac:dyDescent="0.25">
      <c r="B15" s="4" t="s">
        <v>10</v>
      </c>
      <c r="C15" s="12">
        <v>0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0</v>
      </c>
      <c r="J15" s="12">
        <f t="shared" si="0"/>
        <v>0</v>
      </c>
    </row>
    <row r="16" spans="2:10" x14ac:dyDescent="0.25">
      <c r="B16" s="3" t="s">
        <v>11</v>
      </c>
      <c r="C16" s="13">
        <v>820202.27999999991</v>
      </c>
      <c r="D16" s="13">
        <v>55937.440000000002</v>
      </c>
      <c r="E16" s="13">
        <v>0</v>
      </c>
      <c r="F16" s="13">
        <v>0</v>
      </c>
      <c r="G16" s="13">
        <v>0</v>
      </c>
      <c r="H16" s="13">
        <v>0</v>
      </c>
      <c r="I16" s="13">
        <v>87342.210000000021</v>
      </c>
      <c r="J16" s="13">
        <f t="shared" si="0"/>
        <v>963481.92999999993</v>
      </c>
    </row>
    <row r="17" spans="2:10" ht="45" x14ac:dyDescent="0.25">
      <c r="B17" s="4" t="s">
        <v>12</v>
      </c>
      <c r="C17" s="12">
        <v>34832842.839999996</v>
      </c>
      <c r="D17" s="12">
        <v>28026694.619999997</v>
      </c>
      <c r="E17" s="12">
        <v>1546005.07</v>
      </c>
      <c r="F17" s="12">
        <v>0</v>
      </c>
      <c r="G17" s="12">
        <v>19748337.68</v>
      </c>
      <c r="H17" s="12">
        <v>271400</v>
      </c>
      <c r="I17" s="12">
        <v>8416341.0900000017</v>
      </c>
      <c r="J17" s="12">
        <f t="shared" si="0"/>
        <v>92841621.299999997</v>
      </c>
    </row>
    <row r="18" spans="2:10" x14ac:dyDescent="0.25">
      <c r="B18" s="3" t="s">
        <v>14</v>
      </c>
      <c r="C18" s="13">
        <v>32992532.580000002</v>
      </c>
      <c r="D18" s="13">
        <v>1040235.06</v>
      </c>
      <c r="E18" s="13">
        <v>1209841.3400000001</v>
      </c>
      <c r="F18" s="13">
        <v>0</v>
      </c>
      <c r="G18" s="13">
        <v>0</v>
      </c>
      <c r="H18" s="13">
        <v>0</v>
      </c>
      <c r="I18" s="13">
        <v>3513329.41</v>
      </c>
      <c r="J18" s="13">
        <f t="shared" si="0"/>
        <v>38755938.390000001</v>
      </c>
    </row>
    <row r="19" spans="2:10" x14ac:dyDescent="0.25">
      <c r="B19" s="4" t="s">
        <v>15</v>
      </c>
      <c r="C19" s="12">
        <v>49850.080000000002</v>
      </c>
      <c r="D19" s="12">
        <v>437934.57</v>
      </c>
      <c r="E19" s="12">
        <v>8642156.6899999995</v>
      </c>
      <c r="F19" s="12">
        <v>0</v>
      </c>
      <c r="G19" s="12">
        <v>0</v>
      </c>
      <c r="H19" s="12">
        <v>0</v>
      </c>
      <c r="I19" s="12">
        <v>910162.21999999986</v>
      </c>
      <c r="J19" s="12">
        <f t="shared" si="0"/>
        <v>10040103.560000001</v>
      </c>
    </row>
    <row r="20" spans="2:10" x14ac:dyDescent="0.25">
      <c r="B20" s="3" t="s">
        <v>16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f t="shared" si="0"/>
        <v>0</v>
      </c>
    </row>
    <row r="21" spans="2:10" x14ac:dyDescent="0.25">
      <c r="B21" s="4" t="s">
        <v>17</v>
      </c>
      <c r="C21" s="12">
        <v>1200065.1799999997</v>
      </c>
      <c r="D21" s="12">
        <v>2142219.39</v>
      </c>
      <c r="E21" s="12">
        <v>760039.71</v>
      </c>
      <c r="F21" s="12">
        <v>0</v>
      </c>
      <c r="G21" s="12">
        <v>1760680.09</v>
      </c>
      <c r="H21" s="12">
        <v>108134</v>
      </c>
      <c r="I21" s="12">
        <v>595261.72</v>
      </c>
      <c r="J21" s="12">
        <f t="shared" si="0"/>
        <v>6566400.0899999999</v>
      </c>
    </row>
    <row r="22" spans="2:10" ht="30" x14ac:dyDescent="0.25">
      <c r="B22" s="3" t="s">
        <v>18</v>
      </c>
      <c r="C22" s="13">
        <v>1736723.7499999998</v>
      </c>
      <c r="D22" s="13">
        <v>1928945.13</v>
      </c>
      <c r="E22" s="13">
        <v>1121942.3500000001</v>
      </c>
      <c r="F22" s="13">
        <v>0</v>
      </c>
      <c r="G22" s="13">
        <v>102016</v>
      </c>
      <c r="H22" s="13">
        <v>0</v>
      </c>
      <c r="I22" s="13">
        <v>487446.07</v>
      </c>
      <c r="J22" s="13">
        <f t="shared" si="0"/>
        <v>5377073.3000000007</v>
      </c>
    </row>
    <row r="23" spans="2:10" ht="30" x14ac:dyDescent="0.25">
      <c r="B23" s="4" t="s">
        <v>19</v>
      </c>
      <c r="C23" s="12">
        <v>0</v>
      </c>
      <c r="D23" s="12">
        <v>13860196.08</v>
      </c>
      <c r="E23" s="12">
        <v>0</v>
      </c>
      <c r="F23" s="12">
        <v>0</v>
      </c>
      <c r="G23" s="12">
        <v>0</v>
      </c>
      <c r="H23" s="12">
        <v>0</v>
      </c>
      <c r="I23" s="12">
        <v>1381720.48</v>
      </c>
      <c r="J23" s="12">
        <f t="shared" si="0"/>
        <v>15241916.560000001</v>
      </c>
    </row>
    <row r="24" spans="2:10" ht="45" x14ac:dyDescent="0.25">
      <c r="B24" s="3" t="s">
        <v>20</v>
      </c>
      <c r="C24" s="13">
        <v>582794.32000000007</v>
      </c>
      <c r="D24" s="13">
        <v>149406.16</v>
      </c>
      <c r="E24" s="13">
        <v>0</v>
      </c>
      <c r="F24" s="13">
        <v>0</v>
      </c>
      <c r="G24" s="13">
        <v>0</v>
      </c>
      <c r="H24" s="13">
        <v>0</v>
      </c>
      <c r="I24" s="13">
        <v>72992.929999999993</v>
      </c>
      <c r="J24" s="13">
        <f t="shared" si="0"/>
        <v>805193.41000000015</v>
      </c>
    </row>
    <row r="25" spans="2:10" x14ac:dyDescent="0.25">
      <c r="B25" s="9" t="s">
        <v>49</v>
      </c>
      <c r="C25" s="14">
        <f>SUM(C5:C24)</f>
        <v>80277442.969999999</v>
      </c>
      <c r="D25" s="14">
        <f t="shared" ref="D25:J25" si="1">SUM(D5:D24)</f>
        <v>188175499.47999999</v>
      </c>
      <c r="E25" s="14">
        <f t="shared" si="1"/>
        <v>62090146.420000002</v>
      </c>
      <c r="F25" s="14">
        <f t="shared" si="1"/>
        <v>0</v>
      </c>
      <c r="G25" s="14">
        <f t="shared" si="1"/>
        <v>21646220.75</v>
      </c>
      <c r="H25" s="14">
        <f t="shared" si="1"/>
        <v>379534</v>
      </c>
      <c r="I25" s="14">
        <f t="shared" si="1"/>
        <v>35371385.36999999</v>
      </c>
      <c r="J25" s="14">
        <f t="shared" si="1"/>
        <v>387940228.99000001</v>
      </c>
    </row>
    <row r="26" spans="2:10" x14ac:dyDescent="0.25">
      <c r="B26" s="17" t="s">
        <v>50</v>
      </c>
      <c r="C26" s="17"/>
      <c r="D26" s="17"/>
      <c r="E26" s="17"/>
      <c r="F26" s="17"/>
      <c r="G26" s="17"/>
      <c r="H26" s="17"/>
      <c r="I26" s="17"/>
      <c r="J26" s="17"/>
    </row>
    <row r="27" spans="2:10" x14ac:dyDescent="0.25">
      <c r="B27" s="20"/>
      <c r="C27" s="20"/>
      <c r="D27" s="20"/>
      <c r="E27" s="20"/>
      <c r="F27" s="20"/>
      <c r="G27" s="20"/>
      <c r="H27" s="20"/>
      <c r="I27" s="20"/>
      <c r="J27" s="20"/>
    </row>
    <row r="28" spans="2:10" s="8" customFormat="1" ht="30" x14ac:dyDescent="0.25">
      <c r="B28" s="7" t="s">
        <v>21</v>
      </c>
      <c r="C28" s="12">
        <v>15799291.060000001</v>
      </c>
      <c r="D28" s="12">
        <v>923142.78000000014</v>
      </c>
      <c r="E28" s="12">
        <v>2061507.37</v>
      </c>
      <c r="F28" s="12">
        <v>0</v>
      </c>
      <c r="G28" s="12">
        <v>0</v>
      </c>
      <c r="H28" s="12">
        <v>0</v>
      </c>
      <c r="I28" s="12">
        <v>1872567.7899999996</v>
      </c>
      <c r="J28" s="12">
        <f>SUM(C28:I28)</f>
        <v>20656509</v>
      </c>
    </row>
    <row r="29" spans="2:10" s="8" customFormat="1" x14ac:dyDescent="0.25">
      <c r="B29" s="6" t="s">
        <v>22</v>
      </c>
      <c r="C29" s="13">
        <v>5408736.6600000011</v>
      </c>
      <c r="D29" s="13">
        <v>1724687.37</v>
      </c>
      <c r="E29" s="13">
        <v>726858.25</v>
      </c>
      <c r="F29" s="13">
        <v>0</v>
      </c>
      <c r="G29" s="13">
        <v>38900</v>
      </c>
      <c r="H29" s="13">
        <v>25000</v>
      </c>
      <c r="I29" s="13">
        <v>2482865.88</v>
      </c>
      <c r="J29" s="13">
        <f t="shared" ref="J29:J50" si="2">SUM(C29:I29)</f>
        <v>10407048.16</v>
      </c>
    </row>
    <row r="30" spans="2:10" s="8" customFormat="1" ht="30" x14ac:dyDescent="0.25">
      <c r="B30" s="7" t="s">
        <v>23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f t="shared" si="2"/>
        <v>0</v>
      </c>
    </row>
    <row r="31" spans="2:10" s="8" customFormat="1" x14ac:dyDescent="0.25">
      <c r="B31" s="6" t="s">
        <v>24</v>
      </c>
      <c r="C31" s="13">
        <v>1429749.15</v>
      </c>
      <c r="D31" s="13">
        <v>806467.62999999989</v>
      </c>
      <c r="E31" s="13">
        <v>0</v>
      </c>
      <c r="F31" s="13">
        <v>0</v>
      </c>
      <c r="G31" s="13">
        <v>3360493.05</v>
      </c>
      <c r="H31" s="13">
        <v>0</v>
      </c>
      <c r="I31" s="13">
        <v>557935</v>
      </c>
      <c r="J31" s="13">
        <f t="shared" si="2"/>
        <v>6154644.8300000001</v>
      </c>
    </row>
    <row r="32" spans="2:10" s="8" customFormat="1" x14ac:dyDescent="0.25">
      <c r="B32" s="7" t="s">
        <v>25</v>
      </c>
      <c r="C32" s="12">
        <v>114901.84000000001</v>
      </c>
      <c r="D32" s="12">
        <v>1273434.3599999999</v>
      </c>
      <c r="E32" s="12">
        <v>0</v>
      </c>
      <c r="F32" s="12">
        <v>0</v>
      </c>
      <c r="G32" s="12">
        <v>0</v>
      </c>
      <c r="H32" s="12">
        <v>0</v>
      </c>
      <c r="I32" s="12">
        <v>138402.99</v>
      </c>
      <c r="J32" s="12">
        <f t="shared" si="2"/>
        <v>1526739.19</v>
      </c>
    </row>
    <row r="33" spans="2:10" s="8" customFormat="1" ht="30" x14ac:dyDescent="0.25">
      <c r="B33" s="6" t="s">
        <v>26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9087501.8100000005</v>
      </c>
      <c r="I33" s="13">
        <v>905931.44</v>
      </c>
      <c r="J33" s="13">
        <f t="shared" si="2"/>
        <v>9993433.25</v>
      </c>
    </row>
    <row r="34" spans="2:10" s="8" customFormat="1" x14ac:dyDescent="0.25">
      <c r="B34" s="7" t="s">
        <v>27</v>
      </c>
      <c r="C34" s="12">
        <v>107275475.87999998</v>
      </c>
      <c r="D34" s="12">
        <v>2359699.77</v>
      </c>
      <c r="E34" s="12">
        <v>814319.47</v>
      </c>
      <c r="F34" s="12">
        <v>0</v>
      </c>
      <c r="G34" s="12">
        <v>0</v>
      </c>
      <c r="H34" s="12">
        <v>0</v>
      </c>
      <c r="I34" s="12">
        <v>11010690.459999997</v>
      </c>
      <c r="J34" s="12">
        <f t="shared" si="2"/>
        <v>121460185.57999997</v>
      </c>
    </row>
    <row r="35" spans="2:10" s="8" customFormat="1" x14ac:dyDescent="0.25">
      <c r="B35" s="6" t="s">
        <v>28</v>
      </c>
      <c r="C35" s="13">
        <v>2900989.5999999996</v>
      </c>
      <c r="D35" s="13">
        <v>17693003.620000001</v>
      </c>
      <c r="E35" s="13">
        <v>10127677.73</v>
      </c>
      <c r="F35" s="13">
        <v>0</v>
      </c>
      <c r="G35" s="13">
        <v>6750</v>
      </c>
      <c r="H35" s="13">
        <v>2000</v>
      </c>
      <c r="I35" s="13">
        <v>3063510.1999999997</v>
      </c>
      <c r="J35" s="13">
        <f t="shared" si="2"/>
        <v>33793931.149999999</v>
      </c>
    </row>
    <row r="36" spans="2:10" s="8" customFormat="1" ht="30" x14ac:dyDescent="0.25">
      <c r="B36" s="7" t="s">
        <v>29</v>
      </c>
      <c r="C36" s="12">
        <v>651761.85</v>
      </c>
      <c r="D36" s="12">
        <v>253686.54</v>
      </c>
      <c r="E36" s="12">
        <v>353242.68</v>
      </c>
      <c r="F36" s="12">
        <v>0</v>
      </c>
      <c r="G36" s="12">
        <v>7017101.9299999997</v>
      </c>
      <c r="H36" s="12">
        <v>27396.69</v>
      </c>
      <c r="I36" s="12">
        <v>827743.51</v>
      </c>
      <c r="J36" s="12">
        <f t="shared" si="2"/>
        <v>9130933.2000000011</v>
      </c>
    </row>
    <row r="37" spans="2:10" s="8" customFormat="1" x14ac:dyDescent="0.25">
      <c r="B37" s="6" t="s">
        <v>30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f t="shared" si="2"/>
        <v>0</v>
      </c>
    </row>
    <row r="38" spans="2:10" s="8" customFormat="1" x14ac:dyDescent="0.25">
      <c r="B38" s="7" t="s">
        <v>31</v>
      </c>
      <c r="C38" s="12">
        <v>3090354.52</v>
      </c>
      <c r="D38" s="12">
        <v>1223720.1100000001</v>
      </c>
      <c r="E38" s="12">
        <v>2325347.09</v>
      </c>
      <c r="F38" s="12">
        <v>0</v>
      </c>
      <c r="G38" s="12">
        <v>1679113.73</v>
      </c>
      <c r="H38" s="12">
        <v>0</v>
      </c>
      <c r="I38" s="12">
        <v>829273.34</v>
      </c>
      <c r="J38" s="12">
        <f t="shared" si="2"/>
        <v>9147808.7899999991</v>
      </c>
    </row>
    <row r="39" spans="2:10" s="8" customFormat="1" x14ac:dyDescent="0.25">
      <c r="B39" s="6" t="s">
        <v>32</v>
      </c>
      <c r="C39" s="13">
        <v>0</v>
      </c>
      <c r="D39" s="13">
        <v>0</v>
      </c>
      <c r="E39" s="13">
        <v>0</v>
      </c>
      <c r="F39" s="13">
        <v>0</v>
      </c>
      <c r="G39" s="13">
        <v>0</v>
      </c>
      <c r="H39" s="13">
        <v>0</v>
      </c>
      <c r="I39" s="13">
        <v>0</v>
      </c>
      <c r="J39" s="13">
        <f t="shared" si="2"/>
        <v>0</v>
      </c>
    </row>
    <row r="40" spans="2:10" s="8" customFormat="1" x14ac:dyDescent="0.25">
      <c r="B40" s="7" t="s">
        <v>33</v>
      </c>
      <c r="C40" s="12">
        <v>4332571.3599999994</v>
      </c>
      <c r="D40" s="12">
        <v>3376883.87</v>
      </c>
      <c r="E40" s="12">
        <v>5960.7400000000025</v>
      </c>
      <c r="F40" s="12">
        <v>0</v>
      </c>
      <c r="G40" s="12">
        <v>55500</v>
      </c>
      <c r="H40" s="12">
        <v>37500</v>
      </c>
      <c r="I40" s="12">
        <v>778419.60999999987</v>
      </c>
      <c r="J40" s="12">
        <f t="shared" si="2"/>
        <v>8586835.5800000001</v>
      </c>
    </row>
    <row r="41" spans="2:10" s="8" customFormat="1" x14ac:dyDescent="0.25">
      <c r="B41" s="6" t="s">
        <v>34</v>
      </c>
      <c r="C41" s="13">
        <v>104862.91</v>
      </c>
      <c r="D41" s="13">
        <v>465933.7</v>
      </c>
      <c r="E41" s="13">
        <v>0</v>
      </c>
      <c r="F41" s="13">
        <v>0</v>
      </c>
      <c r="G41" s="13">
        <v>0</v>
      </c>
      <c r="H41" s="13">
        <v>0</v>
      </c>
      <c r="I41" s="13">
        <v>56902.62000000001</v>
      </c>
      <c r="J41" s="13">
        <f t="shared" si="2"/>
        <v>627699.23</v>
      </c>
    </row>
    <row r="42" spans="2:10" s="8" customFormat="1" x14ac:dyDescent="0.25">
      <c r="B42" s="7" t="s">
        <v>35</v>
      </c>
      <c r="C42" s="12">
        <v>526294.06000000006</v>
      </c>
      <c r="D42" s="12">
        <v>718947.72</v>
      </c>
      <c r="E42" s="12">
        <v>0</v>
      </c>
      <c r="F42" s="12">
        <v>0</v>
      </c>
      <c r="G42" s="12">
        <v>2166650.81</v>
      </c>
      <c r="H42" s="12">
        <v>1727520</v>
      </c>
      <c r="I42" s="12">
        <v>512347.13999999996</v>
      </c>
      <c r="J42" s="12">
        <f t="shared" si="2"/>
        <v>5651759.7299999995</v>
      </c>
    </row>
    <row r="43" spans="2:10" s="8" customFormat="1" x14ac:dyDescent="0.25">
      <c r="B43" s="6" t="s">
        <v>36</v>
      </c>
      <c r="C43" s="13">
        <v>0</v>
      </c>
      <c r="D43" s="13">
        <v>0</v>
      </c>
      <c r="E43" s="13">
        <v>0</v>
      </c>
      <c r="F43" s="13">
        <v>0</v>
      </c>
      <c r="G43" s="13">
        <v>0</v>
      </c>
      <c r="H43" s="13">
        <v>0</v>
      </c>
      <c r="I43" s="13">
        <v>0</v>
      </c>
      <c r="J43" s="13">
        <f t="shared" si="2"/>
        <v>0</v>
      </c>
    </row>
    <row r="44" spans="2:10" s="8" customFormat="1" x14ac:dyDescent="0.25">
      <c r="B44" s="7" t="s">
        <v>37</v>
      </c>
      <c r="C44" s="12">
        <v>1108899.6199999999</v>
      </c>
      <c r="D44" s="12">
        <v>1837500.6400000001</v>
      </c>
      <c r="E44" s="12">
        <v>64.13</v>
      </c>
      <c r="F44" s="12">
        <v>0</v>
      </c>
      <c r="G44" s="12">
        <v>314500</v>
      </c>
      <c r="H44" s="12">
        <v>0</v>
      </c>
      <c r="I44" s="12">
        <v>1021750.5199999999</v>
      </c>
      <c r="J44" s="12">
        <f t="shared" si="2"/>
        <v>4282714.9099999992</v>
      </c>
    </row>
    <row r="45" spans="2:10" s="8" customFormat="1" x14ac:dyDescent="0.25">
      <c r="B45" s="6" t="s">
        <v>38</v>
      </c>
      <c r="C45" s="13">
        <v>9645792.8900000006</v>
      </c>
      <c r="D45" s="13">
        <v>10436411.360000001</v>
      </c>
      <c r="E45" s="13">
        <v>765442.64</v>
      </c>
      <c r="F45" s="13">
        <v>0</v>
      </c>
      <c r="G45" s="13">
        <v>4526293.58</v>
      </c>
      <c r="H45" s="13">
        <v>723041.54</v>
      </c>
      <c r="I45" s="13">
        <v>8175986.6800000006</v>
      </c>
      <c r="J45" s="13">
        <f t="shared" si="2"/>
        <v>34272968.689999998</v>
      </c>
    </row>
    <row r="46" spans="2:10" s="8" customFormat="1" x14ac:dyDescent="0.25">
      <c r="B46" s="7" t="s">
        <v>39</v>
      </c>
      <c r="C46" s="12">
        <v>0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f t="shared" si="2"/>
        <v>0</v>
      </c>
    </row>
    <row r="47" spans="2:10" s="8" customFormat="1" ht="30" x14ac:dyDescent="0.25">
      <c r="B47" s="6" t="s">
        <v>40</v>
      </c>
      <c r="C47" s="13">
        <v>0</v>
      </c>
      <c r="D47" s="13">
        <v>0</v>
      </c>
      <c r="E47" s="13">
        <v>0</v>
      </c>
      <c r="F47" s="13">
        <v>0</v>
      </c>
      <c r="G47" s="13">
        <v>0</v>
      </c>
      <c r="H47" s="13">
        <v>0</v>
      </c>
      <c r="I47" s="13">
        <v>0</v>
      </c>
      <c r="J47" s="13">
        <f t="shared" si="2"/>
        <v>0</v>
      </c>
    </row>
    <row r="48" spans="2:10" s="8" customFormat="1" ht="60" x14ac:dyDescent="0.25">
      <c r="B48" s="7" t="s">
        <v>41</v>
      </c>
      <c r="C48" s="12">
        <v>0</v>
      </c>
      <c r="D48" s="12">
        <v>0</v>
      </c>
      <c r="E48" s="12">
        <v>9760114.2899999991</v>
      </c>
      <c r="F48" s="12">
        <v>0</v>
      </c>
      <c r="G48" s="12">
        <v>0</v>
      </c>
      <c r="H48" s="12">
        <v>0</v>
      </c>
      <c r="I48" s="12">
        <v>972984.05</v>
      </c>
      <c r="J48" s="12">
        <f t="shared" si="2"/>
        <v>10733098.34</v>
      </c>
    </row>
    <row r="49" spans="2:10" s="8" customFormat="1" ht="60" x14ac:dyDescent="0.25">
      <c r="B49" s="6" t="s">
        <v>42</v>
      </c>
      <c r="C49" s="13">
        <v>20729953.25</v>
      </c>
      <c r="D49" s="13">
        <v>11154077.300000001</v>
      </c>
      <c r="E49" s="13">
        <v>894235.06</v>
      </c>
      <c r="F49" s="13">
        <v>0</v>
      </c>
      <c r="G49" s="13">
        <v>0</v>
      </c>
      <c r="H49" s="13">
        <v>0</v>
      </c>
      <c r="I49" s="13">
        <v>3267659.4499999993</v>
      </c>
      <c r="J49" s="13">
        <f t="shared" si="2"/>
        <v>36045925.060000002</v>
      </c>
    </row>
    <row r="50" spans="2:10" s="8" customFormat="1" ht="60" x14ac:dyDescent="0.25">
      <c r="B50" s="7" t="s">
        <v>43</v>
      </c>
      <c r="C50" s="12">
        <v>2370498.5000000005</v>
      </c>
      <c r="D50" s="12">
        <v>244560.35</v>
      </c>
      <c r="E50" s="12">
        <v>176124.37</v>
      </c>
      <c r="F50" s="12">
        <v>0</v>
      </c>
      <c r="G50" s="12">
        <v>9120764.8100000005</v>
      </c>
      <c r="H50" s="12">
        <v>0</v>
      </c>
      <c r="I50" s="12">
        <v>1187499.9900000002</v>
      </c>
      <c r="J50" s="12">
        <f t="shared" si="2"/>
        <v>13099448.020000001</v>
      </c>
    </row>
    <row r="51" spans="2:10" x14ac:dyDescent="0.25">
      <c r="B51" s="9" t="s">
        <v>51</v>
      </c>
      <c r="C51" s="14">
        <f>SUM(C28:C50)</f>
        <v>175490133.14999998</v>
      </c>
      <c r="D51" s="14">
        <f t="shared" ref="D51:J51" si="3">SUM(D28:D50)</f>
        <v>54492157.119999997</v>
      </c>
      <c r="E51" s="14">
        <f t="shared" si="3"/>
        <v>28010893.82</v>
      </c>
      <c r="F51" s="14">
        <f t="shared" si="3"/>
        <v>0</v>
      </c>
      <c r="G51" s="14">
        <f t="shared" si="3"/>
        <v>28286067.910000004</v>
      </c>
      <c r="H51" s="14">
        <f t="shared" si="3"/>
        <v>11629960.039999999</v>
      </c>
      <c r="I51" s="14">
        <f t="shared" si="3"/>
        <v>37662470.669999994</v>
      </c>
      <c r="J51" s="14">
        <f t="shared" si="3"/>
        <v>335571682.70999992</v>
      </c>
    </row>
    <row r="52" spans="2:10" x14ac:dyDescent="0.25">
      <c r="C52" s="15"/>
      <c r="D52" s="15"/>
      <c r="E52" s="15"/>
      <c r="F52" s="15"/>
      <c r="G52" s="15"/>
      <c r="H52" s="15"/>
      <c r="I52" s="15"/>
      <c r="J52" s="15"/>
    </row>
    <row r="53" spans="2:10" x14ac:dyDescent="0.25">
      <c r="B53" s="9" t="s">
        <v>52</v>
      </c>
      <c r="C53" s="14">
        <f>C25+C51</f>
        <v>255767576.11999997</v>
      </c>
      <c r="D53" s="14">
        <f t="shared" ref="D53:J53" si="4">D25+D51</f>
        <v>242667656.59999999</v>
      </c>
      <c r="E53" s="14">
        <f t="shared" si="4"/>
        <v>90101040.24000001</v>
      </c>
      <c r="F53" s="14">
        <f t="shared" si="4"/>
        <v>0</v>
      </c>
      <c r="G53" s="14">
        <f t="shared" si="4"/>
        <v>49932288.660000004</v>
      </c>
      <c r="H53" s="14">
        <f t="shared" si="4"/>
        <v>12009494.039999999</v>
      </c>
      <c r="I53" s="14">
        <f t="shared" si="4"/>
        <v>73033856.039999992</v>
      </c>
      <c r="J53" s="14">
        <f t="shared" si="4"/>
        <v>723511911.69999993</v>
      </c>
    </row>
  </sheetData>
  <mergeCells count="4">
    <mergeCell ref="B3:J4"/>
    <mergeCell ref="B26:J27"/>
    <mergeCell ref="B1:H1"/>
    <mergeCell ref="I1:J1"/>
  </mergeCells>
  <pageMargins left="0.19685039370078741" right="0.19685039370078741" top="0.19685039370078741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CES 2024</vt:lpstr>
    </vt:vector>
  </TitlesOfParts>
  <Company>Ajuntament de València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Sanchez Chaparro</dc:creator>
  <cp:lastModifiedBy>Jose Maria Ibañez Garcia</cp:lastModifiedBy>
  <cp:lastPrinted>2019-10-18T07:19:44Z</cp:lastPrinted>
  <dcterms:created xsi:type="dcterms:W3CDTF">2018-10-18T06:09:15Z</dcterms:created>
  <dcterms:modified xsi:type="dcterms:W3CDTF">2025-12-09T12:09:14Z</dcterms:modified>
</cp:coreProperties>
</file>