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4310" windowHeight="12630"/>
  </bookViews>
  <sheets>
    <sheet name="CES 2022" sheetId="1" r:id="rId1"/>
  </sheets>
  <definedNames>
    <definedName name="_xlnm.Print_Titles" localSheetId="0">'CES 2022'!$1:$2</definedName>
  </definedNames>
  <calcPr calcId="145621"/>
</workbook>
</file>

<file path=xl/calcChain.xml><?xml version="1.0" encoding="utf-8"?>
<calcChain xmlns="http://schemas.openxmlformats.org/spreadsheetml/2006/main">
  <c r="J5" i="1" l="1"/>
  <c r="D51" i="1" l="1"/>
  <c r="E51" i="1"/>
  <c r="F51" i="1"/>
  <c r="G51" i="1"/>
  <c r="H51" i="1"/>
  <c r="I51" i="1"/>
  <c r="C51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28" i="1"/>
  <c r="D25" i="1"/>
  <c r="E25" i="1"/>
  <c r="F25" i="1"/>
  <c r="G25" i="1"/>
  <c r="H25" i="1"/>
  <c r="I25" i="1"/>
  <c r="C2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G53" i="1" l="1"/>
  <c r="J51" i="1"/>
  <c r="F53" i="1"/>
  <c r="C53" i="1"/>
  <c r="E53" i="1"/>
  <c r="H53" i="1"/>
  <c r="D53" i="1"/>
  <c r="I53" i="1"/>
  <c r="J25" i="1"/>
  <c r="J53" i="1" l="1"/>
</calcChain>
</file>

<file path=xl/sharedStrings.xml><?xml version="1.0" encoding="utf-8"?>
<sst xmlns="http://schemas.openxmlformats.org/spreadsheetml/2006/main" count="59" uniqueCount="59">
  <si>
    <t>Descripción</t>
  </si>
  <si>
    <t>Alumbrado Público</t>
  </si>
  <si>
    <t>Cementerio</t>
  </si>
  <si>
    <t>Recogida de residuos</t>
  </si>
  <si>
    <t>Limpieza viaria</t>
  </si>
  <si>
    <t xml:space="preserve">Abastecimiento domiciliario de agua potable </t>
  </si>
  <si>
    <t>Alcantarillado</t>
  </si>
  <si>
    <t>Pavimentación de las vías públicas</t>
  </si>
  <si>
    <t>Parque público</t>
  </si>
  <si>
    <t>Biblioteca pública</t>
  </si>
  <si>
    <t>Tratamiento de residuos</t>
  </si>
  <si>
    <t>Protección civil</t>
  </si>
  <si>
    <t>Evaluación e información de situaciones de necesidad social y la atención inmediata a personas en situación o riesgo de exclusión social</t>
  </si>
  <si>
    <t>Acceso a los núcleos de población</t>
  </si>
  <si>
    <t>Prevención y extinción de incendios</t>
  </si>
  <si>
    <t>Instalaciones deportivas de uso público</t>
  </si>
  <si>
    <t>Transporte colectivo urbano de viajeros</t>
  </si>
  <si>
    <t>Medio ambiente urbano</t>
  </si>
  <si>
    <t>Medio ambiente urbano: Parques y jardines públicos</t>
  </si>
  <si>
    <t>Medio ambiente urbano: Gestión de los residuos sólidos urbanos</t>
  </si>
  <si>
    <t>Medio ambiente urbano: Protección contra la contaminación acústica, lumínica y atmosférica en las zonas urbanas</t>
  </si>
  <si>
    <t>Urbanismo: planeamiento, gestión, ejecución y disciplina urbanística</t>
  </si>
  <si>
    <t>Protección y gestión del Patrimonio histórico</t>
  </si>
  <si>
    <t>Promoción y gestión de la vivienda de protección pública con criterios de sostenibilidad financiera</t>
  </si>
  <si>
    <t>Conservación y rehabilitación de la edificación</t>
  </si>
  <si>
    <t>Evacuación y tratamiento de aguas residuales</t>
  </si>
  <si>
    <t>Infraestructura viaria y otros equipamientos de titularidad de la entidad local</t>
  </si>
  <si>
    <t>Policía local</t>
  </si>
  <si>
    <t>Tráfico, estacionamiento de vehículos y movilidad</t>
  </si>
  <si>
    <t>Información y promoción de la actividad turística de interés y ámbito local</t>
  </si>
  <si>
    <t>Ferias</t>
  </si>
  <si>
    <t>Abastos, mercados, lonjas</t>
  </si>
  <si>
    <t>Comercio ambulante</t>
  </si>
  <si>
    <t>Protección de la salubridad pública</t>
  </si>
  <si>
    <t>Actividades funerarias</t>
  </si>
  <si>
    <t>Promoción del deporte</t>
  </si>
  <si>
    <t>Instalaciones deportivas</t>
  </si>
  <si>
    <t>Instalaciones de ocupación del tiempo libre</t>
  </si>
  <si>
    <t>Promoción de la cultura</t>
  </si>
  <si>
    <t>Equipamientos culturales</t>
  </si>
  <si>
    <t>Participar en la vigilancia del cumplimiento de la escolaridad obligatoria</t>
  </si>
  <si>
    <t>Cooperar con las Administraciones educativas correspondientes en la obtención de los solares nenesarios para la cosntrucción de nuevos centros docentes</t>
  </si>
  <si>
    <t>Conservación, mantenimiento y vigilancia de los edificios de titularidad local destinados a centros públicos de educación infantil, de educación primaria o de educación especial</t>
  </si>
  <si>
    <t>Promoción en su término municipal de la participación de los ciudadanos en el uso eficiente y sostenible de las tecnologías de la información y las comunicaciones</t>
  </si>
  <si>
    <t>Gasto de personal</t>
  </si>
  <si>
    <t>Amortizaciones</t>
  </si>
  <si>
    <t>Coste efectivo</t>
  </si>
  <si>
    <t>SERVICIOS PRESTACIÓN OBLIGATORIA</t>
  </si>
  <si>
    <t>TOTAL SERVICIOS  PRESTACIÓN OBLIGATORIA</t>
  </si>
  <si>
    <t>SERVICIOS COMPETENCIAS PROPIAS</t>
  </si>
  <si>
    <t>TOTAL SERVICIOS COMPETENCIAS PROPIAS</t>
  </si>
  <si>
    <t>TOTAL</t>
  </si>
  <si>
    <t>Gasto en bienes 
corrientes y servicios</t>
  </si>
  <si>
    <t>Arrendamientos 
financieros</t>
  </si>
  <si>
    <t>Transferencias corrientes 
y de capital</t>
  </si>
  <si>
    <t>Otros gastos 
no financieros</t>
  </si>
  <si>
    <t>Gastos
 indirectos</t>
  </si>
  <si>
    <t>Fecha actualización: 14-11-2023</t>
  </si>
  <si>
    <t xml:space="preserve">                                                           COSTE EFECTIVO DE LOS SERVICIOS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</si>
</sst>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8F5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ont="1" applyFill="1" applyBorder="1" applyAlignment="1">
      <alignment horizontal="justify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2" borderId="1" xfId="0" applyFont="1" applyFill="1" applyBorder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4" fontId="0" fillId="3" borderId="1" xfId="0" applyNumberFormat="1" applyFont="1" applyFill="1" applyBorder="1" applyAlignment="1">
      <alignment horizontal="right" vertical="center" indent="1"/>
    </xf>
    <xf numFmtId="4" fontId="0" fillId="2" borderId="1" xfId="0" applyNumberFormat="1" applyFont="1" applyFill="1" applyBorder="1" applyAlignment="1">
      <alignment horizontal="right" vertical="center" indent="1"/>
    </xf>
    <xf numFmtId="4" fontId="2" fillId="4" borderId="1" xfId="0" applyNumberFormat="1" applyFont="1" applyFill="1" applyBorder="1" applyAlignment="1">
      <alignment horizontal="right" vertical="center" indent="1"/>
    </xf>
    <xf numFmtId="0" fontId="0" fillId="2" borderId="0" xfId="0" applyFont="1" applyFill="1" applyAlignment="1">
      <alignment horizontal="right" vertical="center" indent="1"/>
    </xf>
    <xf numFmtId="0" fontId="1" fillId="5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E1E8FF"/>
      <color rgb="FFE1E8F5"/>
      <color rgb="FFE1E8F0"/>
      <color rgb="FFE1E8F2"/>
      <color rgb="FFE1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3"/>
  <sheetViews>
    <sheetView tabSelected="1" workbookViewId="0">
      <pane ySplit="2" topLeftCell="A3" activePane="bottomLeft" state="frozen"/>
      <selection pane="bottomLeft" activeCell="B3" sqref="B3:J4"/>
    </sheetView>
  </sheetViews>
  <sheetFormatPr baseColWidth="10" defaultRowHeight="15" x14ac:dyDescent="0.25"/>
  <cols>
    <col min="1" max="1" width="8.85546875" style="6" customWidth="1"/>
    <col min="2" max="2" width="47.28515625" style="6" customWidth="1"/>
    <col min="3" max="3" width="19.5703125" style="6" customWidth="1"/>
    <col min="4" max="4" width="20.28515625" style="6" customWidth="1"/>
    <col min="5" max="5" width="15.85546875" style="7" customWidth="1"/>
    <col min="6" max="6" width="15.28515625" style="6" customWidth="1"/>
    <col min="7" max="7" width="25.42578125" style="6" customWidth="1"/>
    <col min="8" max="8" width="13.5703125" style="6" customWidth="1"/>
    <col min="9" max="9" width="16.5703125" style="6" customWidth="1"/>
    <col min="10" max="10" width="17.140625" style="6" customWidth="1"/>
    <col min="11" max="16384" width="11.42578125" style="6"/>
  </cols>
  <sheetData>
    <row r="1" spans="2:10" ht="33.75" customHeight="1" x14ac:dyDescent="0.25">
      <c r="B1" s="22" t="s">
        <v>58</v>
      </c>
      <c r="C1" s="22"/>
      <c r="D1" s="22"/>
      <c r="E1" s="22"/>
      <c r="F1" s="22"/>
      <c r="G1" s="22"/>
      <c r="H1" s="22"/>
      <c r="I1" s="21" t="s">
        <v>57</v>
      </c>
      <c r="J1" s="21"/>
    </row>
    <row r="2" spans="2:10" s="13" customFormat="1" ht="38.25" customHeight="1" x14ac:dyDescent="0.25">
      <c r="B2" s="12" t="s">
        <v>0</v>
      </c>
      <c r="C2" s="12" t="s">
        <v>44</v>
      </c>
      <c r="D2" s="12" t="s">
        <v>52</v>
      </c>
      <c r="E2" s="12" t="s">
        <v>45</v>
      </c>
      <c r="F2" s="12" t="s">
        <v>53</v>
      </c>
      <c r="G2" s="12" t="s">
        <v>54</v>
      </c>
      <c r="H2" s="12" t="s">
        <v>55</v>
      </c>
      <c r="I2" s="12" t="s">
        <v>56</v>
      </c>
      <c r="J2" s="12" t="s">
        <v>46</v>
      </c>
    </row>
    <row r="3" spans="2:10" x14ac:dyDescent="0.25">
      <c r="B3" s="15" t="s">
        <v>47</v>
      </c>
      <c r="C3" s="16"/>
      <c r="D3" s="16"/>
      <c r="E3" s="16"/>
      <c r="F3" s="16"/>
      <c r="G3" s="16"/>
      <c r="H3" s="16"/>
      <c r="I3" s="16"/>
      <c r="J3" s="17"/>
    </row>
    <row r="4" spans="2:10" x14ac:dyDescent="0.25">
      <c r="B4" s="18"/>
      <c r="C4" s="19"/>
      <c r="D4" s="19"/>
      <c r="E4" s="19"/>
      <c r="F4" s="19"/>
      <c r="G4" s="19"/>
      <c r="H4" s="19"/>
      <c r="I4" s="19"/>
      <c r="J4" s="20"/>
    </row>
    <row r="5" spans="2:10" x14ac:dyDescent="0.25">
      <c r="B5" s="2" t="s">
        <v>1</v>
      </c>
      <c r="C5" s="8">
        <v>180629.98</v>
      </c>
      <c r="D5" s="8">
        <v>10052866.27</v>
      </c>
      <c r="E5" s="8">
        <v>45426.41</v>
      </c>
      <c r="F5" s="8">
        <v>0</v>
      </c>
      <c r="G5" s="8">
        <v>0</v>
      </c>
      <c r="H5" s="8">
        <v>0</v>
      </c>
      <c r="I5" s="8">
        <v>1133957.78</v>
      </c>
      <c r="J5" s="8">
        <f>SUM(C5:I5)</f>
        <v>11412880.439999999</v>
      </c>
    </row>
    <row r="6" spans="2:10" x14ac:dyDescent="0.25">
      <c r="B6" s="1" t="s">
        <v>2</v>
      </c>
      <c r="C6" s="9">
        <v>542772.36</v>
      </c>
      <c r="D6" s="9">
        <v>1355470.48</v>
      </c>
      <c r="E6" s="9">
        <v>938068.54</v>
      </c>
      <c r="F6" s="9">
        <v>0</v>
      </c>
      <c r="G6" s="9">
        <v>37491.980000000003</v>
      </c>
      <c r="H6" s="9">
        <v>0</v>
      </c>
      <c r="I6" s="9">
        <v>317034.37</v>
      </c>
      <c r="J6" s="9">
        <f t="shared" ref="J6:J24" si="0">SUM(C6:I6)</f>
        <v>3190837.73</v>
      </c>
    </row>
    <row r="7" spans="2:10" x14ac:dyDescent="0.25">
      <c r="B7" s="2" t="s">
        <v>3</v>
      </c>
      <c r="C7" s="8">
        <v>0</v>
      </c>
      <c r="D7" s="8">
        <v>30013804.640000001</v>
      </c>
      <c r="E7" s="8">
        <v>29945.13</v>
      </c>
      <c r="F7" s="8">
        <v>0</v>
      </c>
      <c r="G7" s="8">
        <v>0</v>
      </c>
      <c r="H7" s="8">
        <v>0</v>
      </c>
      <c r="I7" s="8">
        <v>3314388.58</v>
      </c>
      <c r="J7" s="8">
        <f t="shared" si="0"/>
        <v>33358138.350000001</v>
      </c>
    </row>
    <row r="8" spans="2:10" x14ac:dyDescent="0.25">
      <c r="B8" s="1" t="s">
        <v>4</v>
      </c>
      <c r="C8" s="9">
        <v>1497457.98</v>
      </c>
      <c r="D8" s="9">
        <v>42294966.340000004</v>
      </c>
      <c r="E8" s="9">
        <v>0</v>
      </c>
      <c r="F8" s="9">
        <v>0</v>
      </c>
      <c r="G8" s="9">
        <v>0</v>
      </c>
      <c r="H8" s="9">
        <v>0</v>
      </c>
      <c r="I8" s="9">
        <v>4831125.08</v>
      </c>
      <c r="J8" s="9">
        <f t="shared" si="0"/>
        <v>48623549.399999999</v>
      </c>
    </row>
    <row r="9" spans="2:10" x14ac:dyDescent="0.25">
      <c r="B9" s="2" t="s">
        <v>5</v>
      </c>
      <c r="C9" s="8">
        <v>623922.23</v>
      </c>
      <c r="D9" s="8">
        <v>3420252.77</v>
      </c>
      <c r="E9" s="8">
        <v>16204615.060000001</v>
      </c>
      <c r="F9" s="8">
        <v>0</v>
      </c>
      <c r="G9" s="8">
        <v>0</v>
      </c>
      <c r="H9" s="8">
        <v>0</v>
      </c>
      <c r="I9" s="8">
        <v>2233820.9700000002</v>
      </c>
      <c r="J9" s="8">
        <f t="shared" si="0"/>
        <v>22482611.030000001</v>
      </c>
    </row>
    <row r="10" spans="2:10" x14ac:dyDescent="0.25">
      <c r="B10" s="1" t="s">
        <v>6</v>
      </c>
      <c r="C10" s="9">
        <v>1624337</v>
      </c>
      <c r="D10" s="9">
        <v>15717230.390000001</v>
      </c>
      <c r="E10" s="9">
        <v>2118873.16</v>
      </c>
      <c r="F10" s="9">
        <v>0</v>
      </c>
      <c r="G10" s="9">
        <v>0</v>
      </c>
      <c r="H10" s="9">
        <v>0</v>
      </c>
      <c r="I10" s="9">
        <v>2146851.2400000002</v>
      </c>
      <c r="J10" s="9">
        <f t="shared" si="0"/>
        <v>21607291.789999999</v>
      </c>
    </row>
    <row r="11" spans="2:10" x14ac:dyDescent="0.25">
      <c r="B11" s="3" t="s">
        <v>13</v>
      </c>
      <c r="C11" s="8">
        <v>36267.68</v>
      </c>
      <c r="D11" s="8">
        <v>0</v>
      </c>
      <c r="E11" s="8">
        <v>448718.49</v>
      </c>
      <c r="F11" s="8">
        <v>0</v>
      </c>
      <c r="G11" s="8">
        <v>0</v>
      </c>
      <c r="H11" s="8">
        <v>0</v>
      </c>
      <c r="I11" s="8">
        <v>53503.06</v>
      </c>
      <c r="J11" s="8">
        <f t="shared" si="0"/>
        <v>538489.23</v>
      </c>
    </row>
    <row r="12" spans="2:10" x14ac:dyDescent="0.25">
      <c r="B12" s="1" t="s">
        <v>7</v>
      </c>
      <c r="C12" s="9">
        <v>978176.29</v>
      </c>
      <c r="D12" s="9">
        <v>4479072.4800000004</v>
      </c>
      <c r="E12" s="9">
        <v>7623317.2000000002</v>
      </c>
      <c r="F12" s="9">
        <v>0</v>
      </c>
      <c r="G12" s="9">
        <v>0</v>
      </c>
      <c r="H12" s="9">
        <v>0</v>
      </c>
      <c r="I12" s="9">
        <v>1443031.55</v>
      </c>
      <c r="J12" s="9">
        <f t="shared" si="0"/>
        <v>14523597.520000001</v>
      </c>
    </row>
    <row r="13" spans="2:10" x14ac:dyDescent="0.25">
      <c r="B13" s="2" t="s">
        <v>8</v>
      </c>
      <c r="C13" s="8">
        <v>2158530.1800000002</v>
      </c>
      <c r="D13" s="8">
        <v>16736591.4</v>
      </c>
      <c r="E13" s="8">
        <v>15239120.970000001</v>
      </c>
      <c r="F13" s="8">
        <v>0</v>
      </c>
      <c r="G13" s="8">
        <v>0</v>
      </c>
      <c r="H13" s="8">
        <v>0</v>
      </c>
      <c r="I13" s="8">
        <v>3765646.59</v>
      </c>
      <c r="J13" s="8">
        <f t="shared" si="0"/>
        <v>37899889.140000001</v>
      </c>
    </row>
    <row r="14" spans="2:10" x14ac:dyDescent="0.25">
      <c r="B14" s="1" t="s">
        <v>9</v>
      </c>
      <c r="C14" s="9">
        <v>439840.52</v>
      </c>
      <c r="D14" s="9">
        <v>216880.55</v>
      </c>
      <c r="E14" s="9">
        <v>176141.93</v>
      </c>
      <c r="F14" s="9">
        <v>0</v>
      </c>
      <c r="G14" s="9">
        <v>0</v>
      </c>
      <c r="H14" s="9">
        <v>0</v>
      </c>
      <c r="I14" s="9">
        <v>259675.32</v>
      </c>
      <c r="J14" s="9">
        <f t="shared" si="0"/>
        <v>1092538.32</v>
      </c>
    </row>
    <row r="15" spans="2:10" x14ac:dyDescent="0.25">
      <c r="B15" s="2" t="s">
        <v>10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f t="shared" si="0"/>
        <v>0</v>
      </c>
    </row>
    <row r="16" spans="2:10" x14ac:dyDescent="0.25">
      <c r="B16" s="1" t="s">
        <v>11</v>
      </c>
      <c r="C16" s="9">
        <v>60813.83</v>
      </c>
      <c r="D16" s="9">
        <v>2931.42</v>
      </c>
      <c r="E16" s="9">
        <v>0</v>
      </c>
      <c r="F16" s="9">
        <v>0</v>
      </c>
      <c r="G16" s="9">
        <v>0</v>
      </c>
      <c r="H16" s="9">
        <v>0</v>
      </c>
      <c r="I16" s="9">
        <v>7032.27</v>
      </c>
      <c r="J16" s="9">
        <f t="shared" si="0"/>
        <v>70777.52</v>
      </c>
    </row>
    <row r="17" spans="2:10" ht="45" x14ac:dyDescent="0.25">
      <c r="B17" s="2" t="s">
        <v>12</v>
      </c>
      <c r="C17" s="8">
        <v>30719274.379999999</v>
      </c>
      <c r="D17" s="8">
        <v>24792684.890000001</v>
      </c>
      <c r="E17" s="8">
        <v>752906.96</v>
      </c>
      <c r="F17" s="8">
        <v>0</v>
      </c>
      <c r="G17" s="8">
        <v>17264115.510000002</v>
      </c>
      <c r="H17" s="8">
        <v>284059.12</v>
      </c>
      <c r="I17" s="8">
        <v>8142961.5199999996</v>
      </c>
      <c r="J17" s="8">
        <f t="shared" si="0"/>
        <v>81956002.379999995</v>
      </c>
    </row>
    <row r="18" spans="2:10" x14ac:dyDescent="0.25">
      <c r="B18" s="1" t="s">
        <v>14</v>
      </c>
      <c r="C18" s="9">
        <v>27278376.260000002</v>
      </c>
      <c r="D18" s="9">
        <v>680846.06</v>
      </c>
      <c r="E18" s="9">
        <v>634057.78</v>
      </c>
      <c r="F18" s="9">
        <v>0</v>
      </c>
      <c r="G18" s="9">
        <v>0</v>
      </c>
      <c r="H18" s="9">
        <v>0</v>
      </c>
      <c r="I18" s="9">
        <v>3154374.61</v>
      </c>
      <c r="J18" s="9">
        <f t="shared" si="0"/>
        <v>31747654.710000001</v>
      </c>
    </row>
    <row r="19" spans="2:10" x14ac:dyDescent="0.25">
      <c r="B19" s="2" t="s">
        <v>15</v>
      </c>
      <c r="C19" s="8">
        <v>52353.97</v>
      </c>
      <c r="D19" s="8">
        <v>382590.84</v>
      </c>
      <c r="E19" s="8">
        <v>870785.79</v>
      </c>
      <c r="F19" s="8">
        <v>0</v>
      </c>
      <c r="G19" s="8">
        <v>0</v>
      </c>
      <c r="H19" s="8">
        <v>0</v>
      </c>
      <c r="I19" s="8">
        <v>144046.57</v>
      </c>
      <c r="J19" s="8">
        <f t="shared" si="0"/>
        <v>1449777.1700000002</v>
      </c>
    </row>
    <row r="20" spans="2:10" x14ac:dyDescent="0.25">
      <c r="B20" s="1" t="s">
        <v>16</v>
      </c>
      <c r="C20" s="9">
        <v>0</v>
      </c>
      <c r="D20" s="9">
        <v>87982.54</v>
      </c>
      <c r="E20" s="9">
        <v>0</v>
      </c>
      <c r="F20" s="9">
        <v>0</v>
      </c>
      <c r="G20" s="9">
        <v>0</v>
      </c>
      <c r="H20" s="9">
        <v>0</v>
      </c>
      <c r="I20" s="9">
        <v>9706.1200000000008</v>
      </c>
      <c r="J20" s="9">
        <f t="shared" si="0"/>
        <v>97688.659999999989</v>
      </c>
    </row>
    <row r="21" spans="2:10" x14ac:dyDescent="0.25">
      <c r="B21" s="2" t="s">
        <v>17</v>
      </c>
      <c r="C21" s="8">
        <v>670596.05000000005</v>
      </c>
      <c r="D21" s="8">
        <v>1632635.18</v>
      </c>
      <c r="E21" s="8">
        <v>48884.639999999999</v>
      </c>
      <c r="F21" s="8">
        <v>0</v>
      </c>
      <c r="G21" s="8">
        <v>91600</v>
      </c>
      <c r="H21" s="8">
        <v>103692.25</v>
      </c>
      <c r="I21" s="8">
        <v>281026.86</v>
      </c>
      <c r="J21" s="8">
        <f t="shared" si="0"/>
        <v>2828434.98</v>
      </c>
    </row>
    <row r="22" spans="2:10" ht="30" x14ac:dyDescent="0.25">
      <c r="B22" s="1" t="s">
        <v>18</v>
      </c>
      <c r="C22" s="9">
        <v>1240232.67</v>
      </c>
      <c r="D22" s="9">
        <v>1513335.08</v>
      </c>
      <c r="E22" s="9">
        <v>75301.119999999995</v>
      </c>
      <c r="F22" s="9">
        <v>0</v>
      </c>
      <c r="G22" s="9">
        <v>110750</v>
      </c>
      <c r="H22" s="9">
        <v>0</v>
      </c>
      <c r="I22" s="9">
        <v>324295.07</v>
      </c>
      <c r="J22" s="9">
        <f t="shared" si="0"/>
        <v>3263913.94</v>
      </c>
    </row>
    <row r="23" spans="2:10" ht="30" x14ac:dyDescent="0.25">
      <c r="B23" s="2" t="s">
        <v>19</v>
      </c>
      <c r="C23" s="8">
        <v>0</v>
      </c>
      <c r="D23" s="8">
        <v>9197486.9600000009</v>
      </c>
      <c r="E23" s="8">
        <v>0</v>
      </c>
      <c r="F23" s="8">
        <v>0</v>
      </c>
      <c r="G23" s="8">
        <v>0</v>
      </c>
      <c r="H23" s="8">
        <v>0</v>
      </c>
      <c r="I23" s="8">
        <v>1014655.16</v>
      </c>
      <c r="J23" s="8">
        <f t="shared" si="0"/>
        <v>10212142.120000001</v>
      </c>
    </row>
    <row r="24" spans="2:10" ht="45" x14ac:dyDescent="0.25">
      <c r="B24" s="1" t="s">
        <v>20</v>
      </c>
      <c r="C24" s="9">
        <v>1346007.68</v>
      </c>
      <c r="D24" s="9">
        <v>140541.75</v>
      </c>
      <c r="E24" s="9">
        <v>0</v>
      </c>
      <c r="F24" s="9">
        <v>0</v>
      </c>
      <c r="G24" s="9">
        <v>0</v>
      </c>
      <c r="H24" s="9">
        <v>0</v>
      </c>
      <c r="I24" s="9">
        <v>163994.26999999999</v>
      </c>
      <c r="J24" s="9">
        <f t="shared" si="0"/>
        <v>1650543.7</v>
      </c>
    </row>
    <row r="25" spans="2:10" x14ac:dyDescent="0.25">
      <c r="B25" s="14" t="s">
        <v>48</v>
      </c>
      <c r="C25" s="10">
        <f>SUM(C5:C24)</f>
        <v>69449589.060000002</v>
      </c>
      <c r="D25" s="10">
        <f t="shared" ref="D25:J25" si="1">SUM(D5:D24)</f>
        <v>162718170.04000002</v>
      </c>
      <c r="E25" s="10">
        <f t="shared" si="1"/>
        <v>45206163.18</v>
      </c>
      <c r="F25" s="10">
        <f t="shared" si="1"/>
        <v>0</v>
      </c>
      <c r="G25" s="10">
        <f t="shared" si="1"/>
        <v>17503957.490000002</v>
      </c>
      <c r="H25" s="10">
        <f t="shared" si="1"/>
        <v>387751.37</v>
      </c>
      <c r="I25" s="10">
        <f t="shared" si="1"/>
        <v>32741126.990000002</v>
      </c>
      <c r="J25" s="10">
        <f t="shared" si="1"/>
        <v>328006758.13000005</v>
      </c>
    </row>
    <row r="26" spans="2:10" x14ac:dyDescent="0.25">
      <c r="B26" s="16" t="s">
        <v>49</v>
      </c>
      <c r="C26" s="16"/>
      <c r="D26" s="16"/>
      <c r="E26" s="16"/>
      <c r="F26" s="16"/>
      <c r="G26" s="16"/>
      <c r="H26" s="16"/>
      <c r="I26" s="16"/>
      <c r="J26" s="16"/>
    </row>
    <row r="27" spans="2:10" x14ac:dyDescent="0.25">
      <c r="B27" s="19"/>
      <c r="C27" s="19"/>
      <c r="D27" s="19"/>
      <c r="E27" s="19"/>
      <c r="F27" s="19"/>
      <c r="G27" s="19"/>
      <c r="H27" s="19"/>
      <c r="I27" s="19"/>
      <c r="J27" s="19"/>
    </row>
    <row r="28" spans="2:10" ht="30" x14ac:dyDescent="0.25">
      <c r="B28" s="5" t="s">
        <v>21</v>
      </c>
      <c r="C28" s="8">
        <v>16381593.199999999</v>
      </c>
      <c r="D28" s="8">
        <v>7232104.8499999996</v>
      </c>
      <c r="E28" s="8">
        <v>519389.38</v>
      </c>
      <c r="F28" s="8">
        <v>0</v>
      </c>
      <c r="G28" s="8">
        <v>0</v>
      </c>
      <c r="H28" s="8">
        <v>0</v>
      </c>
      <c r="I28" s="8">
        <v>2662331.77</v>
      </c>
      <c r="J28" s="8">
        <f>SUM(C28:I28)</f>
        <v>26795419.199999996</v>
      </c>
    </row>
    <row r="29" spans="2:10" x14ac:dyDescent="0.25">
      <c r="B29" s="4" t="s">
        <v>22</v>
      </c>
      <c r="C29" s="9">
        <v>5218160.29</v>
      </c>
      <c r="D29" s="9">
        <v>1586273.36</v>
      </c>
      <c r="E29" s="9">
        <v>3207505.54</v>
      </c>
      <c r="F29" s="9">
        <v>0</v>
      </c>
      <c r="G29" s="9">
        <v>42900</v>
      </c>
      <c r="H29" s="9">
        <v>75000</v>
      </c>
      <c r="I29" s="9">
        <v>2954986.67</v>
      </c>
      <c r="J29" s="9">
        <f t="shared" ref="J29:J50" si="2">SUM(C29:I29)</f>
        <v>13084825.860000001</v>
      </c>
    </row>
    <row r="30" spans="2:10" ht="30" x14ac:dyDescent="0.25">
      <c r="B30" s="5" t="s">
        <v>23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f t="shared" si="2"/>
        <v>0</v>
      </c>
    </row>
    <row r="31" spans="2:10" x14ac:dyDescent="0.25">
      <c r="B31" s="4" t="s">
        <v>24</v>
      </c>
      <c r="C31" s="9">
        <v>1252602.98</v>
      </c>
      <c r="D31" s="9">
        <v>650944.43000000005</v>
      </c>
      <c r="E31" s="9">
        <v>0</v>
      </c>
      <c r="F31" s="9">
        <v>0</v>
      </c>
      <c r="G31" s="9">
        <v>2553791.0299999998</v>
      </c>
      <c r="H31" s="9">
        <v>0</v>
      </c>
      <c r="I31" s="9">
        <v>491727.97</v>
      </c>
      <c r="J31" s="9">
        <f t="shared" si="2"/>
        <v>4949066.4099999992</v>
      </c>
    </row>
    <row r="32" spans="2:10" x14ac:dyDescent="0.25">
      <c r="B32" s="5" t="s">
        <v>25</v>
      </c>
      <c r="C32" s="8">
        <v>114608.36</v>
      </c>
      <c r="D32" s="8">
        <v>1258462.04</v>
      </c>
      <c r="E32" s="8">
        <v>0</v>
      </c>
      <c r="F32" s="8">
        <v>0</v>
      </c>
      <c r="G32" s="8">
        <v>0</v>
      </c>
      <c r="H32" s="8">
        <v>0</v>
      </c>
      <c r="I32" s="8">
        <v>151475.39000000001</v>
      </c>
      <c r="J32" s="8">
        <f t="shared" si="2"/>
        <v>1524545.79</v>
      </c>
    </row>
    <row r="33" spans="2:10" ht="30" x14ac:dyDescent="0.25">
      <c r="B33" s="4" t="s">
        <v>26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f t="shared" si="2"/>
        <v>0</v>
      </c>
    </row>
    <row r="34" spans="2:10" x14ac:dyDescent="0.25">
      <c r="B34" s="5" t="s">
        <v>27</v>
      </c>
      <c r="C34" s="8">
        <v>104375656.84999999</v>
      </c>
      <c r="D34" s="8">
        <v>2153844.65</v>
      </c>
      <c r="E34" s="8">
        <v>227627.77</v>
      </c>
      <c r="F34" s="8">
        <v>0</v>
      </c>
      <c r="G34" s="8">
        <v>0</v>
      </c>
      <c r="H34" s="8">
        <v>0</v>
      </c>
      <c r="I34" s="8">
        <v>11777311.82</v>
      </c>
      <c r="J34" s="8">
        <f t="shared" si="2"/>
        <v>118534441.09</v>
      </c>
    </row>
    <row r="35" spans="2:10" x14ac:dyDescent="0.25">
      <c r="B35" s="4" t="s">
        <v>28</v>
      </c>
      <c r="C35" s="9">
        <v>2635479.63</v>
      </c>
      <c r="D35" s="9">
        <v>16917221.82</v>
      </c>
      <c r="E35" s="9">
        <v>11829695.66</v>
      </c>
      <c r="F35" s="9">
        <v>0</v>
      </c>
      <c r="G35" s="9">
        <v>8000</v>
      </c>
      <c r="H35" s="9">
        <v>0</v>
      </c>
      <c r="I35" s="9">
        <v>3462949</v>
      </c>
      <c r="J35" s="9">
        <f t="shared" si="2"/>
        <v>34853346.109999999</v>
      </c>
    </row>
    <row r="36" spans="2:10" ht="30" x14ac:dyDescent="0.25">
      <c r="B36" s="5" t="s">
        <v>29</v>
      </c>
      <c r="C36" s="8">
        <v>355792.72</v>
      </c>
      <c r="D36" s="8">
        <v>436371.87</v>
      </c>
      <c r="E36" s="8">
        <v>66631.100000000006</v>
      </c>
      <c r="F36" s="8">
        <v>0</v>
      </c>
      <c r="G36" s="8">
        <v>63200</v>
      </c>
      <c r="H36" s="8">
        <v>0</v>
      </c>
      <c r="I36" s="8">
        <v>101713.43</v>
      </c>
      <c r="J36" s="8">
        <f t="shared" si="2"/>
        <v>1023709.1199999999</v>
      </c>
    </row>
    <row r="37" spans="2:10" x14ac:dyDescent="0.25">
      <c r="B37" s="4" t="s">
        <v>30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f t="shared" si="2"/>
        <v>0</v>
      </c>
    </row>
    <row r="38" spans="2:10" x14ac:dyDescent="0.25">
      <c r="B38" s="5" t="s">
        <v>31</v>
      </c>
      <c r="C38" s="8">
        <v>2833961.89</v>
      </c>
      <c r="D38" s="8">
        <v>1182051.04</v>
      </c>
      <c r="E38" s="8">
        <v>2141364.4700000002</v>
      </c>
      <c r="F38" s="8">
        <v>0</v>
      </c>
      <c r="G38" s="8">
        <v>1835699.9</v>
      </c>
      <c r="H38" s="8">
        <v>1422.45</v>
      </c>
      <c r="I38" s="8">
        <v>881943.12</v>
      </c>
      <c r="J38" s="8">
        <f t="shared" si="2"/>
        <v>8876442.870000001</v>
      </c>
    </row>
    <row r="39" spans="2:10" x14ac:dyDescent="0.25">
      <c r="B39" s="4" t="s">
        <v>32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f t="shared" si="2"/>
        <v>0</v>
      </c>
    </row>
    <row r="40" spans="2:10" x14ac:dyDescent="0.25">
      <c r="B40" s="5" t="s">
        <v>33</v>
      </c>
      <c r="C40" s="8">
        <v>4804085.41</v>
      </c>
      <c r="D40" s="8">
        <v>2220123.79</v>
      </c>
      <c r="E40" s="8">
        <v>57579.9</v>
      </c>
      <c r="F40" s="8">
        <v>0</v>
      </c>
      <c r="G40" s="8">
        <v>79500</v>
      </c>
      <c r="H40" s="8">
        <v>37500</v>
      </c>
      <c r="I40" s="8">
        <v>794161.32</v>
      </c>
      <c r="J40" s="8">
        <f t="shared" si="2"/>
        <v>7992950.4200000009</v>
      </c>
    </row>
    <row r="41" spans="2:10" x14ac:dyDescent="0.25">
      <c r="B41" s="4" t="s">
        <v>34</v>
      </c>
      <c r="C41" s="9">
        <v>113967.01</v>
      </c>
      <c r="D41" s="9">
        <v>489451.35</v>
      </c>
      <c r="E41" s="9">
        <v>0</v>
      </c>
      <c r="F41" s="9">
        <v>0</v>
      </c>
      <c r="G41" s="9">
        <v>0</v>
      </c>
      <c r="H41" s="9">
        <v>0</v>
      </c>
      <c r="I41" s="9">
        <v>66568.350000000006</v>
      </c>
      <c r="J41" s="9">
        <f t="shared" si="2"/>
        <v>669986.71</v>
      </c>
    </row>
    <row r="42" spans="2:10" x14ac:dyDescent="0.25">
      <c r="B42" s="5" t="s">
        <v>35</v>
      </c>
      <c r="C42" s="8">
        <v>577870.07999999996</v>
      </c>
      <c r="D42" s="8">
        <v>194581.48</v>
      </c>
      <c r="E42" s="8">
        <v>0</v>
      </c>
      <c r="F42" s="8">
        <v>0</v>
      </c>
      <c r="G42" s="8">
        <v>2075118.72</v>
      </c>
      <c r="H42" s="8">
        <v>833333</v>
      </c>
      <c r="I42" s="8">
        <v>406072.61</v>
      </c>
      <c r="J42" s="8">
        <f t="shared" si="2"/>
        <v>4086975.8899999997</v>
      </c>
    </row>
    <row r="43" spans="2:10" x14ac:dyDescent="0.25">
      <c r="B43" s="4" t="s">
        <v>36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f t="shared" si="2"/>
        <v>0</v>
      </c>
    </row>
    <row r="44" spans="2:10" x14ac:dyDescent="0.25">
      <c r="B44" s="5" t="s">
        <v>37</v>
      </c>
      <c r="C44" s="8">
        <v>1096630.21</v>
      </c>
      <c r="D44" s="8">
        <v>1686703.09</v>
      </c>
      <c r="E44" s="8">
        <v>638.88</v>
      </c>
      <c r="F44" s="8">
        <v>0</v>
      </c>
      <c r="G44" s="8">
        <v>513826.28</v>
      </c>
      <c r="H44" s="8">
        <v>0</v>
      </c>
      <c r="I44" s="8">
        <v>1028208.51</v>
      </c>
      <c r="J44" s="8">
        <f t="shared" si="2"/>
        <v>4326006.97</v>
      </c>
    </row>
    <row r="45" spans="2:10" x14ac:dyDescent="0.25">
      <c r="B45" s="4" t="s">
        <v>38</v>
      </c>
      <c r="C45" s="9">
        <v>9253458.5899999999</v>
      </c>
      <c r="D45" s="9">
        <v>7806517.7999999998</v>
      </c>
      <c r="E45" s="9">
        <v>1165154.56</v>
      </c>
      <c r="F45" s="9">
        <v>0</v>
      </c>
      <c r="G45" s="9">
        <v>4096968.28</v>
      </c>
      <c r="H45" s="9">
        <v>596047.07999999996</v>
      </c>
      <c r="I45" s="9">
        <v>7130925.3600000003</v>
      </c>
      <c r="J45" s="9">
        <f t="shared" si="2"/>
        <v>30049071.669999998</v>
      </c>
    </row>
    <row r="46" spans="2:10" x14ac:dyDescent="0.25">
      <c r="B46" s="5" t="s">
        <v>39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f t="shared" si="2"/>
        <v>0</v>
      </c>
    </row>
    <row r="47" spans="2:10" ht="30" x14ac:dyDescent="0.25">
      <c r="B47" s="4" t="s">
        <v>40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f t="shared" si="2"/>
        <v>0</v>
      </c>
    </row>
    <row r="48" spans="2:10" ht="60" x14ac:dyDescent="0.25">
      <c r="B48" s="5" t="s">
        <v>41</v>
      </c>
      <c r="C48" s="8">
        <v>0</v>
      </c>
      <c r="D48" s="8">
        <v>0</v>
      </c>
      <c r="E48" s="8">
        <v>262037.04</v>
      </c>
      <c r="F48" s="8">
        <v>0</v>
      </c>
      <c r="G48" s="8">
        <v>0</v>
      </c>
      <c r="H48" s="8">
        <v>0</v>
      </c>
      <c r="I48" s="8">
        <v>28907.599999999999</v>
      </c>
      <c r="J48" s="8">
        <f t="shared" si="2"/>
        <v>290944.64000000001</v>
      </c>
    </row>
    <row r="49" spans="2:10" ht="60" x14ac:dyDescent="0.25">
      <c r="B49" s="4" t="s">
        <v>42</v>
      </c>
      <c r="C49" s="9">
        <v>17765139.449999999</v>
      </c>
      <c r="D49" s="9">
        <v>11294120.73</v>
      </c>
      <c r="E49" s="9">
        <v>1010859.67</v>
      </c>
      <c r="F49" s="9">
        <v>0</v>
      </c>
      <c r="G49" s="9">
        <v>0</v>
      </c>
      <c r="H49" s="9">
        <v>0</v>
      </c>
      <c r="I49" s="9">
        <v>3317297.68</v>
      </c>
      <c r="J49" s="9">
        <f t="shared" si="2"/>
        <v>33387417.530000001</v>
      </c>
    </row>
    <row r="50" spans="2:10" ht="60" x14ac:dyDescent="0.25">
      <c r="B50" s="5" t="s">
        <v>43</v>
      </c>
      <c r="C50" s="8">
        <v>2634938.33</v>
      </c>
      <c r="D50" s="8">
        <v>318663.02</v>
      </c>
      <c r="E50" s="8">
        <v>175450</v>
      </c>
      <c r="F50" s="8">
        <v>0</v>
      </c>
      <c r="G50" s="8">
        <v>1994542.73</v>
      </c>
      <c r="H50" s="8">
        <v>0</v>
      </c>
      <c r="I50" s="8">
        <v>565228.43000000005</v>
      </c>
      <c r="J50" s="8">
        <f t="shared" si="2"/>
        <v>5688822.5099999998</v>
      </c>
    </row>
    <row r="51" spans="2:10" x14ac:dyDescent="0.25">
      <c r="B51" s="14" t="s">
        <v>50</v>
      </c>
      <c r="C51" s="10">
        <f>SUM(C28:C50)</f>
        <v>169413945</v>
      </c>
      <c r="D51" s="10">
        <f t="shared" ref="D51:J51" si="3">SUM(D28:D50)</f>
        <v>55427435.32</v>
      </c>
      <c r="E51" s="10">
        <f t="shared" si="3"/>
        <v>20663933.969999995</v>
      </c>
      <c r="F51" s="10">
        <f t="shared" si="3"/>
        <v>0</v>
      </c>
      <c r="G51" s="10">
        <f t="shared" si="3"/>
        <v>13263546.939999999</v>
      </c>
      <c r="H51" s="10">
        <f t="shared" si="3"/>
        <v>1543302.5299999998</v>
      </c>
      <c r="I51" s="10">
        <f t="shared" si="3"/>
        <v>35821809.030000001</v>
      </c>
      <c r="J51" s="10">
        <f t="shared" si="3"/>
        <v>296133972.78999996</v>
      </c>
    </row>
    <row r="52" spans="2:10" x14ac:dyDescent="0.25">
      <c r="C52" s="11"/>
      <c r="D52" s="11"/>
      <c r="E52" s="11"/>
      <c r="F52" s="11"/>
      <c r="G52" s="11"/>
      <c r="H52" s="11"/>
      <c r="I52" s="11"/>
      <c r="J52" s="11"/>
    </row>
    <row r="53" spans="2:10" x14ac:dyDescent="0.25">
      <c r="B53" s="14" t="s">
        <v>51</v>
      </c>
      <c r="C53" s="10">
        <f>C25+C51</f>
        <v>238863534.06</v>
      </c>
      <c r="D53" s="10">
        <f t="shared" ref="D53:J53" si="4">D25+D51</f>
        <v>218145605.36000001</v>
      </c>
      <c r="E53" s="10">
        <f t="shared" si="4"/>
        <v>65870097.149999991</v>
      </c>
      <c r="F53" s="10">
        <f t="shared" si="4"/>
        <v>0</v>
      </c>
      <c r="G53" s="10">
        <f t="shared" si="4"/>
        <v>30767504.43</v>
      </c>
      <c r="H53" s="10">
        <f t="shared" si="4"/>
        <v>1931053.9</v>
      </c>
      <c r="I53" s="10">
        <f t="shared" si="4"/>
        <v>68562936.020000011</v>
      </c>
      <c r="J53" s="10">
        <f t="shared" si="4"/>
        <v>624140730.92000008</v>
      </c>
    </row>
  </sheetData>
  <mergeCells count="4">
    <mergeCell ref="B3:J4"/>
    <mergeCell ref="B26:J27"/>
    <mergeCell ref="I1:J1"/>
    <mergeCell ref="B1:H1"/>
  </mergeCells>
  <pageMargins left="0.19685039370078741" right="0.19685039370078741" top="0.19685039370078741" bottom="0.3937007874015748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CES 2022</vt:lpstr>
      <vt:lpstr>'CES 2022'!Títulos_a_imprimir</vt:lpstr>
    </vt:vector>
  </TitlesOfParts>
  <Company>Ajuntament de València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 Chaparro</dc:creator>
  <cp:lastModifiedBy>Jose Maria Ibañez Garcia</cp:lastModifiedBy>
  <cp:lastPrinted>2023-11-14T07:53:39Z</cp:lastPrinted>
  <dcterms:created xsi:type="dcterms:W3CDTF">2018-10-18T06:09:15Z</dcterms:created>
  <dcterms:modified xsi:type="dcterms:W3CDTF">2023-11-14T11:10:30Z</dcterms:modified>
</cp:coreProperties>
</file>