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240" windowHeight="12345"/>
  </bookViews>
  <sheets>
    <sheet name="CES 2021" sheetId="1" r:id="rId1"/>
  </sheets>
  <calcPr calcId="145621"/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B51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28" i="1"/>
  <c r="C25" i="1"/>
  <c r="D25" i="1"/>
  <c r="E25" i="1"/>
  <c r="F25" i="1"/>
  <c r="G25" i="1"/>
  <c r="H25" i="1"/>
  <c r="B2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/>
  <c r="F53" i="1" l="1"/>
  <c r="I51" i="1"/>
  <c r="E53" i="1"/>
  <c r="B53" i="1"/>
  <c r="D53" i="1"/>
  <c r="G53" i="1"/>
  <c r="C53" i="1"/>
  <c r="H53" i="1"/>
  <c r="I25" i="1"/>
  <c r="I53" i="1" l="1"/>
</calcChain>
</file>

<file path=xl/sharedStrings.xml><?xml version="1.0" encoding="utf-8"?>
<sst xmlns="http://schemas.openxmlformats.org/spreadsheetml/2006/main" count="58" uniqueCount="58">
  <si>
    <t>Descripción</t>
  </si>
  <si>
    <t>Alumbrado Público</t>
  </si>
  <si>
    <t>Cementerio</t>
  </si>
  <si>
    <t>Recogida de residuos</t>
  </si>
  <si>
    <t>Limpieza viaria</t>
  </si>
  <si>
    <t xml:space="preserve">Abastecimiento domiciliario de agua potable </t>
  </si>
  <si>
    <t>Alcantarillado</t>
  </si>
  <si>
    <t>Pavimentación de las vías públicas</t>
  </si>
  <si>
    <t>Parque público</t>
  </si>
  <si>
    <t>Biblioteca pública</t>
  </si>
  <si>
    <t>Tratamiento de residuos</t>
  </si>
  <si>
    <t>Protección civil</t>
  </si>
  <si>
    <t>Evaluación e información de situaciones de necesidad social y la atención inmediata a personas en situación o riesgo de exclusión social</t>
  </si>
  <si>
    <t>Acceso a los núcleos de población</t>
  </si>
  <si>
    <t>Prevención y extinción de incendios</t>
  </si>
  <si>
    <t>Instalaciones deportivas de uso público</t>
  </si>
  <si>
    <t>Transporte colectivo urbano de viajeros</t>
  </si>
  <si>
    <t>Medio ambiente urbano</t>
  </si>
  <si>
    <t>Medio ambiente urbano: Parques y jardines públicos</t>
  </si>
  <si>
    <t>Medio ambiente urbano: Gestión de los residuos sólidos urbanos</t>
  </si>
  <si>
    <t>Medio ambiente urbano: Protección contra la contaminación acústica, lumínica y atmosférica en las zonas urbanas</t>
  </si>
  <si>
    <t>Urbanismo: planeamiento, gestión, ejecución y disciplina urbanística</t>
  </si>
  <si>
    <t>Protección y gestión del Patrimonio histórico</t>
  </si>
  <si>
    <t>Promoción y gestión de la vivienda de protección pública con criterios de sostenibilidad financiera</t>
  </si>
  <si>
    <t>Conservación y rehabilitación de la edificación</t>
  </si>
  <si>
    <t>Evacuación y tratamiento de aguas residuales</t>
  </si>
  <si>
    <t>Infraestructura viaria y otros equipamientos de titularidad de la entidad local</t>
  </si>
  <si>
    <t>Policía local</t>
  </si>
  <si>
    <t>Tráfico, estacionamiento de vehículos y movilidad</t>
  </si>
  <si>
    <t>Información y promoción de la actividad turística de interés y ámbito local</t>
  </si>
  <si>
    <t>Ferias</t>
  </si>
  <si>
    <t>Abastos, mercados, lonjas</t>
  </si>
  <si>
    <t>Comercio ambulante</t>
  </si>
  <si>
    <t>Protección de la salubridad pública</t>
  </si>
  <si>
    <t>Actividades funerarias</t>
  </si>
  <si>
    <t>Promoción del deporte</t>
  </si>
  <si>
    <t>Instalaciones deportivas</t>
  </si>
  <si>
    <t>Instalaciones de ocupación del tiempo libre</t>
  </si>
  <si>
    <t>Promoción de la cultura</t>
  </si>
  <si>
    <t>Equipamientos culturales</t>
  </si>
  <si>
    <t>Participar en la vigilancia del cumplimiento de la escolaridad obligatoria</t>
  </si>
  <si>
    <t>Conservación, mantenimiento y vigilancia de los edificios de titularidad local destinados a centros públicos de educación infantil, de educación primaria o de educación especial</t>
  </si>
  <si>
    <t>Promoción en su término municipal de la participación de los ciudadanos en el uso eficiente y sostenible de las tecnologías de la información y las comunicaciones</t>
  </si>
  <si>
    <t>Gasto de personal</t>
  </si>
  <si>
    <t>Gasto en bienes corrientes y servicios</t>
  </si>
  <si>
    <t>Amortizaciones</t>
  </si>
  <si>
    <t>Arrendamientos financieros</t>
  </si>
  <si>
    <t>Transferencias corrientes y de capital</t>
  </si>
  <si>
    <t>Otros gastos no financieros</t>
  </si>
  <si>
    <t>Gastos indirectos</t>
  </si>
  <si>
    <t>Coste efectivo</t>
  </si>
  <si>
    <t>SERVICIOS PRESTACIÓN OBLIGATORIA</t>
  </si>
  <si>
    <t>TOTAL SERVICIOS  PRESTACIÓN OBLIGATORIA</t>
  </si>
  <si>
    <t>SERVICIOS COMPETENCIAS PROPIAS</t>
  </si>
  <si>
    <t>TOTAL SERVICIOS COMPETENCIAS PROPIAS</t>
  </si>
  <si>
    <t>TOTAL</t>
  </si>
  <si>
    <t>Cooperar con las Administraciones educativas correspondientes en la obtención de los solares nenesarios para la construcción de nuevos centros docentes</t>
  </si>
  <si>
    <t>COSTE EFECTIVO DE LOS SERVICIOS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</si>
</sst>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8F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>
      <alignment horizontal="justify" vertic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2" fillId="4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horizontal="right" vertical="center"/>
    </xf>
    <xf numFmtId="164" fontId="2" fillId="4" borderId="0" xfId="0" applyNumberFormat="1" applyFont="1" applyFill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right" vertical="center"/>
    </xf>
    <xf numFmtId="164" fontId="0" fillId="2" borderId="1" xfId="1" applyNumberFormat="1" applyFont="1" applyFill="1" applyBorder="1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164" fontId="0" fillId="2" borderId="0" xfId="1" applyNumberFormat="1" applyFont="1" applyFill="1" applyAlignment="1">
      <alignment vertical="center"/>
    </xf>
    <xf numFmtId="164" fontId="0" fillId="2" borderId="0" xfId="1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99FF"/>
      <color rgb="FFE1E8FF"/>
      <color rgb="FFE1E8F5"/>
      <color rgb="FFE1E8F0"/>
      <color rgb="FFE1E8F2"/>
      <color rgb="FFE1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pane ySplit="2" topLeftCell="A3" activePane="bottomLeft" state="frozen"/>
      <selection pane="bottomLeft" activeCell="A3" sqref="A3:A4"/>
    </sheetView>
  </sheetViews>
  <sheetFormatPr baseColWidth="10" defaultRowHeight="15" x14ac:dyDescent="0.25"/>
  <cols>
    <col min="1" max="1" width="47.28515625" style="2" customWidth="1"/>
    <col min="2" max="2" width="16.42578125" style="2" bestFit="1" customWidth="1"/>
    <col min="3" max="3" width="22.28515625" style="2" customWidth="1"/>
    <col min="4" max="4" width="15.28515625" style="1" bestFit="1" customWidth="1"/>
    <col min="5" max="5" width="15.85546875" style="2" customWidth="1"/>
    <col min="6" max="6" width="23.140625" style="2" customWidth="1"/>
    <col min="7" max="7" width="16.5703125" style="2" customWidth="1"/>
    <col min="8" max="8" width="16.42578125" style="2" bestFit="1" customWidth="1"/>
    <col min="9" max="9" width="16.140625" style="2" customWidth="1"/>
    <col min="10" max="16384" width="11.42578125" style="2"/>
  </cols>
  <sheetData>
    <row r="1" spans="1:9" ht="29.25" customHeight="1" x14ac:dyDescent="0.25">
      <c r="A1" s="24" t="s">
        <v>57</v>
      </c>
      <c r="B1" s="24"/>
      <c r="C1" s="24"/>
      <c r="D1" s="24"/>
      <c r="E1" s="24"/>
      <c r="F1" s="24"/>
      <c r="G1" s="24"/>
      <c r="H1" s="24"/>
      <c r="I1" s="24"/>
    </row>
    <row r="2" spans="1:9" s="13" customFormat="1" ht="39.75" customHeight="1" x14ac:dyDescent="0.25">
      <c r="A2" s="15" t="s">
        <v>0</v>
      </c>
      <c r="B2" s="16" t="s">
        <v>43</v>
      </c>
      <c r="C2" s="16" t="s">
        <v>44</v>
      </c>
      <c r="D2" s="16" t="s">
        <v>45</v>
      </c>
      <c r="E2" s="16" t="s">
        <v>46</v>
      </c>
      <c r="F2" s="16" t="s">
        <v>47</v>
      </c>
      <c r="G2" s="16" t="s">
        <v>48</v>
      </c>
      <c r="H2" s="16" t="s">
        <v>49</v>
      </c>
      <c r="I2" s="16" t="s">
        <v>50</v>
      </c>
    </row>
    <row r="3" spans="1:9" x14ac:dyDescent="0.25">
      <c r="A3" s="20" t="s">
        <v>51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21"/>
      <c r="B4" s="5"/>
      <c r="C4" s="5"/>
      <c r="D4" s="5"/>
      <c r="E4" s="5"/>
      <c r="F4" s="5"/>
      <c r="G4" s="5"/>
      <c r="H4" s="5"/>
      <c r="I4" s="5"/>
    </row>
    <row r="5" spans="1:9" x14ac:dyDescent="0.25">
      <c r="A5" s="6" t="s">
        <v>1</v>
      </c>
      <c r="B5" s="17">
        <v>176288.57</v>
      </c>
      <c r="C5" s="17">
        <v>8697147.75</v>
      </c>
      <c r="D5" s="17">
        <v>98464.79</v>
      </c>
      <c r="E5" s="17">
        <v>0</v>
      </c>
      <c r="F5" s="17">
        <v>0</v>
      </c>
      <c r="G5" s="17">
        <v>0</v>
      </c>
      <c r="H5" s="17">
        <v>952966.77</v>
      </c>
      <c r="I5" s="17">
        <f>SUM(B5:H5)</f>
        <v>9924867.879999999</v>
      </c>
    </row>
    <row r="6" spans="1:9" x14ac:dyDescent="0.25">
      <c r="A6" s="3" t="s">
        <v>2</v>
      </c>
      <c r="B6" s="18">
        <v>501924.76</v>
      </c>
      <c r="C6" s="18">
        <v>1093213.01</v>
      </c>
      <c r="D6" s="18">
        <v>244483.36</v>
      </c>
      <c r="E6" s="18">
        <v>0</v>
      </c>
      <c r="F6" s="18">
        <v>37491.980000000003</v>
      </c>
      <c r="G6" s="18">
        <v>0</v>
      </c>
      <c r="H6" s="18">
        <v>199380.98</v>
      </c>
      <c r="I6" s="18">
        <f t="shared" ref="I6:I24" si="0">SUM(B6:H6)</f>
        <v>2076494.0899999999</v>
      </c>
    </row>
    <row r="7" spans="1:9" x14ac:dyDescent="0.25">
      <c r="A7" s="6" t="s">
        <v>3</v>
      </c>
      <c r="B7" s="17">
        <v>0</v>
      </c>
      <c r="C7" s="17">
        <v>28342365.850000001</v>
      </c>
      <c r="D7" s="17">
        <v>0</v>
      </c>
      <c r="E7" s="17">
        <v>0</v>
      </c>
      <c r="F7" s="17">
        <v>0</v>
      </c>
      <c r="G7" s="17">
        <v>0</v>
      </c>
      <c r="H7" s="17">
        <v>3010435.84</v>
      </c>
      <c r="I7" s="17">
        <f t="shared" si="0"/>
        <v>31352801.690000001</v>
      </c>
    </row>
    <row r="8" spans="1:9" x14ac:dyDescent="0.25">
      <c r="A8" s="3" t="s">
        <v>4</v>
      </c>
      <c r="B8" s="18">
        <v>1286020.22</v>
      </c>
      <c r="C8" s="18">
        <v>37141165.380000003</v>
      </c>
      <c r="D8" s="18">
        <v>0</v>
      </c>
      <c r="E8" s="18">
        <v>0</v>
      </c>
      <c r="F8" s="18">
        <v>0</v>
      </c>
      <c r="G8" s="18">
        <v>0</v>
      </c>
      <c r="H8" s="18">
        <v>4081613.4</v>
      </c>
      <c r="I8" s="18">
        <f t="shared" si="0"/>
        <v>42508799</v>
      </c>
    </row>
    <row r="9" spans="1:9" x14ac:dyDescent="0.25">
      <c r="A9" s="6" t="s">
        <v>5</v>
      </c>
      <c r="B9" s="17">
        <v>460601.59</v>
      </c>
      <c r="C9" s="17">
        <v>2942402.33</v>
      </c>
      <c r="D9" s="17">
        <v>16339159.310000001</v>
      </c>
      <c r="E9" s="17">
        <v>0</v>
      </c>
      <c r="F9" s="17">
        <v>0</v>
      </c>
      <c r="G9" s="17">
        <v>0</v>
      </c>
      <c r="H9" s="17">
        <v>2096949.69</v>
      </c>
      <c r="I9" s="17">
        <f t="shared" si="0"/>
        <v>21839112.920000002</v>
      </c>
    </row>
    <row r="10" spans="1:9" x14ac:dyDescent="0.25">
      <c r="A10" s="3" t="s">
        <v>6</v>
      </c>
      <c r="B10" s="18">
        <v>1586765.1</v>
      </c>
      <c r="C10" s="18">
        <v>13962121.189999999</v>
      </c>
      <c r="D10" s="18">
        <v>4981124.0199999996</v>
      </c>
      <c r="E10" s="18">
        <v>0</v>
      </c>
      <c r="F10" s="18">
        <v>0</v>
      </c>
      <c r="G10" s="18">
        <v>0</v>
      </c>
      <c r="H10" s="18">
        <v>2180632.29</v>
      </c>
      <c r="I10" s="18">
        <f t="shared" si="0"/>
        <v>22710642.599999998</v>
      </c>
    </row>
    <row r="11" spans="1:9" x14ac:dyDescent="0.25">
      <c r="A11" s="7" t="s">
        <v>13</v>
      </c>
      <c r="B11" s="17">
        <v>80478.64</v>
      </c>
      <c r="C11" s="17">
        <v>0</v>
      </c>
      <c r="D11" s="17">
        <v>937551.43</v>
      </c>
      <c r="E11" s="17">
        <v>0</v>
      </c>
      <c r="F11" s="17">
        <v>0</v>
      </c>
      <c r="G11" s="17">
        <v>0</v>
      </c>
      <c r="H11" s="17">
        <v>108131.92</v>
      </c>
      <c r="I11" s="17">
        <f t="shared" si="0"/>
        <v>1126161.99</v>
      </c>
    </row>
    <row r="12" spans="1:9" x14ac:dyDescent="0.25">
      <c r="A12" s="3" t="s">
        <v>7</v>
      </c>
      <c r="B12" s="18">
        <v>898190.6</v>
      </c>
      <c r="C12" s="18">
        <v>4596664.28</v>
      </c>
      <c r="D12" s="18">
        <v>5866981.0300000003</v>
      </c>
      <c r="E12" s="18">
        <v>0</v>
      </c>
      <c r="F12" s="18">
        <v>0</v>
      </c>
      <c r="G12" s="18">
        <v>0</v>
      </c>
      <c r="H12" s="18">
        <v>1206818.01</v>
      </c>
      <c r="I12" s="18">
        <f t="shared" si="0"/>
        <v>12568653.92</v>
      </c>
    </row>
    <row r="13" spans="1:9" x14ac:dyDescent="0.25">
      <c r="A13" s="6" t="s">
        <v>8</v>
      </c>
      <c r="B13" s="17">
        <v>2015579.12</v>
      </c>
      <c r="C13" s="17">
        <v>14673121.880000001</v>
      </c>
      <c r="D13" s="17">
        <v>2686574.9</v>
      </c>
      <c r="E13" s="17">
        <v>0</v>
      </c>
      <c r="F13" s="17">
        <v>625</v>
      </c>
      <c r="G13" s="17">
        <v>0</v>
      </c>
      <c r="H13" s="17">
        <v>2058046.49</v>
      </c>
      <c r="I13" s="17">
        <f t="shared" si="0"/>
        <v>21433947.389999997</v>
      </c>
    </row>
    <row r="14" spans="1:9" x14ac:dyDescent="0.25">
      <c r="A14" s="3" t="s">
        <v>9</v>
      </c>
      <c r="B14" s="18">
        <v>412255.6</v>
      </c>
      <c r="C14" s="18">
        <v>105013.93</v>
      </c>
      <c r="D14" s="18">
        <v>144130.48000000001</v>
      </c>
      <c r="E14" s="18">
        <v>0</v>
      </c>
      <c r="F14" s="18">
        <v>0</v>
      </c>
      <c r="G14" s="18">
        <v>0</v>
      </c>
      <c r="H14" s="18">
        <v>199258.98</v>
      </c>
      <c r="I14" s="18">
        <f t="shared" si="0"/>
        <v>860658.99</v>
      </c>
    </row>
    <row r="15" spans="1:9" x14ac:dyDescent="0.25">
      <c r="A15" s="6" t="s">
        <v>10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f t="shared" si="0"/>
        <v>0</v>
      </c>
    </row>
    <row r="16" spans="1:9" x14ac:dyDescent="0.25">
      <c r="A16" s="3" t="s">
        <v>11</v>
      </c>
      <c r="B16" s="18">
        <v>86003.839999999997</v>
      </c>
      <c r="C16" s="18">
        <v>2931.42</v>
      </c>
      <c r="D16" s="18">
        <v>0</v>
      </c>
      <c r="E16" s="18">
        <v>0</v>
      </c>
      <c r="F16" s="18">
        <v>0</v>
      </c>
      <c r="G16" s="18">
        <v>0</v>
      </c>
      <c r="H16" s="18">
        <v>9446.42</v>
      </c>
      <c r="I16" s="18">
        <f t="shared" si="0"/>
        <v>98381.68</v>
      </c>
    </row>
    <row r="17" spans="1:9" ht="45" x14ac:dyDescent="0.25">
      <c r="A17" s="6" t="s">
        <v>12</v>
      </c>
      <c r="B17" s="17">
        <v>24507383.98</v>
      </c>
      <c r="C17" s="17">
        <v>23041059.82</v>
      </c>
      <c r="D17" s="17">
        <v>926483.04</v>
      </c>
      <c r="E17" s="17">
        <v>0</v>
      </c>
      <c r="F17" s="17">
        <v>17816100.829999998</v>
      </c>
      <c r="G17" s="17">
        <v>267400</v>
      </c>
      <c r="H17" s="17">
        <v>7069624.21</v>
      </c>
      <c r="I17" s="17">
        <f t="shared" si="0"/>
        <v>73628051.879999995</v>
      </c>
    </row>
    <row r="18" spans="1:9" x14ac:dyDescent="0.25">
      <c r="A18" s="3" t="s">
        <v>14</v>
      </c>
      <c r="B18" s="18">
        <v>26667531.469999999</v>
      </c>
      <c r="C18" s="18">
        <v>571025.87</v>
      </c>
      <c r="D18" s="18">
        <v>337930.4</v>
      </c>
      <c r="E18" s="18">
        <v>0</v>
      </c>
      <c r="F18" s="18">
        <v>0</v>
      </c>
      <c r="G18" s="18">
        <v>0</v>
      </c>
      <c r="H18" s="18">
        <v>2929086.69</v>
      </c>
      <c r="I18" s="18">
        <f t="shared" si="0"/>
        <v>30505574.43</v>
      </c>
    </row>
    <row r="19" spans="1:9" x14ac:dyDescent="0.25">
      <c r="A19" s="6" t="s">
        <v>15</v>
      </c>
      <c r="B19" s="17">
        <v>110886.61</v>
      </c>
      <c r="C19" s="17">
        <v>1997179.39</v>
      </c>
      <c r="D19" s="17">
        <v>3786916.15</v>
      </c>
      <c r="E19" s="17">
        <v>0</v>
      </c>
      <c r="F19" s="17">
        <v>0</v>
      </c>
      <c r="G19" s="17">
        <v>0</v>
      </c>
      <c r="H19" s="17">
        <v>626146.24</v>
      </c>
      <c r="I19" s="17">
        <f t="shared" si="0"/>
        <v>6521128.3900000006</v>
      </c>
    </row>
    <row r="20" spans="1:9" x14ac:dyDescent="0.25">
      <c r="A20" s="3" t="s">
        <v>16</v>
      </c>
      <c r="B20" s="18">
        <v>0</v>
      </c>
      <c r="C20" s="18">
        <v>92515.78</v>
      </c>
      <c r="D20" s="18">
        <v>0</v>
      </c>
      <c r="E20" s="18">
        <v>0</v>
      </c>
      <c r="F20" s="18">
        <v>0</v>
      </c>
      <c r="G20" s="18">
        <v>0</v>
      </c>
      <c r="H20" s="18">
        <v>9826.73</v>
      </c>
      <c r="I20" s="18">
        <f t="shared" si="0"/>
        <v>102342.51</v>
      </c>
    </row>
    <row r="21" spans="1:9" x14ac:dyDescent="0.25">
      <c r="A21" s="6" t="s">
        <v>17</v>
      </c>
      <c r="B21" s="17">
        <v>533328.92000000004</v>
      </c>
      <c r="C21" s="17">
        <v>1753885.47</v>
      </c>
      <c r="D21" s="17">
        <v>30090.560000000001</v>
      </c>
      <c r="E21" s="17">
        <v>0</v>
      </c>
      <c r="F21" s="17">
        <v>5300</v>
      </c>
      <c r="G21" s="17">
        <v>0</v>
      </c>
      <c r="H21" s="17">
        <v>246699.71</v>
      </c>
      <c r="I21" s="17">
        <f t="shared" si="0"/>
        <v>2569304.66</v>
      </c>
    </row>
    <row r="22" spans="1:9" ht="30" x14ac:dyDescent="0.25">
      <c r="A22" s="3" t="s">
        <v>18</v>
      </c>
      <c r="B22" s="18">
        <v>1035226.67</v>
      </c>
      <c r="C22" s="18">
        <v>1228446.56</v>
      </c>
      <c r="D22" s="18">
        <v>197700.91</v>
      </c>
      <c r="E22" s="18">
        <v>0</v>
      </c>
      <c r="F22" s="18">
        <v>110750</v>
      </c>
      <c r="G22" s="18">
        <v>0</v>
      </c>
      <c r="H22" s="18">
        <v>273202.83</v>
      </c>
      <c r="I22" s="18">
        <f t="shared" si="0"/>
        <v>2845326.97</v>
      </c>
    </row>
    <row r="23" spans="1:9" ht="30" x14ac:dyDescent="0.25">
      <c r="A23" s="6" t="s">
        <v>19</v>
      </c>
      <c r="B23" s="17">
        <v>0</v>
      </c>
      <c r="C23" s="17">
        <v>9180652.0800000001</v>
      </c>
      <c r="D23" s="17">
        <v>0</v>
      </c>
      <c r="E23" s="17">
        <v>0</v>
      </c>
      <c r="F23" s="17">
        <v>0</v>
      </c>
      <c r="G23" s="17">
        <v>0</v>
      </c>
      <c r="H23" s="17">
        <v>975139.63</v>
      </c>
      <c r="I23" s="17">
        <f t="shared" si="0"/>
        <v>10155791.710000001</v>
      </c>
    </row>
    <row r="24" spans="1:9" ht="45" x14ac:dyDescent="0.25">
      <c r="A24" s="3" t="s">
        <v>20</v>
      </c>
      <c r="B24" s="18">
        <v>1484901.48</v>
      </c>
      <c r="C24" s="18">
        <v>100015.73</v>
      </c>
      <c r="D24" s="18">
        <v>4800</v>
      </c>
      <c r="E24" s="18">
        <v>0</v>
      </c>
      <c r="F24" s="18">
        <v>0</v>
      </c>
      <c r="G24" s="18">
        <v>0</v>
      </c>
      <c r="H24" s="18">
        <v>168854.7</v>
      </c>
      <c r="I24" s="18">
        <f t="shared" si="0"/>
        <v>1758571.91</v>
      </c>
    </row>
    <row r="25" spans="1:9" x14ac:dyDescent="0.25">
      <c r="A25" s="10" t="s">
        <v>52</v>
      </c>
      <c r="B25" s="19">
        <f>SUM(B5:B24)</f>
        <v>61843367.169999994</v>
      </c>
      <c r="C25" s="19">
        <f t="shared" ref="C25:I25" si="1">SUM(C5:C24)</f>
        <v>149520927.72</v>
      </c>
      <c r="D25" s="19">
        <f t="shared" si="1"/>
        <v>36582390.379999995</v>
      </c>
      <c r="E25" s="19">
        <f t="shared" si="1"/>
        <v>0</v>
      </c>
      <c r="F25" s="19">
        <f t="shared" si="1"/>
        <v>17970267.809999999</v>
      </c>
      <c r="G25" s="19">
        <f t="shared" si="1"/>
        <v>267400</v>
      </c>
      <c r="H25" s="19">
        <f t="shared" si="1"/>
        <v>28402261.529999997</v>
      </c>
      <c r="I25" s="19">
        <f t="shared" si="1"/>
        <v>294586614.61000001</v>
      </c>
    </row>
    <row r="26" spans="1:9" x14ac:dyDescent="0.25">
      <c r="A26" s="22" t="s">
        <v>53</v>
      </c>
      <c r="B26" s="11"/>
      <c r="C26" s="11"/>
      <c r="D26" s="12"/>
      <c r="E26" s="11"/>
      <c r="F26" s="11"/>
      <c r="G26" s="11"/>
      <c r="H26" s="11"/>
      <c r="I26" s="11"/>
    </row>
    <row r="27" spans="1:9" x14ac:dyDescent="0.25">
      <c r="A27" s="23"/>
    </row>
    <row r="28" spans="1:9" ht="30" x14ac:dyDescent="0.25">
      <c r="A28" s="9" t="s">
        <v>21</v>
      </c>
      <c r="B28" s="25">
        <v>15900567.9</v>
      </c>
      <c r="C28" s="25">
        <v>637020.31000000006</v>
      </c>
      <c r="D28" s="25">
        <v>1905712.89</v>
      </c>
      <c r="E28" s="25">
        <v>0</v>
      </c>
      <c r="F28" s="25">
        <v>0</v>
      </c>
      <c r="G28" s="25">
        <v>0</v>
      </c>
      <c r="H28" s="25">
        <v>1958988.66</v>
      </c>
      <c r="I28" s="25">
        <f>SUM(B28:H28)</f>
        <v>20402289.760000002</v>
      </c>
    </row>
    <row r="29" spans="1:9" x14ac:dyDescent="0.25">
      <c r="A29" s="8" t="s">
        <v>22</v>
      </c>
      <c r="B29" s="26">
        <v>5193419.07</v>
      </c>
      <c r="C29" s="26">
        <v>1612844.51</v>
      </c>
      <c r="D29" s="26">
        <v>2042181.71</v>
      </c>
      <c r="E29" s="26">
        <v>0</v>
      </c>
      <c r="F29" s="26">
        <v>42900</v>
      </c>
      <c r="G29" s="26">
        <v>25000</v>
      </c>
      <c r="H29" s="26">
        <v>2675470.19</v>
      </c>
      <c r="I29" s="26">
        <f t="shared" ref="I29:I50" si="2">SUM(B29:H29)</f>
        <v>11591815.479999999</v>
      </c>
    </row>
    <row r="30" spans="1:9" ht="30" x14ac:dyDescent="0.25">
      <c r="A30" s="9" t="s">
        <v>23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f t="shared" si="2"/>
        <v>0</v>
      </c>
    </row>
    <row r="31" spans="1:9" x14ac:dyDescent="0.25">
      <c r="A31" s="8" t="s">
        <v>24</v>
      </c>
      <c r="B31" s="26">
        <v>993573.32</v>
      </c>
      <c r="C31" s="26">
        <v>361150.82</v>
      </c>
      <c r="D31" s="26">
        <v>0</v>
      </c>
      <c r="E31" s="26">
        <v>0</v>
      </c>
      <c r="F31" s="26">
        <v>2631261.1800000002</v>
      </c>
      <c r="G31" s="26">
        <v>0</v>
      </c>
      <c r="H31" s="26">
        <v>423378.68</v>
      </c>
      <c r="I31" s="26">
        <f t="shared" si="2"/>
        <v>4409364</v>
      </c>
    </row>
    <row r="32" spans="1:9" x14ac:dyDescent="0.25">
      <c r="A32" s="9" t="s">
        <v>25</v>
      </c>
      <c r="B32" s="25">
        <v>107308.57</v>
      </c>
      <c r="C32" s="25">
        <v>1281079.67</v>
      </c>
      <c r="D32" s="25">
        <v>0</v>
      </c>
      <c r="E32" s="25">
        <v>0</v>
      </c>
      <c r="F32" s="25">
        <v>0</v>
      </c>
      <c r="G32" s="25">
        <v>0</v>
      </c>
      <c r="H32" s="25">
        <v>147470.17000000001</v>
      </c>
      <c r="I32" s="25">
        <f t="shared" si="2"/>
        <v>1535858.41</v>
      </c>
    </row>
    <row r="33" spans="1:9" ht="30" x14ac:dyDescent="0.25">
      <c r="A33" s="8" t="s">
        <v>26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f t="shared" si="2"/>
        <v>0</v>
      </c>
    </row>
    <row r="34" spans="1:9" x14ac:dyDescent="0.25">
      <c r="A34" s="9" t="s">
        <v>27</v>
      </c>
      <c r="B34" s="25">
        <v>90343032.950000003</v>
      </c>
      <c r="C34" s="25">
        <v>935824.16</v>
      </c>
      <c r="D34" s="25">
        <v>156438.72</v>
      </c>
      <c r="E34" s="25">
        <v>0</v>
      </c>
      <c r="F34" s="25">
        <v>0</v>
      </c>
      <c r="G34" s="25">
        <v>0</v>
      </c>
      <c r="H34" s="25">
        <v>9711965.9100000001</v>
      </c>
      <c r="I34" s="25">
        <f t="shared" si="2"/>
        <v>101147261.73999999</v>
      </c>
    </row>
    <row r="35" spans="1:9" x14ac:dyDescent="0.25">
      <c r="A35" s="8" t="s">
        <v>28</v>
      </c>
      <c r="B35" s="26">
        <v>2554707.35</v>
      </c>
      <c r="C35" s="26">
        <v>16411366.73</v>
      </c>
      <c r="D35" s="26">
        <v>6894947.7300000004</v>
      </c>
      <c r="E35" s="26">
        <v>0</v>
      </c>
      <c r="F35" s="26">
        <v>8000</v>
      </c>
      <c r="G35" s="26">
        <v>0</v>
      </c>
      <c r="H35" s="26">
        <v>2747725.11</v>
      </c>
      <c r="I35" s="26">
        <f t="shared" si="2"/>
        <v>28616746.920000002</v>
      </c>
    </row>
    <row r="36" spans="1:9" ht="30" x14ac:dyDescent="0.25">
      <c r="A36" s="9" t="s">
        <v>29</v>
      </c>
      <c r="B36" s="25">
        <v>309705.88</v>
      </c>
      <c r="C36" s="25">
        <v>305265.61</v>
      </c>
      <c r="D36" s="25">
        <v>2692.01</v>
      </c>
      <c r="E36" s="25">
        <v>0</v>
      </c>
      <c r="F36" s="25">
        <v>118700</v>
      </c>
      <c r="G36" s="25">
        <v>0</v>
      </c>
      <c r="H36" s="25">
        <v>78214.19</v>
      </c>
      <c r="I36" s="25">
        <f t="shared" si="2"/>
        <v>814577.69</v>
      </c>
    </row>
    <row r="37" spans="1:9" x14ac:dyDescent="0.25">
      <c r="A37" s="8" t="s">
        <v>30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f t="shared" si="2"/>
        <v>0</v>
      </c>
    </row>
    <row r="38" spans="1:9" x14ac:dyDescent="0.25">
      <c r="A38" s="9" t="s">
        <v>31</v>
      </c>
      <c r="B38" s="25">
        <v>2636797.06</v>
      </c>
      <c r="C38" s="25">
        <v>1031784.59</v>
      </c>
      <c r="D38" s="25">
        <v>1827659.65</v>
      </c>
      <c r="E38" s="25">
        <v>0</v>
      </c>
      <c r="F38" s="25">
        <v>1007860.1</v>
      </c>
      <c r="G38" s="25">
        <v>7112.25</v>
      </c>
      <c r="H38" s="25">
        <v>691600.37</v>
      </c>
      <c r="I38" s="25">
        <f t="shared" si="2"/>
        <v>7202814.0199999996</v>
      </c>
    </row>
    <row r="39" spans="1:9" x14ac:dyDescent="0.25">
      <c r="A39" s="8" t="s">
        <v>32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f t="shared" si="2"/>
        <v>0</v>
      </c>
    </row>
    <row r="40" spans="1:9" x14ac:dyDescent="0.25">
      <c r="A40" s="9" t="s">
        <v>33</v>
      </c>
      <c r="B40" s="25">
        <v>4267755.66</v>
      </c>
      <c r="C40" s="25">
        <v>1630280.18</v>
      </c>
      <c r="D40" s="25">
        <v>120245.2</v>
      </c>
      <c r="E40" s="25">
        <v>0</v>
      </c>
      <c r="F40" s="25">
        <v>67500</v>
      </c>
      <c r="G40" s="25">
        <v>0</v>
      </c>
      <c r="H40" s="25">
        <v>646412.27</v>
      </c>
      <c r="I40" s="25">
        <f t="shared" si="2"/>
        <v>6732193.3100000005</v>
      </c>
    </row>
    <row r="41" spans="1:9" x14ac:dyDescent="0.25">
      <c r="A41" s="8" t="s">
        <v>34</v>
      </c>
      <c r="B41" s="26">
        <v>151550.14000000001</v>
      </c>
      <c r="C41" s="26">
        <v>415221.57</v>
      </c>
      <c r="D41" s="26">
        <v>0</v>
      </c>
      <c r="E41" s="26">
        <v>0</v>
      </c>
      <c r="F41" s="26">
        <v>0</v>
      </c>
      <c r="G41" s="26">
        <v>0</v>
      </c>
      <c r="H41" s="26">
        <v>60200.68</v>
      </c>
      <c r="I41" s="26">
        <f t="shared" si="2"/>
        <v>626972.39</v>
      </c>
    </row>
    <row r="42" spans="1:9" x14ac:dyDescent="0.25">
      <c r="A42" s="9" t="s">
        <v>35</v>
      </c>
      <c r="B42" s="25">
        <v>402481.86</v>
      </c>
      <c r="C42" s="25">
        <v>659108.18000000005</v>
      </c>
      <c r="D42" s="25">
        <v>0</v>
      </c>
      <c r="E42" s="25">
        <v>0</v>
      </c>
      <c r="F42" s="25">
        <v>2165649.87</v>
      </c>
      <c r="G42" s="25">
        <v>0</v>
      </c>
      <c r="H42" s="25">
        <v>342787.15</v>
      </c>
      <c r="I42" s="25">
        <f t="shared" si="2"/>
        <v>3570027.06</v>
      </c>
    </row>
    <row r="43" spans="1:9" x14ac:dyDescent="0.25">
      <c r="A43" s="8" t="s">
        <v>36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f t="shared" si="2"/>
        <v>0</v>
      </c>
    </row>
    <row r="44" spans="1:9" x14ac:dyDescent="0.25">
      <c r="A44" s="9" t="s">
        <v>37</v>
      </c>
      <c r="B44" s="25">
        <v>1067669.22</v>
      </c>
      <c r="C44" s="25">
        <v>2357932.2599999998</v>
      </c>
      <c r="D44" s="25">
        <v>14999.98</v>
      </c>
      <c r="E44" s="25">
        <v>0</v>
      </c>
      <c r="F44" s="25">
        <v>1030242.8</v>
      </c>
      <c r="G44" s="25">
        <v>0</v>
      </c>
      <c r="H44" s="25">
        <v>1346924.44</v>
      </c>
      <c r="I44" s="25">
        <f t="shared" si="2"/>
        <v>5817768.6999999993</v>
      </c>
    </row>
    <row r="45" spans="1:9" x14ac:dyDescent="0.25">
      <c r="A45" s="8" t="s">
        <v>38</v>
      </c>
      <c r="B45" s="26">
        <v>8492127.1999999993</v>
      </c>
      <c r="C45" s="26">
        <v>5971852.4100000001</v>
      </c>
      <c r="D45" s="26">
        <v>1171048.81</v>
      </c>
      <c r="E45" s="26">
        <v>0</v>
      </c>
      <c r="F45" s="26">
        <v>4846559.1900000004</v>
      </c>
      <c r="G45" s="26">
        <v>648294.73</v>
      </c>
      <c r="H45" s="26">
        <v>6365399.4100000001</v>
      </c>
      <c r="I45" s="26">
        <f t="shared" si="2"/>
        <v>27495281.75</v>
      </c>
    </row>
    <row r="46" spans="1:9" x14ac:dyDescent="0.25">
      <c r="A46" s="9" t="s">
        <v>39</v>
      </c>
      <c r="B46" s="25">
        <v>0</v>
      </c>
      <c r="C46" s="25">
        <v>14870.9</v>
      </c>
      <c r="D46" s="25">
        <v>16758.5</v>
      </c>
      <c r="E46" s="25">
        <v>0</v>
      </c>
      <c r="F46" s="25">
        <v>0</v>
      </c>
      <c r="G46" s="25">
        <v>0</v>
      </c>
      <c r="H46" s="25">
        <v>3359.57</v>
      </c>
      <c r="I46" s="25">
        <f t="shared" si="2"/>
        <v>34988.97</v>
      </c>
    </row>
    <row r="47" spans="1:9" ht="30" x14ac:dyDescent="0.25">
      <c r="A47" s="8" t="s">
        <v>40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f t="shared" si="2"/>
        <v>0</v>
      </c>
    </row>
    <row r="48" spans="1:9" ht="60" x14ac:dyDescent="0.25">
      <c r="A48" s="9" t="s">
        <v>56</v>
      </c>
      <c r="B48" s="25">
        <v>0</v>
      </c>
      <c r="C48" s="25">
        <v>0</v>
      </c>
      <c r="D48" s="25">
        <v>3310410.54</v>
      </c>
      <c r="E48" s="25">
        <v>0</v>
      </c>
      <c r="F48" s="25">
        <v>0</v>
      </c>
      <c r="G48" s="25">
        <v>0</v>
      </c>
      <c r="H48" s="25">
        <v>351621.26</v>
      </c>
      <c r="I48" s="25">
        <f t="shared" si="2"/>
        <v>3662031.8</v>
      </c>
    </row>
    <row r="49" spans="1:9" ht="60" x14ac:dyDescent="0.25">
      <c r="A49" s="8" t="s">
        <v>41</v>
      </c>
      <c r="B49" s="26">
        <v>17061342.879999999</v>
      </c>
      <c r="C49" s="26">
        <v>11947124.369999999</v>
      </c>
      <c r="D49" s="26">
        <v>301974.06</v>
      </c>
      <c r="E49" s="26">
        <v>0</v>
      </c>
      <c r="F49" s="26">
        <v>0</v>
      </c>
      <c r="G49" s="26">
        <v>0</v>
      </c>
      <c r="H49" s="26">
        <v>3113261.77</v>
      </c>
      <c r="I49" s="26">
        <f t="shared" si="2"/>
        <v>32423703.079999998</v>
      </c>
    </row>
    <row r="50" spans="1:9" ht="60" x14ac:dyDescent="0.25">
      <c r="A50" s="9" t="s">
        <v>42</v>
      </c>
      <c r="B50" s="25">
        <v>2717514.22</v>
      </c>
      <c r="C50" s="25">
        <v>193867.65</v>
      </c>
      <c r="D50" s="25">
        <v>40322.160000000003</v>
      </c>
      <c r="E50" s="25">
        <v>0</v>
      </c>
      <c r="F50" s="25">
        <v>1274828</v>
      </c>
      <c r="G50" s="25">
        <v>0</v>
      </c>
      <c r="H50" s="25">
        <v>448928.76</v>
      </c>
      <c r="I50" s="25">
        <f t="shared" si="2"/>
        <v>4675460.79</v>
      </c>
    </row>
    <row r="51" spans="1:9" x14ac:dyDescent="0.25">
      <c r="A51" s="14" t="s">
        <v>54</v>
      </c>
      <c r="B51" s="27">
        <f>SUM(B28:B50)</f>
        <v>152199553.28</v>
      </c>
      <c r="C51" s="27">
        <f t="shared" ref="C51:I51" si="3">SUM(C28:C50)</f>
        <v>45766593.919999994</v>
      </c>
      <c r="D51" s="27">
        <f t="shared" si="3"/>
        <v>17805391.960000001</v>
      </c>
      <c r="E51" s="27">
        <f t="shared" si="3"/>
        <v>0</v>
      </c>
      <c r="F51" s="27">
        <f t="shared" si="3"/>
        <v>13193501.140000001</v>
      </c>
      <c r="G51" s="27">
        <f t="shared" si="3"/>
        <v>680406.98</v>
      </c>
      <c r="H51" s="27">
        <f t="shared" si="3"/>
        <v>31113708.590000004</v>
      </c>
      <c r="I51" s="27">
        <f t="shared" si="3"/>
        <v>260759155.86999997</v>
      </c>
    </row>
    <row r="52" spans="1:9" x14ac:dyDescent="0.25">
      <c r="A52" s="13"/>
      <c r="B52" s="28"/>
      <c r="C52" s="28"/>
      <c r="D52" s="29"/>
      <c r="E52" s="28"/>
      <c r="F52" s="28"/>
      <c r="G52" s="28"/>
      <c r="H52" s="28"/>
      <c r="I52" s="28"/>
    </row>
    <row r="53" spans="1:9" x14ac:dyDescent="0.25">
      <c r="A53" s="14" t="s">
        <v>55</v>
      </c>
      <c r="B53" s="27">
        <f>B25+B51</f>
        <v>214042920.44999999</v>
      </c>
      <c r="C53" s="27">
        <f t="shared" ref="C53:H53" si="4">C25+C51</f>
        <v>195287521.63999999</v>
      </c>
      <c r="D53" s="27">
        <f t="shared" si="4"/>
        <v>54387782.339999996</v>
      </c>
      <c r="E53" s="27">
        <f t="shared" si="4"/>
        <v>0</v>
      </c>
      <c r="F53" s="27">
        <f t="shared" si="4"/>
        <v>31163768.949999999</v>
      </c>
      <c r="G53" s="27">
        <f t="shared" si="4"/>
        <v>947806.98</v>
      </c>
      <c r="H53" s="27">
        <f t="shared" si="4"/>
        <v>59515970.120000005</v>
      </c>
      <c r="I53" s="27">
        <f>I25+I51</f>
        <v>555345770.48000002</v>
      </c>
    </row>
  </sheetData>
  <mergeCells count="3">
    <mergeCell ref="A3:A4"/>
    <mergeCell ref="A26:A27"/>
    <mergeCell ref="A1:I1"/>
  </mergeCells>
  <pageMargins left="0.19685039370078741" right="0.19685039370078741" top="0.19685039370078741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CES 2021</vt:lpstr>
    </vt:vector>
  </TitlesOfParts>
  <Company>Ajuntament de València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 Chaparro</dc:creator>
  <cp:lastModifiedBy>Jose Maria Ibañez Garcia</cp:lastModifiedBy>
  <cp:lastPrinted>2019-10-18T07:19:44Z</cp:lastPrinted>
  <dcterms:created xsi:type="dcterms:W3CDTF">2018-10-18T06:09:15Z</dcterms:created>
  <dcterms:modified xsi:type="dcterms:W3CDTF">2022-11-03T10:35:58Z</dcterms:modified>
</cp:coreProperties>
</file>