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240" windowHeight="12345"/>
  </bookViews>
  <sheets>
    <sheet name="CES 2020" sheetId="1" r:id="rId1"/>
  </sheets>
  <definedNames>
    <definedName name="_xlnm.Print_Titles" localSheetId="0">'CES 2020'!$2:$2</definedName>
  </definedNames>
  <calcPr calcId="145621"/>
</workbook>
</file>

<file path=xl/calcChain.xml><?xml version="1.0" encoding="utf-8"?>
<calcChain xmlns="http://schemas.openxmlformats.org/spreadsheetml/2006/main">
  <c r="E25" i="1" l="1"/>
  <c r="B25" i="1"/>
  <c r="E51" i="1" l="1"/>
  <c r="E53" i="1" s="1"/>
  <c r="F51" i="1"/>
  <c r="G51" i="1"/>
  <c r="H51" i="1"/>
  <c r="D51" i="1"/>
  <c r="C51" i="1"/>
  <c r="B51" i="1"/>
  <c r="B53" i="1" s="1"/>
  <c r="I5" i="1" l="1"/>
  <c r="I29" i="1" l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28" i="1"/>
  <c r="C25" i="1"/>
  <c r="C53" i="1" s="1"/>
  <c r="D25" i="1"/>
  <c r="D53" i="1" s="1"/>
  <c r="F25" i="1"/>
  <c r="F53" i="1" s="1"/>
  <c r="G25" i="1"/>
  <c r="G53" i="1" s="1"/>
  <c r="H25" i="1"/>
  <c r="H53" i="1" s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51" i="1" l="1"/>
  <c r="I25" i="1"/>
  <c r="I53" i="1" l="1"/>
</calcChain>
</file>

<file path=xl/sharedStrings.xml><?xml version="1.0" encoding="utf-8"?>
<sst xmlns="http://schemas.openxmlformats.org/spreadsheetml/2006/main" count="58" uniqueCount="58">
  <si>
    <t>Biblioteca pública</t>
  </si>
  <si>
    <t>TOTAL</t>
  </si>
  <si>
    <t>Descripció</t>
  </si>
  <si>
    <t>Gasto de Personal</t>
  </si>
  <si>
    <t>Gasto en Béns Corrents i Serveis</t>
  </si>
  <si>
    <t>Amortitzacions</t>
  </si>
  <si>
    <t>Arrendaments Financers</t>
  </si>
  <si>
    <t>Transferències Corrents i de Capital</t>
  </si>
  <si>
    <t>Altres Gastos no Financers</t>
  </si>
  <si>
    <t>Gastos Indirectes</t>
  </si>
  <si>
    <t>Cost Efectiu</t>
  </si>
  <si>
    <t>COST EFECTIU DELS SERVICIS ANY 2020</t>
  </si>
  <si>
    <t>SERVEIS PRESTACIÓ OBLIGATÒRIA</t>
  </si>
  <si>
    <t>Enllumenat Públic</t>
  </si>
  <si>
    <t>Cementeri</t>
  </si>
  <si>
    <t>Recollida de residus</t>
  </si>
  <si>
    <t>Neteja viària</t>
  </si>
  <si>
    <t xml:space="preserve">Proveïment domiciliari d'aigua potable </t>
  </si>
  <si>
    <t>Clavegueram</t>
  </si>
  <si>
    <t>Accés als nuclis de població</t>
  </si>
  <si>
    <t>Pavimentació de les vies públiques</t>
  </si>
  <si>
    <t>Parc públic</t>
  </si>
  <si>
    <t>Tractament de residus</t>
  </si>
  <si>
    <t>Protecció civil</t>
  </si>
  <si>
    <t>Avaluació i informació de situacions de necessitat social i l'atenció immediata a persones en situació o risc d'exclusió social</t>
  </si>
  <si>
    <t>Prevenció i extinció d'incendis</t>
  </si>
  <si>
    <t>Instal·lacions esportives d'ús públic</t>
  </si>
  <si>
    <t>Transport col·lectiu urbà de viatgers</t>
  </si>
  <si>
    <t>Medi ambient urbà</t>
  </si>
  <si>
    <t>Medi ambient urbà: Parcs i jardins públics</t>
  </si>
  <si>
    <t>Medi ambient urbà: Gestió dels residus sòlids urbans</t>
  </si>
  <si>
    <t>Medi ambient urbà: Protecció contra la contaminació acústica, lumínica i atmosfèrica en les zones urbanes</t>
  </si>
  <si>
    <t>TOTAL SERVICIS  PRESTACIÓ OBLIGATORIA</t>
  </si>
  <si>
    <t>SERVICIS COMPETÈNCIES PRÒPIES</t>
  </si>
  <si>
    <t>Urbanisme: planejament, gestió, execució i disciplina urbanística</t>
  </si>
  <si>
    <t>Protecció i gestió del Patrimoni històric</t>
  </si>
  <si>
    <t>Promoció i gestió de l'habitatge de protecció pública amb criteris de sostenibilitat financera</t>
  </si>
  <si>
    <t>Conservació i rehabilitació de l'edificació</t>
  </si>
  <si>
    <t>Evacuació i tractament d'aigües residuals</t>
  </si>
  <si>
    <t>Infraestructura viària i altres equipaments de titularitat de l'entitat local</t>
  </si>
  <si>
    <t>Policia local</t>
  </si>
  <si>
    <t>Trànsit, estacionament de vehicles i mobilitat</t>
  </si>
  <si>
    <t>Informació i promoció de l'activitat turística d'interés i àmbit local</t>
  </si>
  <si>
    <t>Fires</t>
  </si>
  <si>
    <t>Proveïments, mercats, llotges</t>
  </si>
  <si>
    <t>Comerç ambulant</t>
  </si>
  <si>
    <t>Protecció de la salubritat pública</t>
  </si>
  <si>
    <t>Activitats funeràries</t>
  </si>
  <si>
    <t>Promoció de l'esport</t>
  </si>
  <si>
    <t>Instal·lacions esportives</t>
  </si>
  <si>
    <t>Instal·lacions d'ocupació del temps lliure</t>
  </si>
  <si>
    <t>Promoció de la cultura</t>
  </si>
  <si>
    <t>Equipaments culturals</t>
  </si>
  <si>
    <t>Participar en la vigilància del compliment de l'escolaritat obligatòria</t>
  </si>
  <si>
    <t>Cooperar amb les Administracions educatives corresponents en l'obtenció dels solars necessaris per a la cosntrucció de nous centres docents</t>
  </si>
  <si>
    <t>Conservació, manteniment i vigilància dels edificis de titularitat local destinats a centres públics d'educació infantil, d'educació primària o d'educació especial</t>
  </si>
  <si>
    <t>Promoció en el seu terme municipal de la participació dels ciutadans en l'ús eficient i sostenible de les tecnologies de la informació i les comunicacions</t>
  </si>
  <si>
    <t>TOTAL SERVEIS COMPETÈNCIES PRÒPIES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</si>
</sst>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8F5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ont="1" applyFill="1" applyBorder="1" applyAlignment="1">
      <alignment horizontal="justify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 vertical="center"/>
    </xf>
    <xf numFmtId="164" fontId="0" fillId="3" borderId="1" xfId="0" applyNumberFormat="1" applyFont="1" applyFill="1" applyBorder="1" applyAlignment="1">
      <alignment horizontal="right" vertical="center" indent="1"/>
    </xf>
    <xf numFmtId="164" fontId="0" fillId="2" borderId="1" xfId="0" applyNumberFormat="1" applyFont="1" applyFill="1" applyBorder="1" applyAlignment="1">
      <alignment horizontal="right" vertical="center" indent="1"/>
    </xf>
    <xf numFmtId="164" fontId="2" fillId="4" borderId="1" xfId="0" applyNumberFormat="1" applyFont="1" applyFill="1" applyBorder="1" applyAlignment="1">
      <alignment horizontal="right" vertical="center" indent="1"/>
    </xf>
    <xf numFmtId="164" fontId="0" fillId="2" borderId="0" xfId="0" applyNumberFormat="1" applyFont="1" applyFill="1" applyAlignment="1">
      <alignment horizontal="right" vertical="center" indent="1"/>
    </xf>
    <xf numFmtId="164" fontId="0" fillId="2" borderId="1" xfId="0" applyNumberFormat="1" applyFill="1" applyBorder="1" applyAlignment="1">
      <alignment horizontal="right" vertical="center" indent="1"/>
    </xf>
    <xf numFmtId="0" fontId="0" fillId="2" borderId="4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2" borderId="0" xfId="0" applyFont="1" applyFill="1"/>
    <xf numFmtId="0" fontId="0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11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right" vertical="center" indent="1"/>
    </xf>
    <xf numFmtId="164" fontId="2" fillId="2" borderId="6" xfId="0" applyNumberFormat="1" applyFont="1" applyFill="1" applyBorder="1" applyAlignment="1">
      <alignment horizontal="right" vertical="center" indent="1"/>
    </xf>
    <xf numFmtId="164" fontId="2" fillId="2" borderId="7" xfId="0" applyNumberFormat="1" applyFont="1" applyFill="1" applyBorder="1" applyAlignment="1">
      <alignment horizontal="right" vertical="center" indent="1"/>
    </xf>
    <xf numFmtId="164" fontId="0" fillId="2" borderId="8" xfId="0" applyNumberFormat="1" applyFont="1" applyFill="1" applyBorder="1" applyAlignment="1">
      <alignment horizontal="right" vertical="center" indent="1"/>
    </xf>
    <xf numFmtId="164" fontId="0" fillId="2" borderId="4" xfId="0" applyNumberFormat="1" applyFont="1" applyFill="1" applyBorder="1" applyAlignment="1">
      <alignment horizontal="right" vertical="center" indent="1"/>
    </xf>
    <xf numFmtId="164" fontId="0" fillId="2" borderId="9" xfId="0" applyNumberFormat="1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E1E8FF"/>
      <color rgb="FFE1E8F5"/>
      <color rgb="FFE1E8F0"/>
      <color rgb="FFE1E8F2"/>
      <color rgb="FFE1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workbookViewId="0">
      <pane ySplit="2" topLeftCell="A3" activePane="bottomLeft" state="frozen"/>
      <selection pane="bottomLeft" activeCell="D30" sqref="D30"/>
    </sheetView>
  </sheetViews>
  <sheetFormatPr baseColWidth="10" defaultRowHeight="15" x14ac:dyDescent="0.25"/>
  <cols>
    <col min="1" max="1" width="47.28515625" style="10" customWidth="1"/>
    <col min="2" max="2" width="19.5703125" style="10" customWidth="1"/>
    <col min="3" max="3" width="17.7109375" style="10" customWidth="1"/>
    <col min="4" max="4" width="16.140625" style="10" customWidth="1"/>
    <col min="5" max="5" width="17.42578125" style="12" customWidth="1"/>
    <col min="6" max="6" width="15.42578125" style="10" customWidth="1"/>
    <col min="7" max="7" width="18.5703125" style="10" customWidth="1"/>
    <col min="8" max="8" width="16.140625" style="10" customWidth="1"/>
    <col min="9" max="9" width="18" style="10" customWidth="1"/>
    <col min="10" max="10" width="20.7109375" style="10" customWidth="1"/>
    <col min="11" max="16384" width="11.42578125" style="10"/>
  </cols>
  <sheetData>
    <row r="1" spans="1:10" ht="35.25" customHeight="1" x14ac:dyDescent="0.25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26" customFormat="1" ht="45" x14ac:dyDescent="0.25">
      <c r="A2" s="6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</row>
    <row r="3" spans="1:10" x14ac:dyDescent="0.25">
      <c r="A3" s="9" t="s">
        <v>12</v>
      </c>
      <c r="B3" s="27"/>
      <c r="C3" s="24"/>
      <c r="D3" s="24"/>
      <c r="E3" s="24"/>
      <c r="F3" s="24"/>
      <c r="G3" s="24"/>
      <c r="H3" s="24"/>
      <c r="I3" s="25"/>
    </row>
    <row r="4" spans="1:10" x14ac:dyDescent="0.25">
      <c r="A4" s="8"/>
      <c r="B4" s="22"/>
      <c r="C4" s="18"/>
      <c r="D4" s="18"/>
      <c r="E4" s="18"/>
      <c r="F4" s="18"/>
      <c r="G4" s="18"/>
      <c r="H4" s="18"/>
      <c r="I4" s="19"/>
    </row>
    <row r="5" spans="1:10" x14ac:dyDescent="0.25">
      <c r="A5" s="2" t="s">
        <v>13</v>
      </c>
      <c r="B5" s="13">
        <v>175605.75</v>
      </c>
      <c r="C5" s="13">
        <v>11502702.529999999</v>
      </c>
      <c r="D5" s="13">
        <v>447441.39</v>
      </c>
      <c r="E5" s="13">
        <v>0</v>
      </c>
      <c r="F5" s="13">
        <v>0</v>
      </c>
      <c r="G5" s="13">
        <v>0</v>
      </c>
      <c r="H5" s="13">
        <v>1266821.9800000002</v>
      </c>
      <c r="I5" s="13">
        <f>SUM(B5:H5)</f>
        <v>13392571.65</v>
      </c>
    </row>
    <row r="6" spans="1:10" x14ac:dyDescent="0.25">
      <c r="A6" s="1" t="s">
        <v>14</v>
      </c>
      <c r="B6" s="14">
        <v>511777.96000000008</v>
      </c>
      <c r="C6" s="14">
        <v>1216286.8799999999</v>
      </c>
      <c r="D6" s="14">
        <v>1069228.71</v>
      </c>
      <c r="E6" s="14">
        <v>0</v>
      </c>
      <c r="F6" s="14">
        <v>37491.980000000003</v>
      </c>
      <c r="G6" s="14">
        <v>0</v>
      </c>
      <c r="H6" s="14">
        <v>296160.53000000003</v>
      </c>
      <c r="I6" s="14">
        <f t="shared" ref="I6:I24" si="0">SUM(B6:H6)</f>
        <v>3130946.0599999996</v>
      </c>
    </row>
    <row r="7" spans="1:10" x14ac:dyDescent="0.25">
      <c r="A7" s="2" t="s">
        <v>15</v>
      </c>
      <c r="B7" s="13">
        <v>0</v>
      </c>
      <c r="C7" s="13">
        <v>29482202.460000005</v>
      </c>
      <c r="D7" s="13">
        <v>25702.14</v>
      </c>
      <c r="E7" s="13">
        <v>0</v>
      </c>
      <c r="F7" s="13">
        <v>0</v>
      </c>
      <c r="G7" s="13">
        <v>0</v>
      </c>
      <c r="H7" s="13">
        <v>3082800.0900000003</v>
      </c>
      <c r="I7" s="13">
        <f t="shared" si="0"/>
        <v>32590704.690000005</v>
      </c>
    </row>
    <row r="8" spans="1:10" x14ac:dyDescent="0.25">
      <c r="A8" s="1" t="s">
        <v>16</v>
      </c>
      <c r="B8" s="14">
        <v>1197292.0900000001</v>
      </c>
      <c r="C8" s="14">
        <v>44359530.380000003</v>
      </c>
      <c r="D8" s="14">
        <v>0</v>
      </c>
      <c r="E8" s="14">
        <v>0</v>
      </c>
      <c r="F8" s="14">
        <v>0</v>
      </c>
      <c r="G8" s="14">
        <v>0</v>
      </c>
      <c r="H8" s="14">
        <v>4759490.1399999997</v>
      </c>
      <c r="I8" s="14">
        <f t="shared" si="0"/>
        <v>50316312.610000007</v>
      </c>
    </row>
    <row r="9" spans="1:10" x14ac:dyDescent="0.25">
      <c r="A9" s="2" t="s">
        <v>17</v>
      </c>
      <c r="B9" s="13">
        <v>484973.45999999996</v>
      </c>
      <c r="C9" s="13">
        <v>2882005.7</v>
      </c>
      <c r="D9" s="13">
        <v>13374660.620000003</v>
      </c>
      <c r="E9" s="13">
        <v>0</v>
      </c>
      <c r="F9" s="13">
        <v>0</v>
      </c>
      <c r="G9" s="13">
        <v>0</v>
      </c>
      <c r="H9" s="13">
        <v>1749061.12</v>
      </c>
      <c r="I9" s="13">
        <f t="shared" si="0"/>
        <v>18490700.900000002</v>
      </c>
    </row>
    <row r="10" spans="1:10" x14ac:dyDescent="0.25">
      <c r="A10" s="1" t="s">
        <v>18</v>
      </c>
      <c r="B10" s="14">
        <v>1490748.44</v>
      </c>
      <c r="C10" s="14">
        <v>14484490.789999999</v>
      </c>
      <c r="D10" s="14">
        <v>3300134.6700000004</v>
      </c>
      <c r="E10" s="14">
        <v>0</v>
      </c>
      <c r="F10" s="14">
        <v>0</v>
      </c>
      <c r="G10" s="14">
        <v>0</v>
      </c>
      <c r="H10" s="14">
        <v>2013769.72</v>
      </c>
      <c r="I10" s="14">
        <f t="shared" si="0"/>
        <v>21289143.619999997</v>
      </c>
    </row>
    <row r="11" spans="1:10" x14ac:dyDescent="0.25">
      <c r="A11" s="3" t="s">
        <v>19</v>
      </c>
      <c r="B11" s="13">
        <v>193957.92</v>
      </c>
      <c r="C11" s="13">
        <v>0</v>
      </c>
      <c r="D11" s="13">
        <v>2238064.6</v>
      </c>
      <c r="E11" s="13">
        <v>0</v>
      </c>
      <c r="F11" s="13">
        <v>0</v>
      </c>
      <c r="G11" s="13">
        <v>0</v>
      </c>
      <c r="H11" s="13">
        <v>254082.37999999998</v>
      </c>
      <c r="I11" s="13">
        <f t="shared" si="0"/>
        <v>2686104.9</v>
      </c>
    </row>
    <row r="12" spans="1:10" x14ac:dyDescent="0.25">
      <c r="A12" s="1" t="s">
        <v>20</v>
      </c>
      <c r="B12" s="14">
        <v>656756.24</v>
      </c>
      <c r="C12" s="14">
        <v>4750044.87</v>
      </c>
      <c r="D12" s="14">
        <v>2828210.85</v>
      </c>
      <c r="E12" s="14">
        <v>0</v>
      </c>
      <c r="F12" s="14">
        <v>0</v>
      </c>
      <c r="G12" s="14">
        <v>0</v>
      </c>
      <c r="H12" s="14">
        <v>860342.23000000021</v>
      </c>
      <c r="I12" s="14">
        <f t="shared" si="0"/>
        <v>9095354.1900000013</v>
      </c>
    </row>
    <row r="13" spans="1:10" x14ac:dyDescent="0.25">
      <c r="A13" s="2" t="s">
        <v>21</v>
      </c>
      <c r="B13" s="13">
        <v>1898540.4100000001</v>
      </c>
      <c r="C13" s="13">
        <v>15284929.48</v>
      </c>
      <c r="D13" s="13">
        <v>7088245.9800000004</v>
      </c>
      <c r="E13" s="13">
        <v>0</v>
      </c>
      <c r="F13" s="13">
        <v>1935</v>
      </c>
      <c r="G13" s="13">
        <v>0</v>
      </c>
      <c r="H13" s="13">
        <v>2535958.2400000002</v>
      </c>
      <c r="I13" s="13">
        <f t="shared" si="0"/>
        <v>26809609.109999999</v>
      </c>
    </row>
    <row r="14" spans="1:10" x14ac:dyDescent="0.25">
      <c r="A14" s="1" t="s">
        <v>0</v>
      </c>
      <c r="B14" s="14">
        <v>381337.9</v>
      </c>
      <c r="C14" s="14">
        <v>197260.92</v>
      </c>
      <c r="D14" s="14">
        <v>117525.29000000001</v>
      </c>
      <c r="E14" s="14">
        <v>0</v>
      </c>
      <c r="F14" s="14">
        <v>0</v>
      </c>
      <c r="G14" s="14">
        <v>0</v>
      </c>
      <c r="H14" s="14">
        <v>205362.08000000002</v>
      </c>
      <c r="I14" s="14">
        <f t="shared" si="0"/>
        <v>901486.19000000018</v>
      </c>
    </row>
    <row r="15" spans="1:10" x14ac:dyDescent="0.25">
      <c r="A15" s="2" t="s">
        <v>22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f t="shared" si="0"/>
        <v>0</v>
      </c>
    </row>
    <row r="16" spans="1:10" x14ac:dyDescent="0.25">
      <c r="A16" s="1" t="s">
        <v>23</v>
      </c>
      <c r="B16" s="14">
        <v>97126.6</v>
      </c>
      <c r="C16" s="14">
        <v>7059.14</v>
      </c>
      <c r="D16" s="14">
        <v>0</v>
      </c>
      <c r="E16" s="14">
        <v>0</v>
      </c>
      <c r="F16" s="14">
        <v>0</v>
      </c>
      <c r="G16" s="14">
        <v>0</v>
      </c>
      <c r="H16" s="14">
        <v>10884.66</v>
      </c>
      <c r="I16" s="14">
        <f t="shared" si="0"/>
        <v>115070.40000000001</v>
      </c>
    </row>
    <row r="17" spans="1:9" ht="45" x14ac:dyDescent="0.25">
      <c r="A17" s="2" t="s">
        <v>24</v>
      </c>
      <c r="B17" s="13">
        <v>23195861.499999996</v>
      </c>
      <c r="C17" s="13">
        <v>23726608.650000006</v>
      </c>
      <c r="D17" s="13">
        <v>1761914.45</v>
      </c>
      <c r="E17" s="13">
        <v>0</v>
      </c>
      <c r="F17" s="13">
        <v>19748755.370000001</v>
      </c>
      <c r="G17" s="13">
        <v>272206</v>
      </c>
      <c r="H17" s="13">
        <v>7177901.959999999</v>
      </c>
      <c r="I17" s="13">
        <f t="shared" si="0"/>
        <v>75883247.930000007</v>
      </c>
    </row>
    <row r="18" spans="1:9" x14ac:dyDescent="0.25">
      <c r="A18" s="1" t="s">
        <v>25</v>
      </c>
      <c r="B18" s="14">
        <v>26230352.149999999</v>
      </c>
      <c r="C18" s="14">
        <v>434631.83</v>
      </c>
      <c r="D18" s="14">
        <v>1471784.6400000001</v>
      </c>
      <c r="E18" s="14">
        <v>0</v>
      </c>
      <c r="F18" s="14">
        <v>0</v>
      </c>
      <c r="G18" s="14">
        <v>0</v>
      </c>
      <c r="H18" s="14">
        <v>2939552.45</v>
      </c>
      <c r="I18" s="14">
        <f t="shared" si="0"/>
        <v>31076321.069999997</v>
      </c>
    </row>
    <row r="19" spans="1:9" x14ac:dyDescent="0.25">
      <c r="A19" s="2" t="s">
        <v>26</v>
      </c>
      <c r="B19" s="13">
        <v>139355.96000000002</v>
      </c>
      <c r="C19" s="13">
        <v>715193.77</v>
      </c>
      <c r="D19" s="13">
        <v>218840.3</v>
      </c>
      <c r="E19" s="13">
        <v>0</v>
      </c>
      <c r="F19" s="13">
        <v>0</v>
      </c>
      <c r="G19" s="13">
        <v>0</v>
      </c>
      <c r="H19" s="13">
        <v>112141.01999999999</v>
      </c>
      <c r="I19" s="13">
        <f t="shared" si="0"/>
        <v>1185531.05</v>
      </c>
    </row>
    <row r="20" spans="1:9" x14ac:dyDescent="0.25">
      <c r="A20" s="1" t="s">
        <v>27</v>
      </c>
      <c r="B20" s="14">
        <v>0</v>
      </c>
      <c r="C20" s="14">
        <v>92670.37000000001</v>
      </c>
      <c r="D20" s="14">
        <v>2354.5500000000002</v>
      </c>
      <c r="E20" s="14">
        <v>0</v>
      </c>
      <c r="F20" s="14">
        <v>0</v>
      </c>
      <c r="G20" s="14">
        <v>0</v>
      </c>
      <c r="H20" s="14">
        <v>9927.61</v>
      </c>
      <c r="I20" s="14">
        <f t="shared" si="0"/>
        <v>104952.53000000001</v>
      </c>
    </row>
    <row r="21" spans="1:9" x14ac:dyDescent="0.25">
      <c r="A21" s="2" t="s">
        <v>28</v>
      </c>
      <c r="B21" s="13">
        <v>519007.77</v>
      </c>
      <c r="C21" s="13">
        <v>1792563.05</v>
      </c>
      <c r="D21" s="13">
        <v>94000.98000000001</v>
      </c>
      <c r="E21" s="13">
        <v>0</v>
      </c>
      <c r="F21" s="13">
        <v>6200</v>
      </c>
      <c r="G21" s="13">
        <v>0</v>
      </c>
      <c r="H21" s="13">
        <v>251966.74</v>
      </c>
      <c r="I21" s="13">
        <f t="shared" si="0"/>
        <v>2663738.54</v>
      </c>
    </row>
    <row r="22" spans="1:9" x14ac:dyDescent="0.25">
      <c r="A22" s="1" t="s">
        <v>29</v>
      </c>
      <c r="B22" s="14">
        <v>1031645.75</v>
      </c>
      <c r="C22" s="14">
        <v>1426044.61</v>
      </c>
      <c r="D22" s="14">
        <v>107002.51</v>
      </c>
      <c r="E22" s="14">
        <v>0</v>
      </c>
      <c r="F22" s="14">
        <v>51910</v>
      </c>
      <c r="G22" s="14">
        <v>0</v>
      </c>
      <c r="H22" s="14">
        <v>273366.19</v>
      </c>
      <c r="I22" s="14">
        <f t="shared" si="0"/>
        <v>2889969.06</v>
      </c>
    </row>
    <row r="23" spans="1:9" ht="30" x14ac:dyDescent="0.25">
      <c r="A23" s="2" t="s">
        <v>30</v>
      </c>
      <c r="B23" s="13">
        <v>0</v>
      </c>
      <c r="C23" s="13">
        <v>8488492.9000000004</v>
      </c>
      <c r="D23" s="13">
        <v>0</v>
      </c>
      <c r="E23" s="13">
        <v>0</v>
      </c>
      <c r="F23" s="13">
        <v>0</v>
      </c>
      <c r="G23" s="13">
        <v>0</v>
      </c>
      <c r="H23" s="13">
        <v>886824.3</v>
      </c>
      <c r="I23" s="13">
        <f t="shared" si="0"/>
        <v>9375317.2000000011</v>
      </c>
    </row>
    <row r="24" spans="1:9" ht="45" x14ac:dyDescent="0.25">
      <c r="A24" s="1" t="s">
        <v>31</v>
      </c>
      <c r="B24" s="14">
        <v>1389365.4900000002</v>
      </c>
      <c r="C24" s="14">
        <v>42066.9</v>
      </c>
      <c r="D24" s="14">
        <v>4989.32</v>
      </c>
      <c r="E24" s="14">
        <v>0</v>
      </c>
      <c r="F24" s="14">
        <v>0</v>
      </c>
      <c r="G24" s="14">
        <v>0</v>
      </c>
      <c r="H24" s="14">
        <v>150068.29999999999</v>
      </c>
      <c r="I24" s="14">
        <f t="shared" si="0"/>
        <v>1586490.0100000002</v>
      </c>
    </row>
    <row r="25" spans="1:9" x14ac:dyDescent="0.25">
      <c r="A25" s="20" t="s">
        <v>32</v>
      </c>
      <c r="B25" s="15">
        <f>SUM(B5:B24)</f>
        <v>59593705.390000001</v>
      </c>
      <c r="C25" s="15">
        <f t="shared" ref="C25:I25" si="1">SUM(C5:C24)</f>
        <v>160884785.23000008</v>
      </c>
      <c r="D25" s="15">
        <f t="shared" si="1"/>
        <v>34150100.999999993</v>
      </c>
      <c r="E25" s="15">
        <f t="shared" si="1"/>
        <v>0</v>
      </c>
      <c r="F25" s="15">
        <f t="shared" si="1"/>
        <v>19846292.350000001</v>
      </c>
      <c r="G25" s="15">
        <f t="shared" si="1"/>
        <v>272206</v>
      </c>
      <c r="H25" s="15">
        <f t="shared" si="1"/>
        <v>28836481.739999995</v>
      </c>
      <c r="I25" s="15">
        <f t="shared" si="1"/>
        <v>303583571.71000004</v>
      </c>
    </row>
    <row r="26" spans="1:9" x14ac:dyDescent="0.25">
      <c r="A26" s="8" t="s">
        <v>33</v>
      </c>
      <c r="B26" s="28"/>
      <c r="C26" s="29"/>
      <c r="D26" s="29"/>
      <c r="E26" s="29">
        <v>0</v>
      </c>
      <c r="F26" s="29"/>
      <c r="G26" s="29"/>
      <c r="H26" s="29"/>
      <c r="I26" s="30"/>
    </row>
    <row r="27" spans="1:9" x14ac:dyDescent="0.25">
      <c r="A27" s="8"/>
      <c r="B27" s="31"/>
      <c r="C27" s="32"/>
      <c r="D27" s="32"/>
      <c r="E27" s="32"/>
      <c r="F27" s="32"/>
      <c r="G27" s="32"/>
      <c r="H27" s="32"/>
      <c r="I27" s="33"/>
    </row>
    <row r="28" spans="1:9" ht="30" x14ac:dyDescent="0.25">
      <c r="A28" s="5" t="s">
        <v>34</v>
      </c>
      <c r="B28" s="13">
        <v>15390988.780000003</v>
      </c>
      <c r="C28" s="13">
        <v>443850.8</v>
      </c>
      <c r="D28" s="13">
        <v>13164489.329999998</v>
      </c>
      <c r="E28" s="13">
        <v>0</v>
      </c>
      <c r="F28" s="13">
        <v>0</v>
      </c>
      <c r="G28" s="13">
        <v>15456</v>
      </c>
      <c r="H28" s="13">
        <v>3031282.05</v>
      </c>
      <c r="I28" s="13">
        <f>SUM(B28:H28)</f>
        <v>32046066.960000005</v>
      </c>
    </row>
    <row r="29" spans="1:9" x14ac:dyDescent="0.25">
      <c r="A29" s="4" t="s">
        <v>35</v>
      </c>
      <c r="B29" s="14">
        <v>5057352.4700000007</v>
      </c>
      <c r="C29" s="14">
        <v>1370471.1099999999</v>
      </c>
      <c r="D29" s="14">
        <v>2444266.14</v>
      </c>
      <c r="E29" s="14">
        <v>0</v>
      </c>
      <c r="F29" s="17">
        <v>46500</v>
      </c>
      <c r="G29" s="17">
        <v>25000</v>
      </c>
      <c r="H29" s="17">
        <v>2638429.3000000003</v>
      </c>
      <c r="I29" s="14">
        <f t="shared" ref="I29:I50" si="2">SUM(B29:H29)</f>
        <v>11582019.020000001</v>
      </c>
    </row>
    <row r="30" spans="1:9" ht="30" x14ac:dyDescent="0.25">
      <c r="A30" s="5" t="s">
        <v>36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f t="shared" si="2"/>
        <v>0</v>
      </c>
    </row>
    <row r="31" spans="1:9" x14ac:dyDescent="0.25">
      <c r="A31" s="4" t="s">
        <v>37</v>
      </c>
      <c r="B31" s="14">
        <v>900890.51</v>
      </c>
      <c r="C31" s="14">
        <v>212022.11</v>
      </c>
      <c r="D31" s="14">
        <v>0</v>
      </c>
      <c r="E31" s="14">
        <v>0</v>
      </c>
      <c r="F31" s="17">
        <v>2711233.32</v>
      </c>
      <c r="G31" s="17">
        <v>0</v>
      </c>
      <c r="H31" s="17">
        <v>399522.7</v>
      </c>
      <c r="I31" s="14">
        <f t="shared" si="2"/>
        <v>4223668.6399999997</v>
      </c>
    </row>
    <row r="32" spans="1:9" x14ac:dyDescent="0.25">
      <c r="A32" s="5" t="s">
        <v>38</v>
      </c>
      <c r="B32" s="13">
        <v>108186.69</v>
      </c>
      <c r="C32" s="13">
        <v>1290666.8500000001</v>
      </c>
      <c r="D32" s="13">
        <v>0</v>
      </c>
      <c r="E32" s="13">
        <v>0</v>
      </c>
      <c r="F32" s="13">
        <v>0</v>
      </c>
      <c r="G32" s="13">
        <v>0</v>
      </c>
      <c r="H32" s="13">
        <v>146143.40000000002</v>
      </c>
      <c r="I32" s="13">
        <f t="shared" si="2"/>
        <v>1544996.94</v>
      </c>
    </row>
    <row r="33" spans="1:9" ht="30" x14ac:dyDescent="0.25">
      <c r="A33" s="4" t="s">
        <v>39</v>
      </c>
      <c r="B33" s="14">
        <v>0</v>
      </c>
      <c r="C33" s="14">
        <v>0</v>
      </c>
      <c r="D33" s="14">
        <v>0</v>
      </c>
      <c r="E33" s="14">
        <v>0</v>
      </c>
      <c r="F33" s="17">
        <v>0</v>
      </c>
      <c r="G33" s="17">
        <v>0</v>
      </c>
      <c r="H33" s="17">
        <v>0</v>
      </c>
      <c r="I33" s="14">
        <f t="shared" si="2"/>
        <v>0</v>
      </c>
    </row>
    <row r="34" spans="1:9" x14ac:dyDescent="0.25">
      <c r="A34" s="5" t="s">
        <v>40</v>
      </c>
      <c r="B34" s="13">
        <v>89940312.649999976</v>
      </c>
      <c r="C34" s="13">
        <v>2098834.0500000003</v>
      </c>
      <c r="D34" s="13">
        <v>153011.94</v>
      </c>
      <c r="E34" s="13">
        <v>0</v>
      </c>
      <c r="F34" s="13">
        <v>0</v>
      </c>
      <c r="G34" s="13">
        <v>0</v>
      </c>
      <c r="H34" s="13">
        <v>9631656.3000000063</v>
      </c>
      <c r="I34" s="13">
        <f t="shared" si="2"/>
        <v>101823814.93999998</v>
      </c>
    </row>
    <row r="35" spans="1:9" x14ac:dyDescent="0.25">
      <c r="A35" s="4" t="s">
        <v>41</v>
      </c>
      <c r="B35" s="14">
        <v>2681205.9799999995</v>
      </c>
      <c r="C35" s="14">
        <v>17777348.650000002</v>
      </c>
      <c r="D35" s="14">
        <v>2487698.06</v>
      </c>
      <c r="E35" s="14">
        <v>0</v>
      </c>
      <c r="F35" s="17">
        <v>8000</v>
      </c>
      <c r="G35" s="17">
        <v>0</v>
      </c>
      <c r="H35" s="17">
        <v>2398115.81</v>
      </c>
      <c r="I35" s="14">
        <f t="shared" si="2"/>
        <v>25352368.5</v>
      </c>
    </row>
    <row r="36" spans="1:9" ht="30" x14ac:dyDescent="0.25">
      <c r="A36" s="5" t="s">
        <v>42</v>
      </c>
      <c r="B36" s="13">
        <v>197072.43999999997</v>
      </c>
      <c r="C36" s="13">
        <v>146583.48000000001</v>
      </c>
      <c r="D36" s="13">
        <v>0</v>
      </c>
      <c r="E36" s="13">
        <v>0</v>
      </c>
      <c r="F36" s="13">
        <v>37000</v>
      </c>
      <c r="G36" s="13">
        <v>0</v>
      </c>
      <c r="H36" s="13">
        <v>39768.53</v>
      </c>
      <c r="I36" s="13">
        <f t="shared" si="2"/>
        <v>420424.44999999995</v>
      </c>
    </row>
    <row r="37" spans="1:9" x14ac:dyDescent="0.25">
      <c r="A37" s="4" t="s">
        <v>43</v>
      </c>
      <c r="B37" s="14">
        <v>0</v>
      </c>
      <c r="C37" s="14">
        <v>0</v>
      </c>
      <c r="D37" s="14">
        <v>0</v>
      </c>
      <c r="E37" s="14">
        <v>0</v>
      </c>
      <c r="F37" s="17">
        <v>0</v>
      </c>
      <c r="G37" s="17">
        <v>0</v>
      </c>
      <c r="H37" s="17">
        <v>0</v>
      </c>
      <c r="I37" s="14">
        <f t="shared" si="2"/>
        <v>0</v>
      </c>
    </row>
    <row r="38" spans="1:9" x14ac:dyDescent="0.25">
      <c r="A38" s="5" t="s">
        <v>44</v>
      </c>
      <c r="B38" s="13">
        <v>2375193.2700000005</v>
      </c>
      <c r="C38" s="13">
        <v>1109233.58</v>
      </c>
      <c r="D38" s="13">
        <v>1395153.6500000001</v>
      </c>
      <c r="E38" s="13">
        <v>0</v>
      </c>
      <c r="F38" s="13">
        <v>328949.07</v>
      </c>
      <c r="G38" s="13">
        <v>829288.35</v>
      </c>
      <c r="H38" s="13">
        <v>630793.22999999986</v>
      </c>
      <c r="I38" s="13">
        <f t="shared" si="2"/>
        <v>6668611.1500000004</v>
      </c>
    </row>
    <row r="39" spans="1:9" x14ac:dyDescent="0.25">
      <c r="A39" s="4" t="s">
        <v>45</v>
      </c>
      <c r="B39" s="14">
        <v>0</v>
      </c>
      <c r="C39" s="14">
        <v>0</v>
      </c>
      <c r="D39" s="14">
        <v>0</v>
      </c>
      <c r="E39" s="14">
        <v>0</v>
      </c>
      <c r="F39" s="17">
        <v>0</v>
      </c>
      <c r="G39" s="17">
        <v>0</v>
      </c>
      <c r="H39" s="17">
        <v>0</v>
      </c>
      <c r="I39" s="14">
        <f t="shared" si="2"/>
        <v>0</v>
      </c>
    </row>
    <row r="40" spans="1:9" x14ac:dyDescent="0.25">
      <c r="A40" s="5" t="s">
        <v>46</v>
      </c>
      <c r="B40" s="13">
        <v>4178150.2100000009</v>
      </c>
      <c r="C40" s="13">
        <v>1780627.9100000001</v>
      </c>
      <c r="D40" s="13">
        <v>119784.8</v>
      </c>
      <c r="E40" s="13">
        <v>0</v>
      </c>
      <c r="F40" s="13">
        <v>57000</v>
      </c>
      <c r="G40" s="13">
        <v>12000</v>
      </c>
      <c r="H40" s="13">
        <v>642258.66000000015</v>
      </c>
      <c r="I40" s="13">
        <f t="shared" si="2"/>
        <v>6789821.580000001</v>
      </c>
    </row>
    <row r="41" spans="1:9" x14ac:dyDescent="0.25">
      <c r="A41" s="4" t="s">
        <v>47</v>
      </c>
      <c r="B41" s="14">
        <v>101094.01000000001</v>
      </c>
      <c r="C41" s="14">
        <v>458875.08</v>
      </c>
      <c r="D41" s="14">
        <v>0</v>
      </c>
      <c r="E41" s="14">
        <v>0</v>
      </c>
      <c r="F41" s="17">
        <v>0</v>
      </c>
      <c r="G41" s="17">
        <v>0</v>
      </c>
      <c r="H41" s="17">
        <v>58502.05</v>
      </c>
      <c r="I41" s="14">
        <f t="shared" si="2"/>
        <v>618471.14000000013</v>
      </c>
    </row>
    <row r="42" spans="1:9" x14ac:dyDescent="0.25">
      <c r="A42" s="5" t="s">
        <v>48</v>
      </c>
      <c r="B42" s="13">
        <v>352413.06999999995</v>
      </c>
      <c r="C42" s="13">
        <v>136335.1</v>
      </c>
      <c r="D42" s="13">
        <v>0</v>
      </c>
      <c r="E42" s="13">
        <v>0</v>
      </c>
      <c r="F42" s="13">
        <v>1734369.33</v>
      </c>
      <c r="G42" s="13">
        <v>0</v>
      </c>
      <c r="H42" s="13">
        <v>232257.31</v>
      </c>
      <c r="I42" s="13">
        <f t="shared" si="2"/>
        <v>2455374.81</v>
      </c>
    </row>
    <row r="43" spans="1:9" x14ac:dyDescent="0.25">
      <c r="A43" s="4" t="s">
        <v>49</v>
      </c>
      <c r="B43" s="14">
        <v>0</v>
      </c>
      <c r="C43" s="14">
        <v>0</v>
      </c>
      <c r="D43" s="14">
        <v>0</v>
      </c>
      <c r="E43" s="14">
        <v>0</v>
      </c>
      <c r="F43" s="17">
        <v>0</v>
      </c>
      <c r="G43" s="17">
        <v>0</v>
      </c>
      <c r="H43" s="17">
        <v>0</v>
      </c>
      <c r="I43" s="14">
        <f t="shared" si="2"/>
        <v>0</v>
      </c>
    </row>
    <row r="44" spans="1:9" x14ac:dyDescent="0.25">
      <c r="A44" s="5" t="s">
        <v>50</v>
      </c>
      <c r="B44" s="13">
        <v>967840.84</v>
      </c>
      <c r="C44" s="13">
        <v>1127132.77</v>
      </c>
      <c r="D44" s="13">
        <v>10495.029999999999</v>
      </c>
      <c r="E44" s="13">
        <v>0</v>
      </c>
      <c r="F44" s="13">
        <v>1044510.71</v>
      </c>
      <c r="G44" s="13">
        <v>0</v>
      </c>
      <c r="H44" s="13">
        <v>929268.7000000003</v>
      </c>
      <c r="I44" s="13">
        <f t="shared" si="2"/>
        <v>4079248.05</v>
      </c>
    </row>
    <row r="45" spans="1:9" x14ac:dyDescent="0.25">
      <c r="A45" s="4" t="s">
        <v>51</v>
      </c>
      <c r="B45" s="14">
        <v>8254083.3600000003</v>
      </c>
      <c r="C45" s="14">
        <v>5745121.6100000013</v>
      </c>
      <c r="D45" s="14">
        <v>741609.52999999991</v>
      </c>
      <c r="E45" s="14">
        <v>0</v>
      </c>
      <c r="F45" s="17">
        <v>6559310.9700000007</v>
      </c>
      <c r="G45" s="17">
        <v>2567697.59</v>
      </c>
      <c r="H45" s="17">
        <v>7041195.5100000026</v>
      </c>
      <c r="I45" s="14">
        <f t="shared" si="2"/>
        <v>30909018.570000004</v>
      </c>
    </row>
    <row r="46" spans="1:9" x14ac:dyDescent="0.25">
      <c r="A46" s="5" t="s">
        <v>52</v>
      </c>
      <c r="B46" s="13">
        <v>0</v>
      </c>
      <c r="C46" s="13">
        <v>0</v>
      </c>
      <c r="D46" s="13">
        <v>424693.07999999996</v>
      </c>
      <c r="E46" s="13">
        <v>0</v>
      </c>
      <c r="F46" s="13">
        <v>0</v>
      </c>
      <c r="G46" s="13">
        <v>0</v>
      </c>
      <c r="H46" s="13">
        <v>125287.79</v>
      </c>
      <c r="I46" s="13">
        <f t="shared" si="2"/>
        <v>549980.87</v>
      </c>
    </row>
    <row r="47" spans="1:9" ht="30" x14ac:dyDescent="0.25">
      <c r="A47" s="4" t="s">
        <v>53</v>
      </c>
      <c r="B47" s="14">
        <v>0</v>
      </c>
      <c r="C47" s="14">
        <v>0</v>
      </c>
      <c r="D47" s="14">
        <v>0</v>
      </c>
      <c r="E47" s="14">
        <v>0</v>
      </c>
      <c r="F47" s="17">
        <v>0</v>
      </c>
      <c r="G47" s="17">
        <v>0</v>
      </c>
      <c r="H47" s="17">
        <v>0</v>
      </c>
      <c r="I47" s="14">
        <f t="shared" si="2"/>
        <v>0</v>
      </c>
    </row>
    <row r="48" spans="1:9" ht="45" x14ac:dyDescent="0.25">
      <c r="A48" s="5" t="s">
        <v>54</v>
      </c>
      <c r="B48" s="13">
        <v>0</v>
      </c>
      <c r="C48" s="13">
        <v>0</v>
      </c>
      <c r="D48" s="13">
        <v>1281803.8800000001</v>
      </c>
      <c r="E48" s="13">
        <v>0</v>
      </c>
      <c r="F48" s="13">
        <v>0</v>
      </c>
      <c r="G48" s="13">
        <v>0</v>
      </c>
      <c r="H48" s="13">
        <v>133914.79999999999</v>
      </c>
      <c r="I48" s="13">
        <f t="shared" si="2"/>
        <v>1415718.6800000002</v>
      </c>
    </row>
    <row r="49" spans="1:9" ht="60" x14ac:dyDescent="0.25">
      <c r="A49" s="4" t="s">
        <v>55</v>
      </c>
      <c r="B49" s="14">
        <v>16357369.810000002</v>
      </c>
      <c r="C49" s="14">
        <v>9761868.5799999982</v>
      </c>
      <c r="D49" s="14">
        <v>783031.48</v>
      </c>
      <c r="E49" s="14">
        <v>0</v>
      </c>
      <c r="F49" s="17">
        <v>0</v>
      </c>
      <c r="G49" s="17">
        <v>0</v>
      </c>
      <c r="H49" s="17">
        <v>2810579.7699999996</v>
      </c>
      <c r="I49" s="14">
        <f t="shared" si="2"/>
        <v>29712849.640000001</v>
      </c>
    </row>
    <row r="50" spans="1:9" ht="60" x14ac:dyDescent="0.25">
      <c r="A50" s="5" t="s">
        <v>56</v>
      </c>
      <c r="B50" s="13">
        <v>2463992.1799999992</v>
      </c>
      <c r="C50" s="13">
        <v>59808.380000000005</v>
      </c>
      <c r="D50" s="13">
        <v>13546.88</v>
      </c>
      <c r="E50" s="13">
        <v>0</v>
      </c>
      <c r="F50" s="13">
        <v>1106483.6000000001</v>
      </c>
      <c r="G50" s="13">
        <v>0</v>
      </c>
      <c r="H50" s="13">
        <v>380684.5400000001</v>
      </c>
      <c r="I50" s="13">
        <f t="shared" si="2"/>
        <v>4024515.5799999991</v>
      </c>
    </row>
    <row r="51" spans="1:9" x14ac:dyDescent="0.25">
      <c r="A51" s="11" t="s">
        <v>57</v>
      </c>
      <c r="B51" s="15">
        <f t="shared" ref="B51:I51" si="3">SUM(B28:B50)</f>
        <v>149326146.26999998</v>
      </c>
      <c r="C51" s="15">
        <f t="shared" si="3"/>
        <v>43518780.060000002</v>
      </c>
      <c r="D51" s="15">
        <f t="shared" si="3"/>
        <v>23019583.799999997</v>
      </c>
      <c r="E51" s="15">
        <f t="shared" si="3"/>
        <v>0</v>
      </c>
      <c r="F51" s="15">
        <f t="shared" si="3"/>
        <v>13633357</v>
      </c>
      <c r="G51" s="15">
        <f t="shared" si="3"/>
        <v>3449441.94</v>
      </c>
      <c r="H51" s="15">
        <f t="shared" si="3"/>
        <v>31269660.450000007</v>
      </c>
      <c r="I51" s="15">
        <f t="shared" si="3"/>
        <v>264216969.52000001</v>
      </c>
    </row>
    <row r="52" spans="1:9" x14ac:dyDescent="0.25">
      <c r="A52" s="21"/>
      <c r="B52" s="16"/>
      <c r="C52" s="16"/>
      <c r="D52" s="16"/>
      <c r="E52" s="16"/>
      <c r="F52" s="16"/>
      <c r="G52" s="16"/>
      <c r="H52" s="16"/>
      <c r="I52" s="16"/>
    </row>
    <row r="53" spans="1:9" x14ac:dyDescent="0.25">
      <c r="A53" s="11" t="s">
        <v>1</v>
      </c>
      <c r="B53" s="15">
        <f t="shared" ref="B53:I53" si="4">B25+B51</f>
        <v>208919851.65999997</v>
      </c>
      <c r="C53" s="15">
        <f t="shared" si="4"/>
        <v>204403565.29000008</v>
      </c>
      <c r="D53" s="15">
        <f t="shared" si="4"/>
        <v>57169684.79999999</v>
      </c>
      <c r="E53" s="15">
        <f t="shared" si="4"/>
        <v>0</v>
      </c>
      <c r="F53" s="15">
        <f t="shared" si="4"/>
        <v>33479649.350000001</v>
      </c>
      <c r="G53" s="15">
        <f t="shared" si="4"/>
        <v>3721647.94</v>
      </c>
      <c r="H53" s="15">
        <f t="shared" si="4"/>
        <v>60106142.189999998</v>
      </c>
      <c r="I53" s="15">
        <f t="shared" si="4"/>
        <v>567800541.23000002</v>
      </c>
    </row>
  </sheetData>
  <mergeCells count="4">
    <mergeCell ref="A1:J1"/>
    <mergeCell ref="B3:B4"/>
    <mergeCell ref="A3:A4"/>
    <mergeCell ref="A26:A27"/>
  </mergeCells>
  <pageMargins left="0.19685039370078741" right="0.19685039370078741" top="0.19685039370078741" bottom="0.3937007874015748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CES 2020</vt:lpstr>
      <vt:lpstr>'CES 2020'!Títulos_a_imprimir</vt:lpstr>
    </vt:vector>
  </TitlesOfParts>
  <Company>Ajuntament de València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 Chaparro</dc:creator>
  <cp:lastModifiedBy>Jose Maria Ibañez Garcia</cp:lastModifiedBy>
  <cp:lastPrinted>2022-03-16T10:10:59Z</cp:lastPrinted>
  <dcterms:created xsi:type="dcterms:W3CDTF">2018-10-18T06:09:15Z</dcterms:created>
  <dcterms:modified xsi:type="dcterms:W3CDTF">2022-03-16T10:18:35Z</dcterms:modified>
</cp:coreProperties>
</file>