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650" yWindow="-105" windowWidth="15150" windowHeight="12585"/>
  </bookViews>
  <sheets>
    <sheet name="CES 2019" sheetId="1" r:id="rId1"/>
  </sheets>
  <definedNames>
    <definedName name="_xlnm.Print_Titles" localSheetId="0">'CES 2019'!$3:$3</definedName>
  </definedNames>
  <calcPr calcId="145621"/>
</workbook>
</file>

<file path=xl/calcChain.xml><?xml version="1.0" encoding="utf-8"?>
<calcChain xmlns="http://schemas.openxmlformats.org/spreadsheetml/2006/main">
  <c r="I6" i="1" l="1"/>
  <c r="C52" i="1" l="1"/>
  <c r="D52" i="1"/>
  <c r="E52" i="1"/>
  <c r="F52" i="1"/>
  <c r="G52" i="1"/>
  <c r="H52" i="1"/>
  <c r="B52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29" i="1"/>
  <c r="C26" i="1"/>
  <c r="D26" i="1"/>
  <c r="F26" i="1"/>
  <c r="G26" i="1"/>
  <c r="H26" i="1"/>
  <c r="B2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F54" i="1" l="1"/>
  <c r="I52" i="1"/>
  <c r="E54" i="1"/>
  <c r="B54" i="1"/>
  <c r="D54" i="1"/>
  <c r="G54" i="1"/>
  <c r="C54" i="1"/>
  <c r="H54" i="1"/>
  <c r="I26" i="1"/>
  <c r="I54" i="1" l="1"/>
</calcChain>
</file>

<file path=xl/sharedStrings.xml><?xml version="1.0" encoding="utf-8"?>
<sst xmlns="http://schemas.openxmlformats.org/spreadsheetml/2006/main" count="58" uniqueCount="58">
  <si>
    <t>Descripción</t>
  </si>
  <si>
    <t>Alumbrado Público</t>
  </si>
  <si>
    <t>Cementerio</t>
  </si>
  <si>
    <t>Recogida de residuos</t>
  </si>
  <si>
    <t>Limpieza viaria</t>
  </si>
  <si>
    <t xml:space="preserve">Abastecimiento domiciliario de agua potable </t>
  </si>
  <si>
    <t>Alcantarillado</t>
  </si>
  <si>
    <t>Pavimentación de las vías públicas</t>
  </si>
  <si>
    <t>Parque público</t>
  </si>
  <si>
    <t>Biblioteca pública</t>
  </si>
  <si>
    <t>Tratamiento de residuos</t>
  </si>
  <si>
    <t>Protección civil</t>
  </si>
  <si>
    <t>Evaluación e información de situaciones de necesidad social y la atención inmediata a personas en situación o riesgo de exclusión social</t>
  </si>
  <si>
    <t>Acceso a los núcleos de población</t>
  </si>
  <si>
    <t>Prevención y extinción de incendios</t>
  </si>
  <si>
    <t>Instalaciones deportivas de uso público</t>
  </si>
  <si>
    <t>Transporte colectivo urbano de viajeros</t>
  </si>
  <si>
    <t>Medio ambiente urbano</t>
  </si>
  <si>
    <t>Medio ambiente urbano: Parques y jardines públicos</t>
  </si>
  <si>
    <t>Medio ambiente urbano: Gestión de los residuos sólidos urbanos</t>
  </si>
  <si>
    <t>Medio ambiente urbano: Protección contra la contaminación acústica, lumínica y atmosférica en las zonas urbanas</t>
  </si>
  <si>
    <t>Urbanismo: planeamiento, gestión, ejecución y disciplina urbanística</t>
  </si>
  <si>
    <t>Protección y gestión del Patrimonio histórico</t>
  </si>
  <si>
    <t>Promoción y gestión de la vivienda de protección pública con criterios de sostenibilidad financiera</t>
  </si>
  <si>
    <t>Conservación y rehabilitación de la edificación</t>
  </si>
  <si>
    <t>Evacuación y tratamiento de aguas residuales</t>
  </si>
  <si>
    <t>Infraestructura viaria y otros equipamientos de titularidad de la entidad local</t>
  </si>
  <si>
    <t>Policía local</t>
  </si>
  <si>
    <t>Tráfico, estacionamiento de vehículos y movilidad</t>
  </si>
  <si>
    <t>Información y promoción de la actividad turística de interés y ámbito local</t>
  </si>
  <si>
    <t>Ferias</t>
  </si>
  <si>
    <t>Abastos, mercados, lonjas</t>
  </si>
  <si>
    <t>Comercio ambulante</t>
  </si>
  <si>
    <t>Protección de la salubridad pública</t>
  </si>
  <si>
    <t>Actividades funerarias</t>
  </si>
  <si>
    <t>Promoción del deporte</t>
  </si>
  <si>
    <t>Instalaciones deportivas</t>
  </si>
  <si>
    <t>Instalaciones de ocupación del tiempo libre</t>
  </si>
  <si>
    <t>Promoción de la cultura</t>
  </si>
  <si>
    <t>Equipamientos culturales</t>
  </si>
  <si>
    <t>Participar en la vigilancia del cumplimiento de la escolaridad obligatoria</t>
  </si>
  <si>
    <t>Cooperar con las Administraciones educativas correspondientes en la obtención de los solares nenesarios para la cosntrucción de nuevos centros docentes</t>
  </si>
  <si>
    <t>Conservación, mantenimiento y vigilancia de los edificios de titularidad local destinados a centros públicos de educación infantil, de educación primaria o de educación especial</t>
  </si>
  <si>
    <t>Promoción en su término municipal de la participación de los ciudadanos en el uso eficiente y sostenible de las tecnologías de la información y las comunicaciones</t>
  </si>
  <si>
    <t>Gasto de personal</t>
  </si>
  <si>
    <t>Gasto en bienes corrientes y servicios</t>
  </si>
  <si>
    <t>Amortizaciones</t>
  </si>
  <si>
    <t>Arrendamientos financieros</t>
  </si>
  <si>
    <t>Transferencias corrientes y de capital</t>
  </si>
  <si>
    <t>Otros gastos no financieros</t>
  </si>
  <si>
    <t>Gastos indirectos</t>
  </si>
  <si>
    <t>Coste efectivo</t>
  </si>
  <si>
    <t>SERVICIOS PRESTACIÓN OBLIGATORIA</t>
  </si>
  <si>
    <t>TOTAL SERVICIOS  PRESTACIÓN OBLIGATORIA</t>
  </si>
  <si>
    <t>SERVICIOS COMPETENCIAS PROPIAS</t>
  </si>
  <si>
    <t>TOTAL SERVICIOS COMPETENCIAS PROPIAS</t>
  </si>
  <si>
    <t>TOTAL</t>
  </si>
  <si>
    <t>COSTE EFECTIVO DE LOS SERVICIOS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</si>
</sst>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8F5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1" xfId="0" applyFont="1" applyFill="1" applyBorder="1" applyAlignment="1">
      <alignment horizontal="justify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4" fontId="0" fillId="3" borderId="1" xfId="0" applyNumberFormat="1" applyFont="1" applyFill="1" applyBorder="1" applyAlignment="1">
      <alignment horizontal="right" vertical="center"/>
    </xf>
    <xf numFmtId="4" fontId="0" fillId="2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4" borderId="0" xfId="0" applyFont="1" applyFill="1"/>
    <xf numFmtId="0" fontId="3" fillId="4" borderId="1" xfId="0" applyFont="1" applyFill="1" applyBorder="1" applyAlignment="1">
      <alignment horizontal="center"/>
    </xf>
    <xf numFmtId="0" fontId="3" fillId="2" borderId="0" xfId="0" applyFont="1" applyFill="1"/>
    <xf numFmtId="164" fontId="0" fillId="3" borderId="1" xfId="0" applyNumberFormat="1" applyFont="1" applyFill="1" applyBorder="1" applyAlignment="1">
      <alignment horizontal="right" vertical="center"/>
    </xf>
    <xf numFmtId="164" fontId="0" fillId="2" borderId="1" xfId="0" applyNumberFormat="1" applyFont="1" applyFill="1" applyBorder="1" applyAlignment="1">
      <alignment horizontal="right" vertical="center"/>
    </xf>
    <xf numFmtId="164" fontId="2" fillId="4" borderId="0" xfId="0" applyNumberFormat="1" applyFont="1" applyFill="1" applyAlignment="1">
      <alignment horizontal="right"/>
    </xf>
    <xf numFmtId="164" fontId="2" fillId="2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vertical="center"/>
    </xf>
    <xf numFmtId="164" fontId="2" fillId="4" borderId="1" xfId="0" applyNumberFormat="1" applyFont="1" applyFill="1" applyBorder="1" applyAlignment="1">
      <alignment horizontal="right"/>
    </xf>
    <xf numFmtId="164" fontId="0" fillId="2" borderId="0" xfId="0" applyNumberFormat="1" applyFont="1" applyFill="1"/>
    <xf numFmtId="164" fontId="0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E1E8FF"/>
      <color rgb="FFE1E8F5"/>
      <color rgb="FFE1E8F0"/>
      <color rgb="FFE1E8F2"/>
      <color rgb="FFE1E8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zoomScaleNormal="100" workbookViewId="0">
      <pane ySplit="3" topLeftCell="A4" activePane="bottomLeft" state="frozen"/>
      <selection pane="bottomLeft" activeCell="C67" sqref="C67"/>
    </sheetView>
  </sheetViews>
  <sheetFormatPr baseColWidth="10" defaultRowHeight="15" x14ac:dyDescent="0.25"/>
  <cols>
    <col min="1" max="1" width="47.28515625" style="2" customWidth="1"/>
    <col min="2" max="3" width="15.140625" style="2" bestFit="1" customWidth="1"/>
    <col min="4" max="4" width="16.5703125" style="1" customWidth="1"/>
    <col min="5" max="5" width="15.42578125" style="2" bestFit="1" customWidth="1"/>
    <col min="6" max="6" width="14.140625" style="2" bestFit="1" customWidth="1"/>
    <col min="7" max="7" width="13.140625" style="2" bestFit="1" customWidth="1"/>
    <col min="8" max="8" width="14.140625" style="2" bestFit="1" customWidth="1"/>
    <col min="9" max="9" width="15.140625" style="2" bestFit="1" customWidth="1"/>
    <col min="10" max="16384" width="11.42578125" style="2"/>
  </cols>
  <sheetData>
    <row r="1" spans="1:9" x14ac:dyDescent="0.25">
      <c r="A1" s="13" t="s">
        <v>57</v>
      </c>
      <c r="B1" s="13"/>
      <c r="C1" s="13"/>
      <c r="D1" s="13"/>
      <c r="E1" s="13"/>
      <c r="F1" s="13"/>
      <c r="G1" s="13"/>
      <c r="H1" s="13"/>
      <c r="I1" s="13"/>
    </row>
    <row r="2" spans="1:9" x14ac:dyDescent="0.25">
      <c r="A2" s="14"/>
      <c r="B2" s="14"/>
      <c r="C2" s="14"/>
      <c r="D2" s="14"/>
      <c r="E2" s="14"/>
      <c r="F2" s="14"/>
      <c r="G2" s="14"/>
      <c r="H2" s="14"/>
      <c r="I2" s="14"/>
    </row>
    <row r="3" spans="1:9" ht="60" x14ac:dyDescent="0.25">
      <c r="A3" s="10" t="s">
        <v>0</v>
      </c>
      <c r="B3" s="11" t="s">
        <v>44</v>
      </c>
      <c r="C3" s="11" t="s">
        <v>45</v>
      </c>
      <c r="D3" s="11" t="s">
        <v>46</v>
      </c>
      <c r="E3" s="11" t="s">
        <v>47</v>
      </c>
      <c r="F3" s="11" t="s">
        <v>48</v>
      </c>
      <c r="G3" s="11" t="s">
        <v>49</v>
      </c>
      <c r="H3" s="11" t="s">
        <v>50</v>
      </c>
      <c r="I3" s="11" t="s">
        <v>51</v>
      </c>
    </row>
    <row r="4" spans="1:9" x14ac:dyDescent="0.25">
      <c r="A4" s="15" t="s">
        <v>52</v>
      </c>
      <c r="B4" s="17"/>
      <c r="C4" s="18"/>
      <c r="D4" s="18"/>
      <c r="E4" s="18"/>
      <c r="F4" s="18"/>
      <c r="G4" s="18"/>
      <c r="H4" s="18"/>
      <c r="I4" s="19"/>
    </row>
    <row r="5" spans="1:9" x14ac:dyDescent="0.25">
      <c r="A5" s="16"/>
      <c r="B5" s="20"/>
      <c r="C5" s="12"/>
      <c r="D5" s="12"/>
      <c r="E5" s="12"/>
      <c r="F5" s="12"/>
      <c r="G5" s="12"/>
      <c r="H5" s="12"/>
      <c r="I5" s="21"/>
    </row>
    <row r="6" spans="1:9" x14ac:dyDescent="0.25">
      <c r="A6" s="4" t="s">
        <v>1</v>
      </c>
      <c r="B6" s="8">
        <v>171134.78</v>
      </c>
      <c r="C6" s="8">
        <v>12995212.009999998</v>
      </c>
      <c r="D6" s="8">
        <v>205881.88</v>
      </c>
      <c r="E6" s="9">
        <v>0</v>
      </c>
      <c r="F6" s="8">
        <v>0</v>
      </c>
      <c r="G6" s="8">
        <v>0</v>
      </c>
      <c r="H6" s="8">
        <v>1527625.3800000001</v>
      </c>
      <c r="I6" s="8">
        <f>SUM(B6:H6)</f>
        <v>14899854.049999999</v>
      </c>
    </row>
    <row r="7" spans="1:9" x14ac:dyDescent="0.25">
      <c r="A7" s="3" t="s">
        <v>2</v>
      </c>
      <c r="B7" s="9">
        <v>456293.04000000004</v>
      </c>
      <c r="C7" s="9">
        <v>1120223.8700000001</v>
      </c>
      <c r="D7" s="9">
        <v>194007.09</v>
      </c>
      <c r="E7" s="9">
        <v>0</v>
      </c>
      <c r="F7" s="9">
        <v>40491.980000000003</v>
      </c>
      <c r="G7" s="9">
        <v>0</v>
      </c>
      <c r="H7" s="9">
        <v>206888.03999999998</v>
      </c>
      <c r="I7" s="9">
        <f t="shared" ref="I7:I25" si="0">SUM(B7:H7)</f>
        <v>2017904.0200000003</v>
      </c>
    </row>
    <row r="8" spans="1:9" x14ac:dyDescent="0.25">
      <c r="A8" s="4" t="s">
        <v>3</v>
      </c>
      <c r="B8" s="8">
        <v>0</v>
      </c>
      <c r="C8" s="8">
        <v>23809172.359999999</v>
      </c>
      <c r="D8" s="8">
        <v>28849.069999999978</v>
      </c>
      <c r="E8" s="9">
        <v>0</v>
      </c>
      <c r="F8" s="8">
        <v>0</v>
      </c>
      <c r="G8" s="8">
        <v>0</v>
      </c>
      <c r="H8" s="8">
        <v>2723223.46</v>
      </c>
      <c r="I8" s="8">
        <f t="shared" si="0"/>
        <v>26561244.890000001</v>
      </c>
    </row>
    <row r="9" spans="1:9" x14ac:dyDescent="0.25">
      <c r="A9" s="3" t="s">
        <v>4</v>
      </c>
      <c r="B9" s="9">
        <v>1196157.93</v>
      </c>
      <c r="C9" s="9">
        <v>38678211.899999999</v>
      </c>
      <c r="D9" s="9">
        <v>0</v>
      </c>
      <c r="E9" s="9">
        <v>0</v>
      </c>
      <c r="F9" s="9">
        <v>0</v>
      </c>
      <c r="G9" s="9">
        <v>0</v>
      </c>
      <c r="H9" s="9">
        <v>4555194.1900000004</v>
      </c>
      <c r="I9" s="9">
        <f t="shared" si="0"/>
        <v>44429564.019999996</v>
      </c>
    </row>
    <row r="10" spans="1:9" x14ac:dyDescent="0.25">
      <c r="A10" s="4" t="s">
        <v>5</v>
      </c>
      <c r="B10" s="8">
        <v>512693.85000000003</v>
      </c>
      <c r="C10" s="8">
        <v>2810528.5700000003</v>
      </c>
      <c r="D10" s="8">
        <v>11612202.65</v>
      </c>
      <c r="E10" s="9">
        <v>0</v>
      </c>
      <c r="F10" s="8">
        <v>0</v>
      </c>
      <c r="G10" s="8">
        <v>0</v>
      </c>
      <c r="H10" s="8">
        <v>1706202.84</v>
      </c>
      <c r="I10" s="8">
        <f t="shared" si="0"/>
        <v>16641627.91</v>
      </c>
    </row>
    <row r="11" spans="1:9" x14ac:dyDescent="0.25">
      <c r="A11" s="3" t="s">
        <v>6</v>
      </c>
      <c r="B11" s="9">
        <v>1274981.3499999999</v>
      </c>
      <c r="C11" s="9">
        <v>11782572.889999999</v>
      </c>
      <c r="D11" s="9">
        <v>1060300.42</v>
      </c>
      <c r="E11" s="9">
        <v>0</v>
      </c>
      <c r="F11" s="9">
        <v>0</v>
      </c>
      <c r="G11" s="9">
        <v>0</v>
      </c>
      <c r="H11" s="9">
        <v>1612804.72</v>
      </c>
      <c r="I11" s="9">
        <f t="shared" si="0"/>
        <v>15730659.379999999</v>
      </c>
    </row>
    <row r="12" spans="1:9" x14ac:dyDescent="0.25">
      <c r="A12" s="5" t="s">
        <v>13</v>
      </c>
      <c r="B12" s="8">
        <v>78893.03</v>
      </c>
      <c r="C12" s="8">
        <v>0</v>
      </c>
      <c r="D12" s="8">
        <v>859532.65000000014</v>
      </c>
      <c r="E12" s="9">
        <v>0</v>
      </c>
      <c r="F12" s="8">
        <v>0</v>
      </c>
      <c r="G12" s="8">
        <v>0</v>
      </c>
      <c r="H12" s="8">
        <v>107204.5</v>
      </c>
      <c r="I12" s="8">
        <f t="shared" si="0"/>
        <v>1045630.1800000002</v>
      </c>
    </row>
    <row r="13" spans="1:9" x14ac:dyDescent="0.25">
      <c r="A13" s="3" t="s">
        <v>7</v>
      </c>
      <c r="B13" s="9">
        <v>757049.48</v>
      </c>
      <c r="C13" s="9">
        <v>3222048.87</v>
      </c>
      <c r="D13" s="9">
        <v>5025938.2</v>
      </c>
      <c r="E13" s="9">
        <v>0</v>
      </c>
      <c r="F13" s="9">
        <v>0</v>
      </c>
      <c r="G13" s="9">
        <v>0</v>
      </c>
      <c r="H13" s="9">
        <v>1028723.23</v>
      </c>
      <c r="I13" s="9">
        <f t="shared" si="0"/>
        <v>10033759.780000001</v>
      </c>
    </row>
    <row r="14" spans="1:9" x14ac:dyDescent="0.25">
      <c r="A14" s="4" t="s">
        <v>8</v>
      </c>
      <c r="B14" s="8">
        <v>1854716.1700000002</v>
      </c>
      <c r="C14" s="8">
        <v>13377043.58</v>
      </c>
      <c r="D14" s="8">
        <v>6890340.5599999996</v>
      </c>
      <c r="E14" s="8">
        <v>0</v>
      </c>
      <c r="F14" s="8">
        <v>45200</v>
      </c>
      <c r="G14" s="8">
        <v>0</v>
      </c>
      <c r="H14" s="8">
        <v>2532362.5499999998</v>
      </c>
      <c r="I14" s="8">
        <f t="shared" si="0"/>
        <v>24699662.859999999</v>
      </c>
    </row>
    <row r="15" spans="1:9" x14ac:dyDescent="0.25">
      <c r="A15" s="3" t="s">
        <v>9</v>
      </c>
      <c r="B15" s="9">
        <v>434613.12</v>
      </c>
      <c r="C15" s="9">
        <v>203236.83000000002</v>
      </c>
      <c r="D15" s="9">
        <v>224269.49</v>
      </c>
      <c r="E15" s="9">
        <v>0</v>
      </c>
      <c r="F15" s="9">
        <v>0</v>
      </c>
      <c r="G15" s="9">
        <v>0</v>
      </c>
      <c r="H15" s="9">
        <v>263451.00000000006</v>
      </c>
      <c r="I15" s="9">
        <f t="shared" si="0"/>
        <v>1125570.44</v>
      </c>
    </row>
    <row r="16" spans="1:9" x14ac:dyDescent="0.25">
      <c r="A16" s="4" t="s">
        <v>10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f t="shared" si="0"/>
        <v>0</v>
      </c>
    </row>
    <row r="17" spans="1:9" x14ac:dyDescent="0.25">
      <c r="A17" s="3" t="s">
        <v>11</v>
      </c>
      <c r="B17" s="27">
        <v>1163175.04</v>
      </c>
      <c r="C17" s="27">
        <v>49825.369999999995</v>
      </c>
      <c r="D17" s="27">
        <v>26468.75</v>
      </c>
      <c r="E17" s="27">
        <v>0</v>
      </c>
      <c r="F17" s="27">
        <v>0</v>
      </c>
      <c r="G17" s="27">
        <v>0</v>
      </c>
      <c r="H17" s="27">
        <v>141595.28</v>
      </c>
      <c r="I17" s="27">
        <f t="shared" si="0"/>
        <v>1381064.4400000002</v>
      </c>
    </row>
    <row r="18" spans="1:9" ht="45" x14ac:dyDescent="0.25">
      <c r="A18" s="4" t="s">
        <v>12</v>
      </c>
      <c r="B18" s="26">
        <v>21306774.610000003</v>
      </c>
      <c r="C18" s="26">
        <v>20040144.940000001</v>
      </c>
      <c r="D18" s="26">
        <v>718573.76000000013</v>
      </c>
      <c r="E18" s="26">
        <v>0</v>
      </c>
      <c r="F18" s="26">
        <v>15025798.060000002</v>
      </c>
      <c r="G18" s="26">
        <v>138206</v>
      </c>
      <c r="H18" s="26">
        <v>6537820.6999999983</v>
      </c>
      <c r="I18" s="26">
        <f t="shared" si="0"/>
        <v>63767318.07</v>
      </c>
    </row>
    <row r="19" spans="1:9" x14ac:dyDescent="0.25">
      <c r="A19" s="3" t="s">
        <v>14</v>
      </c>
      <c r="B19" s="27">
        <v>23376329.360000003</v>
      </c>
      <c r="C19" s="27">
        <v>637109.18999999983</v>
      </c>
      <c r="D19" s="27">
        <v>896173.78</v>
      </c>
      <c r="E19" s="27">
        <v>0</v>
      </c>
      <c r="F19" s="27">
        <v>0</v>
      </c>
      <c r="G19" s="27">
        <v>0</v>
      </c>
      <c r="H19" s="27">
        <v>2845640.5600000005</v>
      </c>
      <c r="I19" s="27">
        <f t="shared" si="0"/>
        <v>27755252.890000008</v>
      </c>
    </row>
    <row r="20" spans="1:9" x14ac:dyDescent="0.25">
      <c r="A20" s="4" t="s">
        <v>15</v>
      </c>
      <c r="B20" s="26">
        <v>155980.10999999996</v>
      </c>
      <c r="C20" s="26">
        <v>672841.24</v>
      </c>
      <c r="D20" s="26">
        <v>1825017.9899999998</v>
      </c>
      <c r="E20" s="26">
        <v>0</v>
      </c>
      <c r="F20" s="26">
        <v>0</v>
      </c>
      <c r="G20" s="26">
        <v>0</v>
      </c>
      <c r="H20" s="26">
        <v>303171.05000000005</v>
      </c>
      <c r="I20" s="26">
        <f t="shared" si="0"/>
        <v>2957010.3899999997</v>
      </c>
    </row>
    <row r="21" spans="1:9" x14ac:dyDescent="0.25">
      <c r="A21" s="3" t="s">
        <v>16</v>
      </c>
      <c r="B21" s="27">
        <v>0</v>
      </c>
      <c r="C21" s="27">
        <v>92635.999999999985</v>
      </c>
      <c r="D21" s="27">
        <v>128650.23000000001</v>
      </c>
      <c r="E21" s="27">
        <v>0</v>
      </c>
      <c r="F21" s="27">
        <v>0</v>
      </c>
      <c r="G21" s="27">
        <v>0</v>
      </c>
      <c r="H21" s="27">
        <v>25279.440000000002</v>
      </c>
      <c r="I21" s="27">
        <f t="shared" si="0"/>
        <v>246565.66999999998</v>
      </c>
    </row>
    <row r="22" spans="1:9" x14ac:dyDescent="0.25">
      <c r="A22" s="4" t="s">
        <v>17</v>
      </c>
      <c r="B22" s="26">
        <v>526968.96</v>
      </c>
      <c r="C22" s="26">
        <v>1614728.2599999998</v>
      </c>
      <c r="D22" s="26">
        <v>71525.47</v>
      </c>
      <c r="E22" s="26">
        <v>0</v>
      </c>
      <c r="F22" s="26">
        <v>6200</v>
      </c>
      <c r="G22" s="26">
        <v>17003.38</v>
      </c>
      <c r="H22" s="26">
        <v>255486.27999999997</v>
      </c>
      <c r="I22" s="26">
        <f t="shared" si="0"/>
        <v>2491912.3499999996</v>
      </c>
    </row>
    <row r="23" spans="1:9" ht="30" x14ac:dyDescent="0.25">
      <c r="A23" s="3" t="s">
        <v>18</v>
      </c>
      <c r="B23" s="27">
        <v>1038484.3499999999</v>
      </c>
      <c r="C23" s="27">
        <v>1412811.2200000002</v>
      </c>
      <c r="D23" s="27">
        <v>675949.65</v>
      </c>
      <c r="E23" s="27">
        <v>0</v>
      </c>
      <c r="F23" s="27">
        <v>48910</v>
      </c>
      <c r="G23" s="27">
        <v>0</v>
      </c>
      <c r="H23" s="27">
        <v>362839.71</v>
      </c>
      <c r="I23" s="27">
        <f t="shared" si="0"/>
        <v>3538994.93</v>
      </c>
    </row>
    <row r="24" spans="1:9" ht="30" x14ac:dyDescent="0.25">
      <c r="A24" s="4" t="s">
        <v>19</v>
      </c>
      <c r="B24" s="26">
        <v>0</v>
      </c>
      <c r="C24" s="26">
        <v>8297319.7300000004</v>
      </c>
      <c r="D24" s="26">
        <v>0</v>
      </c>
      <c r="E24" s="26">
        <v>0</v>
      </c>
      <c r="F24" s="26">
        <v>0</v>
      </c>
      <c r="G24" s="26">
        <v>0</v>
      </c>
      <c r="H24" s="26">
        <v>947874.63</v>
      </c>
      <c r="I24" s="26">
        <f t="shared" si="0"/>
        <v>9245194.3600000013</v>
      </c>
    </row>
    <row r="25" spans="1:9" ht="45" x14ac:dyDescent="0.25">
      <c r="A25" s="3" t="s">
        <v>20</v>
      </c>
      <c r="B25" s="27">
        <v>1370028.16</v>
      </c>
      <c r="C25" s="27">
        <v>146573.56</v>
      </c>
      <c r="D25" s="27">
        <v>7153.5999999999985</v>
      </c>
      <c r="E25" s="27">
        <v>0</v>
      </c>
      <c r="F25" s="27">
        <v>0</v>
      </c>
      <c r="G25" s="27">
        <v>0</v>
      </c>
      <c r="H25" s="27">
        <v>174071.75999999998</v>
      </c>
      <c r="I25" s="27">
        <f t="shared" si="0"/>
        <v>1697827.08</v>
      </c>
    </row>
    <row r="26" spans="1:9" x14ac:dyDescent="0.25">
      <c r="A26" s="23" t="s">
        <v>53</v>
      </c>
      <c r="B26" s="28">
        <f>SUM(B6:B25)</f>
        <v>55674273.340000004</v>
      </c>
      <c r="C26" s="28">
        <f t="shared" ref="C26:I26" si="1">SUM(C6:C25)</f>
        <v>140962240.38999999</v>
      </c>
      <c r="D26" s="28">
        <f t="shared" si="1"/>
        <v>30450835.239999998</v>
      </c>
      <c r="E26" s="28">
        <v>0</v>
      </c>
      <c r="F26" s="28">
        <f t="shared" si="1"/>
        <v>15166600.040000003</v>
      </c>
      <c r="G26" s="28">
        <f t="shared" si="1"/>
        <v>155209.38</v>
      </c>
      <c r="H26" s="28">
        <f t="shared" si="1"/>
        <v>27857459.32</v>
      </c>
      <c r="I26" s="28">
        <f t="shared" si="1"/>
        <v>270266617.70999992</v>
      </c>
    </row>
    <row r="27" spans="1:9" x14ac:dyDescent="0.25">
      <c r="A27" s="22" t="s">
        <v>54</v>
      </c>
      <c r="B27" s="29">
        <v>0</v>
      </c>
      <c r="C27" s="29"/>
      <c r="D27" s="29"/>
      <c r="E27" s="29"/>
      <c r="F27" s="29"/>
      <c r="G27" s="29"/>
      <c r="H27" s="29"/>
      <c r="I27" s="29"/>
    </row>
    <row r="28" spans="1:9" x14ac:dyDescent="0.25">
      <c r="A28" s="22"/>
      <c r="B28" s="29"/>
      <c r="C28" s="29"/>
      <c r="D28" s="29"/>
      <c r="E28" s="29"/>
      <c r="F28" s="29"/>
      <c r="G28" s="29"/>
      <c r="H28" s="29"/>
      <c r="I28" s="29"/>
    </row>
    <row r="29" spans="1:9" ht="30" x14ac:dyDescent="0.25">
      <c r="A29" s="7" t="s">
        <v>21</v>
      </c>
      <c r="B29" s="26">
        <v>15757780.300000001</v>
      </c>
      <c r="C29" s="26">
        <v>1408320.5</v>
      </c>
      <c r="D29" s="26">
        <v>3449234.7399999993</v>
      </c>
      <c r="E29" s="26">
        <v>0</v>
      </c>
      <c r="F29" s="30">
        <v>0</v>
      </c>
      <c r="G29" s="30">
        <v>0</v>
      </c>
      <c r="H29" s="30">
        <v>2355068.19</v>
      </c>
      <c r="I29" s="26">
        <f>SUM(B29:H29)</f>
        <v>22970403.73</v>
      </c>
    </row>
    <row r="30" spans="1:9" x14ac:dyDescent="0.25">
      <c r="A30" s="6" t="s">
        <v>22</v>
      </c>
      <c r="B30" s="27">
        <v>5014915.0999999996</v>
      </c>
      <c r="C30" s="27">
        <v>1411578.08</v>
      </c>
      <c r="D30" s="27">
        <v>1994285.31</v>
      </c>
      <c r="E30" s="27">
        <v>0</v>
      </c>
      <c r="F30" s="30">
        <v>29050</v>
      </c>
      <c r="G30" s="30">
        <v>25000</v>
      </c>
      <c r="H30" s="30">
        <v>2589782.5199999996</v>
      </c>
      <c r="I30" s="27">
        <f t="shared" ref="I30:I51" si="2">SUM(B30:H30)</f>
        <v>11064611.01</v>
      </c>
    </row>
    <row r="31" spans="1:9" ht="30" x14ac:dyDescent="0.25">
      <c r="A31" s="7" t="s">
        <v>23</v>
      </c>
      <c r="B31" s="26">
        <v>0</v>
      </c>
      <c r="C31" s="26">
        <v>0</v>
      </c>
      <c r="D31" s="26">
        <v>0</v>
      </c>
      <c r="E31" s="26">
        <v>0</v>
      </c>
      <c r="F31" s="30">
        <v>0</v>
      </c>
      <c r="G31" s="30">
        <v>0</v>
      </c>
      <c r="H31" s="30">
        <v>0</v>
      </c>
      <c r="I31" s="26">
        <f t="shared" si="2"/>
        <v>0</v>
      </c>
    </row>
    <row r="32" spans="1:9" x14ac:dyDescent="0.25">
      <c r="A32" s="6" t="s">
        <v>24</v>
      </c>
      <c r="B32" s="27">
        <v>984613.95000000019</v>
      </c>
      <c r="C32" s="27">
        <v>145911.74</v>
      </c>
      <c r="D32" s="27">
        <v>9583.2000000000007</v>
      </c>
      <c r="E32" s="27">
        <v>0</v>
      </c>
      <c r="F32" s="30">
        <v>2575240.52</v>
      </c>
      <c r="G32" s="30">
        <v>0</v>
      </c>
      <c r="H32" s="30">
        <v>424436.51</v>
      </c>
      <c r="I32" s="27">
        <f t="shared" si="2"/>
        <v>4139785.92</v>
      </c>
    </row>
    <row r="33" spans="1:9" x14ac:dyDescent="0.25">
      <c r="A33" s="7" t="s">
        <v>25</v>
      </c>
      <c r="B33" s="26">
        <v>185025.03000000003</v>
      </c>
      <c r="C33" s="26">
        <v>1863755.05</v>
      </c>
      <c r="D33" s="26">
        <v>0</v>
      </c>
      <c r="E33" s="26">
        <v>0</v>
      </c>
      <c r="F33" s="30">
        <v>0</v>
      </c>
      <c r="G33" s="30">
        <v>0</v>
      </c>
      <c r="H33" s="30">
        <v>234049.87</v>
      </c>
      <c r="I33" s="26">
        <f t="shared" si="2"/>
        <v>2282829.9500000002</v>
      </c>
    </row>
    <row r="34" spans="1:9" ht="30" x14ac:dyDescent="0.25">
      <c r="A34" s="6" t="s">
        <v>26</v>
      </c>
      <c r="B34" s="27">
        <v>0</v>
      </c>
      <c r="C34" s="27">
        <v>0</v>
      </c>
      <c r="D34" s="27">
        <v>0</v>
      </c>
      <c r="E34" s="27">
        <v>0</v>
      </c>
      <c r="F34" s="30">
        <v>0</v>
      </c>
      <c r="G34" s="30">
        <v>0</v>
      </c>
      <c r="H34" s="30">
        <v>0</v>
      </c>
      <c r="I34" s="27">
        <f t="shared" si="2"/>
        <v>0</v>
      </c>
    </row>
    <row r="35" spans="1:9" x14ac:dyDescent="0.25">
      <c r="A35" s="7" t="s">
        <v>27</v>
      </c>
      <c r="B35" s="26">
        <v>91702003.429999992</v>
      </c>
      <c r="C35" s="26">
        <v>1407131.6000000003</v>
      </c>
      <c r="D35" s="26">
        <v>46601.54</v>
      </c>
      <c r="E35" s="26">
        <v>0</v>
      </c>
      <c r="F35" s="30">
        <v>0</v>
      </c>
      <c r="G35" s="30">
        <v>0</v>
      </c>
      <c r="H35" s="30">
        <v>10641985.900000006</v>
      </c>
      <c r="I35" s="26">
        <f t="shared" si="2"/>
        <v>103797722.47</v>
      </c>
    </row>
    <row r="36" spans="1:9" x14ac:dyDescent="0.25">
      <c r="A36" s="6" t="s">
        <v>28</v>
      </c>
      <c r="B36" s="27">
        <v>2507139.89</v>
      </c>
      <c r="C36" s="27">
        <v>19064660.550000001</v>
      </c>
      <c r="D36" s="27">
        <v>4405109.7699999996</v>
      </c>
      <c r="E36" s="27">
        <v>0</v>
      </c>
      <c r="F36" s="30">
        <v>12000</v>
      </c>
      <c r="G36" s="30">
        <v>0</v>
      </c>
      <c r="H36" s="30">
        <v>2968938.0999999996</v>
      </c>
      <c r="I36" s="27">
        <f t="shared" si="2"/>
        <v>28957848.310000002</v>
      </c>
    </row>
    <row r="37" spans="1:9" ht="30" x14ac:dyDescent="0.25">
      <c r="A37" s="7" t="s">
        <v>29</v>
      </c>
      <c r="B37" s="26">
        <v>444196.7</v>
      </c>
      <c r="C37" s="26">
        <v>336104.4</v>
      </c>
      <c r="D37" s="26">
        <v>0</v>
      </c>
      <c r="E37" s="26">
        <v>0</v>
      </c>
      <c r="F37" s="30">
        <v>97000</v>
      </c>
      <c r="G37" s="30">
        <v>196817.95</v>
      </c>
      <c r="H37" s="30">
        <v>122705.90999999999</v>
      </c>
      <c r="I37" s="26">
        <f t="shared" si="2"/>
        <v>1196824.96</v>
      </c>
    </row>
    <row r="38" spans="1:9" x14ac:dyDescent="0.25">
      <c r="A38" s="6" t="s">
        <v>30</v>
      </c>
      <c r="B38" s="27">
        <v>0</v>
      </c>
      <c r="C38" s="27">
        <v>0</v>
      </c>
      <c r="D38" s="27">
        <v>0</v>
      </c>
      <c r="E38" s="27">
        <v>0</v>
      </c>
      <c r="F38" s="30">
        <v>0</v>
      </c>
      <c r="G38" s="30">
        <v>0</v>
      </c>
      <c r="H38" s="30">
        <v>0</v>
      </c>
      <c r="I38" s="27">
        <f t="shared" si="2"/>
        <v>0</v>
      </c>
    </row>
    <row r="39" spans="1:9" x14ac:dyDescent="0.25">
      <c r="A39" s="7" t="s">
        <v>31</v>
      </c>
      <c r="B39" s="26">
        <v>2311725.0700000003</v>
      </c>
      <c r="C39" s="26">
        <v>1140348.2999999998</v>
      </c>
      <c r="D39" s="26">
        <v>1214181.45</v>
      </c>
      <c r="E39" s="26">
        <v>0</v>
      </c>
      <c r="F39" s="30">
        <v>116994.68</v>
      </c>
      <c r="G39" s="30">
        <v>0</v>
      </c>
      <c r="H39" s="30">
        <v>546431.96999999986</v>
      </c>
      <c r="I39" s="26">
        <f t="shared" si="2"/>
        <v>5329681.47</v>
      </c>
    </row>
    <row r="40" spans="1:9" x14ac:dyDescent="0.25">
      <c r="A40" s="6" t="s">
        <v>32</v>
      </c>
      <c r="B40" s="27">
        <v>0</v>
      </c>
      <c r="C40" s="27">
        <v>0</v>
      </c>
      <c r="D40" s="27">
        <v>0</v>
      </c>
      <c r="E40" s="27">
        <v>0</v>
      </c>
      <c r="F40" s="30">
        <v>0</v>
      </c>
      <c r="G40" s="30">
        <v>0</v>
      </c>
      <c r="H40" s="30">
        <v>0</v>
      </c>
      <c r="I40" s="27">
        <f t="shared" si="2"/>
        <v>0</v>
      </c>
    </row>
    <row r="41" spans="1:9" x14ac:dyDescent="0.25">
      <c r="A41" s="7" t="s">
        <v>33</v>
      </c>
      <c r="B41" s="26">
        <v>4047252.560000001</v>
      </c>
      <c r="C41" s="26">
        <v>1582834.63</v>
      </c>
      <c r="D41" s="26">
        <v>50076.51999999999</v>
      </c>
      <c r="E41" s="26">
        <v>0</v>
      </c>
      <c r="F41" s="30">
        <v>35000</v>
      </c>
      <c r="G41" s="30">
        <v>0</v>
      </c>
      <c r="H41" s="30">
        <v>652892.60000000021</v>
      </c>
      <c r="I41" s="26">
        <f t="shared" si="2"/>
        <v>6368056.3100000015</v>
      </c>
    </row>
    <row r="42" spans="1:9" x14ac:dyDescent="0.25">
      <c r="A42" s="6" t="s">
        <v>34</v>
      </c>
      <c r="B42" s="27">
        <v>148055.16</v>
      </c>
      <c r="C42" s="27">
        <v>439572.18</v>
      </c>
      <c r="D42" s="27">
        <v>0</v>
      </c>
      <c r="E42" s="27">
        <v>0</v>
      </c>
      <c r="F42" s="30">
        <v>0</v>
      </c>
      <c r="G42" s="30">
        <v>0</v>
      </c>
      <c r="H42" s="30">
        <v>67129.75</v>
      </c>
      <c r="I42" s="27">
        <f t="shared" si="2"/>
        <v>654757.09</v>
      </c>
    </row>
    <row r="43" spans="1:9" x14ac:dyDescent="0.25">
      <c r="A43" s="7" t="s">
        <v>35</v>
      </c>
      <c r="B43" s="26">
        <v>363741.36000000004</v>
      </c>
      <c r="C43" s="26">
        <v>88291.81</v>
      </c>
      <c r="D43" s="26">
        <v>0</v>
      </c>
      <c r="E43" s="26">
        <v>0</v>
      </c>
      <c r="F43" s="30">
        <v>1480755.87</v>
      </c>
      <c r="G43" s="30">
        <v>0</v>
      </c>
      <c r="H43" s="30">
        <v>220799.22999999998</v>
      </c>
      <c r="I43" s="26">
        <f t="shared" si="2"/>
        <v>2153588.27</v>
      </c>
    </row>
    <row r="44" spans="1:9" x14ac:dyDescent="0.25">
      <c r="A44" s="6" t="s">
        <v>36</v>
      </c>
      <c r="B44" s="27">
        <v>0</v>
      </c>
      <c r="C44" s="27">
        <v>0</v>
      </c>
      <c r="D44" s="27">
        <v>0</v>
      </c>
      <c r="E44" s="27">
        <v>0</v>
      </c>
      <c r="F44" s="30">
        <v>0</v>
      </c>
      <c r="G44" s="30">
        <v>0</v>
      </c>
      <c r="H44" s="30">
        <v>0</v>
      </c>
      <c r="I44" s="27">
        <f t="shared" si="2"/>
        <v>0</v>
      </c>
    </row>
    <row r="45" spans="1:9" x14ac:dyDescent="0.25">
      <c r="A45" s="7" t="s">
        <v>37</v>
      </c>
      <c r="B45" s="26">
        <v>1083133.8699999999</v>
      </c>
      <c r="C45" s="26">
        <v>1363271.15</v>
      </c>
      <c r="D45" s="26">
        <v>0</v>
      </c>
      <c r="E45" s="26">
        <v>0</v>
      </c>
      <c r="F45" s="30">
        <v>1092325.48</v>
      </c>
      <c r="G45" s="30">
        <v>0</v>
      </c>
      <c r="H45" s="30">
        <v>1081383.8400000001</v>
      </c>
      <c r="I45" s="26">
        <f t="shared" si="2"/>
        <v>4620114.34</v>
      </c>
    </row>
    <row r="46" spans="1:9" x14ac:dyDescent="0.25">
      <c r="A46" s="6" t="s">
        <v>38</v>
      </c>
      <c r="B46" s="27">
        <v>8127355.8599999994</v>
      </c>
      <c r="C46" s="27">
        <v>7532986.1699999999</v>
      </c>
      <c r="D46" s="27">
        <v>787235.55000000028</v>
      </c>
      <c r="E46" s="27">
        <v>0</v>
      </c>
      <c r="F46" s="30">
        <v>3529222.8400000003</v>
      </c>
      <c r="G46" s="30">
        <v>576063.87</v>
      </c>
      <c r="H46" s="30">
        <v>6280652.0100000016</v>
      </c>
      <c r="I46" s="27">
        <f t="shared" si="2"/>
        <v>26833516.300000004</v>
      </c>
    </row>
    <row r="47" spans="1:9" x14ac:dyDescent="0.25">
      <c r="A47" s="7" t="s">
        <v>39</v>
      </c>
      <c r="B47" s="26">
        <v>0</v>
      </c>
      <c r="C47" s="26">
        <v>0</v>
      </c>
      <c r="D47" s="26">
        <v>213759.19</v>
      </c>
      <c r="E47" s="26">
        <v>0</v>
      </c>
      <c r="F47" s="30">
        <v>0</v>
      </c>
      <c r="G47" s="30">
        <v>0</v>
      </c>
      <c r="H47" s="30">
        <v>65321.649999999994</v>
      </c>
      <c r="I47" s="26">
        <f t="shared" si="2"/>
        <v>279080.83999999997</v>
      </c>
    </row>
    <row r="48" spans="1:9" ht="30" x14ac:dyDescent="0.25">
      <c r="A48" s="6" t="s">
        <v>40</v>
      </c>
      <c r="B48" s="27">
        <v>0</v>
      </c>
      <c r="C48" s="27">
        <v>0</v>
      </c>
      <c r="D48" s="27">
        <v>0</v>
      </c>
      <c r="E48" s="27">
        <v>0</v>
      </c>
      <c r="F48" s="30">
        <v>0</v>
      </c>
      <c r="G48" s="30">
        <v>0</v>
      </c>
      <c r="H48" s="30">
        <v>0</v>
      </c>
      <c r="I48" s="27">
        <f t="shared" si="2"/>
        <v>0</v>
      </c>
    </row>
    <row r="49" spans="1:9" ht="60" x14ac:dyDescent="0.25">
      <c r="A49" s="7" t="s">
        <v>41</v>
      </c>
      <c r="B49" s="26">
        <v>0</v>
      </c>
      <c r="C49" s="26">
        <v>0</v>
      </c>
      <c r="D49" s="26">
        <v>1589112.29</v>
      </c>
      <c r="E49" s="26">
        <v>0</v>
      </c>
      <c r="F49" s="30">
        <v>0</v>
      </c>
      <c r="G49" s="30">
        <v>0</v>
      </c>
      <c r="H49" s="30">
        <v>181538.05</v>
      </c>
      <c r="I49" s="26">
        <f t="shared" si="2"/>
        <v>1770650.34</v>
      </c>
    </row>
    <row r="50" spans="1:9" ht="60" x14ac:dyDescent="0.25">
      <c r="A50" s="6" t="s">
        <v>42</v>
      </c>
      <c r="B50" s="27">
        <v>16112178.939999999</v>
      </c>
      <c r="C50" s="27">
        <v>10229449.640000002</v>
      </c>
      <c r="D50" s="27">
        <v>1111236.5500000003</v>
      </c>
      <c r="E50" s="27">
        <v>0</v>
      </c>
      <c r="F50" s="30">
        <v>0</v>
      </c>
      <c r="G50" s="30">
        <v>0</v>
      </c>
      <c r="H50" s="30">
        <v>3136178.33</v>
      </c>
      <c r="I50" s="27">
        <f t="shared" si="2"/>
        <v>30589043.460000001</v>
      </c>
    </row>
    <row r="51" spans="1:9" ht="60" x14ac:dyDescent="0.25">
      <c r="A51" s="7" t="s">
        <v>43</v>
      </c>
      <c r="B51" s="26">
        <v>2088420.7999999998</v>
      </c>
      <c r="C51" s="26">
        <v>29689.29</v>
      </c>
      <c r="D51" s="26">
        <v>10064.470000000001</v>
      </c>
      <c r="E51" s="26">
        <v>0</v>
      </c>
      <c r="F51" s="30">
        <v>308806</v>
      </c>
      <c r="G51" s="30">
        <v>451600</v>
      </c>
      <c r="H51" s="30">
        <v>329987.55999999994</v>
      </c>
      <c r="I51" s="26">
        <f t="shared" si="2"/>
        <v>3218568.12</v>
      </c>
    </row>
    <row r="52" spans="1:9" x14ac:dyDescent="0.25">
      <c r="A52" s="24" t="s">
        <v>55</v>
      </c>
      <c r="B52" s="31">
        <f>SUM(B29:B51)</f>
        <v>150877538.02000001</v>
      </c>
      <c r="C52" s="31">
        <f t="shared" ref="C52:I52" si="3">SUM(C29:C51)</f>
        <v>48043905.089999996</v>
      </c>
      <c r="D52" s="31">
        <f t="shared" si="3"/>
        <v>14880480.58</v>
      </c>
      <c r="E52" s="31">
        <f t="shared" si="3"/>
        <v>0</v>
      </c>
      <c r="F52" s="31">
        <f t="shared" si="3"/>
        <v>9276395.3900000006</v>
      </c>
      <c r="G52" s="31">
        <f t="shared" si="3"/>
        <v>1249481.82</v>
      </c>
      <c r="H52" s="31">
        <f t="shared" si="3"/>
        <v>31899281.990000006</v>
      </c>
      <c r="I52" s="31">
        <f t="shared" si="3"/>
        <v>256227082.89000008</v>
      </c>
    </row>
    <row r="53" spans="1:9" x14ac:dyDescent="0.25">
      <c r="A53" s="25"/>
      <c r="B53" s="32"/>
      <c r="C53" s="32"/>
      <c r="D53" s="33"/>
      <c r="E53" s="32"/>
      <c r="F53" s="32"/>
      <c r="G53" s="32"/>
      <c r="H53" s="32"/>
      <c r="I53" s="32"/>
    </row>
    <row r="54" spans="1:9" x14ac:dyDescent="0.25">
      <c r="A54" s="24" t="s">
        <v>56</v>
      </c>
      <c r="B54" s="31">
        <f>B26+B52</f>
        <v>206551811.36000001</v>
      </c>
      <c r="C54" s="31">
        <f t="shared" ref="C54:I54" si="4">C26+C52</f>
        <v>189006145.47999999</v>
      </c>
      <c r="D54" s="31">
        <f t="shared" si="4"/>
        <v>45331315.82</v>
      </c>
      <c r="E54" s="31">
        <f t="shared" si="4"/>
        <v>0</v>
      </c>
      <c r="F54" s="31">
        <f t="shared" si="4"/>
        <v>24442995.430000003</v>
      </c>
      <c r="G54" s="31">
        <f t="shared" si="4"/>
        <v>1404691.2000000002</v>
      </c>
      <c r="H54" s="31">
        <f t="shared" si="4"/>
        <v>59756741.310000002</v>
      </c>
      <c r="I54" s="31">
        <f t="shared" si="4"/>
        <v>526493700.60000002</v>
      </c>
    </row>
  </sheetData>
  <mergeCells count="5">
    <mergeCell ref="A1:I2"/>
    <mergeCell ref="A4:A5"/>
    <mergeCell ref="B4:I5"/>
    <mergeCell ref="A27:A28"/>
    <mergeCell ref="B27:I28"/>
  </mergeCells>
  <pageMargins left="0.19685039370078741" right="0.19685039370078741" top="0.19685039370078741" bottom="0.3937007874015748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CES 2019</vt:lpstr>
      <vt:lpstr>'CES 2019'!Títulos_a_imprimir</vt:lpstr>
    </vt:vector>
  </TitlesOfParts>
  <Company>Ajuntament de València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 Chaparro</dc:creator>
  <cp:lastModifiedBy>u16543</cp:lastModifiedBy>
  <cp:lastPrinted>2020-11-09T10:22:40Z</cp:lastPrinted>
  <dcterms:created xsi:type="dcterms:W3CDTF">2018-10-18T06:09:15Z</dcterms:created>
  <dcterms:modified xsi:type="dcterms:W3CDTF">2020-11-09T10:22:56Z</dcterms:modified>
</cp:coreProperties>
</file>